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ILAI SMT 1-5 TAHUN 2024\IMPOR NILAI\TKJ\"/>
    </mc:Choice>
  </mc:AlternateContent>
  <xr:revisionPtr revIDLastSave="0" documentId="13_ncr:1_{E65B8200-2C4C-43C1-B359-A6DAA84EF4D3}" xr6:coauthVersionLast="47" xr6:coauthVersionMax="47" xr10:uidLastSave="{00000000-0000-0000-0000-000000000000}"/>
  <bookViews>
    <workbookView xWindow="-110" yWindow="-110" windowWidth="19420" windowHeight="10300" activeTab="5" xr2:uid="{00000000-000D-0000-FFFF-FFFF00000000}"/>
  </bookViews>
  <sheets>
    <sheet name="XII TKJ 1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</sheets>
  <definedNames>
    <definedName name="_xlnm.Print_Area" localSheetId="0">'XII TKJ 1'!$A$1:$DD$89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6" l="1"/>
  <c r="J3" i="6"/>
  <c r="K3" i="6"/>
  <c r="I4" i="6"/>
  <c r="J4" i="6"/>
  <c r="K4" i="6"/>
  <c r="I5" i="6"/>
  <c r="J5" i="6"/>
  <c r="K5" i="6"/>
  <c r="I6" i="6"/>
  <c r="J6" i="6"/>
  <c r="K6" i="6"/>
  <c r="I7" i="6"/>
  <c r="J7" i="6"/>
  <c r="K7" i="6"/>
  <c r="I8" i="6"/>
  <c r="J8" i="6"/>
  <c r="K8" i="6"/>
  <c r="I9" i="6"/>
  <c r="J9" i="6"/>
  <c r="K9" i="6"/>
  <c r="I10" i="6"/>
  <c r="J10" i="6"/>
  <c r="K10" i="6"/>
  <c r="I11" i="6"/>
  <c r="J11" i="6"/>
  <c r="K11" i="6"/>
  <c r="I12" i="6"/>
  <c r="J12" i="6"/>
  <c r="K12" i="6"/>
  <c r="I13" i="6"/>
  <c r="J13" i="6"/>
  <c r="K13" i="6"/>
  <c r="I14" i="6"/>
  <c r="J14" i="6"/>
  <c r="K14" i="6"/>
  <c r="I15" i="6"/>
  <c r="J15" i="6"/>
  <c r="K15" i="6"/>
  <c r="I16" i="6"/>
  <c r="J16" i="6"/>
  <c r="K16" i="6"/>
  <c r="I17" i="6"/>
  <c r="J17" i="6"/>
  <c r="K17" i="6"/>
  <c r="I18" i="6"/>
  <c r="J18" i="6"/>
  <c r="K18" i="6"/>
  <c r="I19" i="6"/>
  <c r="J19" i="6"/>
  <c r="K19" i="6"/>
  <c r="I20" i="6"/>
  <c r="J20" i="6"/>
  <c r="K20" i="6"/>
  <c r="I21" i="6"/>
  <c r="J21" i="6"/>
  <c r="K21" i="6"/>
  <c r="I22" i="6"/>
  <c r="J22" i="6"/>
  <c r="K22" i="6"/>
  <c r="I23" i="6"/>
  <c r="J23" i="6"/>
  <c r="K23" i="6"/>
  <c r="I24" i="6"/>
  <c r="J24" i="6"/>
  <c r="K24" i="6"/>
  <c r="I25" i="6"/>
  <c r="J25" i="6"/>
  <c r="K25" i="6"/>
  <c r="I26" i="6"/>
  <c r="J26" i="6"/>
  <c r="K26" i="6"/>
  <c r="I27" i="6"/>
  <c r="J27" i="6"/>
  <c r="K27" i="6"/>
  <c r="I28" i="6"/>
  <c r="J28" i="6"/>
  <c r="K28" i="6"/>
  <c r="I29" i="6"/>
  <c r="J29" i="6"/>
  <c r="K29" i="6"/>
  <c r="I30" i="6"/>
  <c r="J30" i="6"/>
  <c r="K30" i="6"/>
  <c r="I31" i="6"/>
  <c r="J31" i="6"/>
  <c r="K31" i="6"/>
  <c r="I32" i="6"/>
  <c r="J32" i="6"/>
  <c r="K32" i="6"/>
  <c r="I33" i="6"/>
  <c r="J33" i="6"/>
  <c r="K33" i="6"/>
  <c r="K2" i="6"/>
  <c r="J2" i="6"/>
  <c r="I2" i="6"/>
  <c r="F3" i="6"/>
  <c r="G3" i="6"/>
  <c r="H3" i="6"/>
  <c r="F4" i="6"/>
  <c r="G4" i="6"/>
  <c r="H4" i="6"/>
  <c r="F5" i="6"/>
  <c r="G5" i="6"/>
  <c r="H5" i="6"/>
  <c r="F6" i="6"/>
  <c r="G6" i="6"/>
  <c r="H6" i="6"/>
  <c r="F7" i="6"/>
  <c r="G7" i="6"/>
  <c r="H7" i="6"/>
  <c r="F8" i="6"/>
  <c r="G8" i="6"/>
  <c r="H8" i="6"/>
  <c r="F9" i="6"/>
  <c r="G9" i="6"/>
  <c r="H9" i="6"/>
  <c r="F10" i="6"/>
  <c r="G10" i="6"/>
  <c r="H10" i="6"/>
  <c r="F11" i="6"/>
  <c r="G11" i="6"/>
  <c r="H11" i="6"/>
  <c r="F12" i="6"/>
  <c r="G12" i="6"/>
  <c r="H1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G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F31" i="6"/>
  <c r="G31" i="6"/>
  <c r="H31" i="6"/>
  <c r="F32" i="6"/>
  <c r="G32" i="6"/>
  <c r="H32" i="6"/>
  <c r="F33" i="6"/>
  <c r="G33" i="6"/>
  <c r="H33" i="6"/>
  <c r="H2" i="6"/>
  <c r="G2" i="6"/>
  <c r="F2" i="6"/>
  <c r="B3" i="6"/>
  <c r="C3" i="6"/>
  <c r="D3" i="6"/>
  <c r="E3" i="6"/>
  <c r="B4" i="6"/>
  <c r="C4" i="6"/>
  <c r="D4" i="6"/>
  <c r="E4" i="6"/>
  <c r="B5" i="6"/>
  <c r="C5" i="6"/>
  <c r="D5" i="6"/>
  <c r="E5" i="6"/>
  <c r="B6" i="6"/>
  <c r="C6" i="6"/>
  <c r="D6" i="6"/>
  <c r="E6" i="6"/>
  <c r="B7" i="6"/>
  <c r="C7" i="6"/>
  <c r="D7" i="6"/>
  <c r="E7" i="6"/>
  <c r="B8" i="6"/>
  <c r="C8" i="6"/>
  <c r="D8" i="6"/>
  <c r="E8" i="6"/>
  <c r="B9" i="6"/>
  <c r="C9" i="6"/>
  <c r="D9" i="6"/>
  <c r="E9" i="6"/>
  <c r="B10" i="6"/>
  <c r="C10" i="6"/>
  <c r="D10" i="6"/>
  <c r="E10" i="6"/>
  <c r="B11" i="6"/>
  <c r="C11" i="6"/>
  <c r="D11" i="6"/>
  <c r="E11" i="6"/>
  <c r="B12" i="6"/>
  <c r="C12" i="6"/>
  <c r="D12" i="6"/>
  <c r="E12" i="6"/>
  <c r="B13" i="6"/>
  <c r="C13" i="6"/>
  <c r="D13" i="6"/>
  <c r="E13" i="6"/>
  <c r="B14" i="6"/>
  <c r="C14" i="6"/>
  <c r="D14" i="6"/>
  <c r="E14" i="6"/>
  <c r="B15" i="6"/>
  <c r="C15" i="6"/>
  <c r="D15" i="6"/>
  <c r="E15" i="6"/>
  <c r="B16" i="6"/>
  <c r="C16" i="6"/>
  <c r="D16" i="6"/>
  <c r="E16" i="6"/>
  <c r="B17" i="6"/>
  <c r="C17" i="6"/>
  <c r="D17" i="6"/>
  <c r="E17" i="6"/>
  <c r="B18" i="6"/>
  <c r="C18" i="6"/>
  <c r="D18" i="6"/>
  <c r="E18" i="6"/>
  <c r="B19" i="6"/>
  <c r="C19" i="6"/>
  <c r="D19" i="6"/>
  <c r="E19" i="6"/>
  <c r="B20" i="6"/>
  <c r="C20" i="6"/>
  <c r="D20" i="6"/>
  <c r="E20" i="6"/>
  <c r="B21" i="6"/>
  <c r="C21" i="6"/>
  <c r="D21" i="6"/>
  <c r="E21" i="6"/>
  <c r="B22" i="6"/>
  <c r="C22" i="6"/>
  <c r="D22" i="6"/>
  <c r="E22" i="6"/>
  <c r="B23" i="6"/>
  <c r="C23" i="6"/>
  <c r="D23" i="6"/>
  <c r="E23" i="6"/>
  <c r="B24" i="6"/>
  <c r="C24" i="6"/>
  <c r="D24" i="6"/>
  <c r="E24" i="6"/>
  <c r="B25" i="6"/>
  <c r="C25" i="6"/>
  <c r="D25" i="6"/>
  <c r="E25" i="6"/>
  <c r="B26" i="6"/>
  <c r="C26" i="6"/>
  <c r="D26" i="6"/>
  <c r="E26" i="6"/>
  <c r="B27" i="6"/>
  <c r="C27" i="6"/>
  <c r="D27" i="6"/>
  <c r="E27" i="6"/>
  <c r="B28" i="6"/>
  <c r="C28" i="6"/>
  <c r="D28" i="6"/>
  <c r="E28" i="6"/>
  <c r="B29" i="6"/>
  <c r="C29" i="6"/>
  <c r="D29" i="6"/>
  <c r="E29" i="6"/>
  <c r="B30" i="6"/>
  <c r="C30" i="6"/>
  <c r="D30" i="6"/>
  <c r="E30" i="6"/>
  <c r="B31" i="6"/>
  <c r="C31" i="6"/>
  <c r="D31" i="6"/>
  <c r="E31" i="6"/>
  <c r="B32" i="6"/>
  <c r="C32" i="6"/>
  <c r="D32" i="6"/>
  <c r="E32" i="6"/>
  <c r="B33" i="6"/>
  <c r="C33" i="6"/>
  <c r="D33" i="6"/>
  <c r="E33" i="6"/>
  <c r="E2" i="6"/>
  <c r="D2" i="6"/>
  <c r="C2" i="6"/>
  <c r="B2" i="6"/>
  <c r="G3" i="5"/>
  <c r="H3" i="5"/>
  <c r="I3" i="5"/>
  <c r="J3" i="5"/>
  <c r="K3" i="5"/>
  <c r="L3" i="5"/>
  <c r="G4" i="5"/>
  <c r="H4" i="5"/>
  <c r="I4" i="5"/>
  <c r="J4" i="5"/>
  <c r="K4" i="5"/>
  <c r="L4" i="5"/>
  <c r="G5" i="5"/>
  <c r="H5" i="5"/>
  <c r="I5" i="5"/>
  <c r="J5" i="5"/>
  <c r="K5" i="5"/>
  <c r="L5" i="5"/>
  <c r="G6" i="5"/>
  <c r="H6" i="5"/>
  <c r="I6" i="5"/>
  <c r="J6" i="5"/>
  <c r="K6" i="5"/>
  <c r="L6" i="5"/>
  <c r="G7" i="5"/>
  <c r="H7" i="5"/>
  <c r="I7" i="5"/>
  <c r="J7" i="5"/>
  <c r="K7" i="5"/>
  <c r="L7" i="5"/>
  <c r="G8" i="5"/>
  <c r="H8" i="5"/>
  <c r="I8" i="5"/>
  <c r="J8" i="5"/>
  <c r="K8" i="5"/>
  <c r="L8" i="5"/>
  <c r="G9" i="5"/>
  <c r="H9" i="5"/>
  <c r="I9" i="5"/>
  <c r="J9" i="5"/>
  <c r="K9" i="5"/>
  <c r="L9" i="5"/>
  <c r="G10" i="5"/>
  <c r="H10" i="5"/>
  <c r="I10" i="5"/>
  <c r="J10" i="5"/>
  <c r="K10" i="5"/>
  <c r="L10" i="5"/>
  <c r="G11" i="5"/>
  <c r="H11" i="5"/>
  <c r="I11" i="5"/>
  <c r="J11" i="5"/>
  <c r="K11" i="5"/>
  <c r="L11" i="5"/>
  <c r="G12" i="5"/>
  <c r="H12" i="5"/>
  <c r="I12" i="5"/>
  <c r="J12" i="5"/>
  <c r="K12" i="5"/>
  <c r="L12" i="5"/>
  <c r="G13" i="5"/>
  <c r="H13" i="5"/>
  <c r="I13" i="5"/>
  <c r="J13" i="5"/>
  <c r="K13" i="5"/>
  <c r="L13" i="5"/>
  <c r="G14" i="5"/>
  <c r="H14" i="5"/>
  <c r="I14" i="5"/>
  <c r="J14" i="5"/>
  <c r="K14" i="5"/>
  <c r="L14" i="5"/>
  <c r="G15" i="5"/>
  <c r="H15" i="5"/>
  <c r="I15" i="5"/>
  <c r="J15" i="5"/>
  <c r="K15" i="5"/>
  <c r="L15" i="5"/>
  <c r="G16" i="5"/>
  <c r="H16" i="5"/>
  <c r="I16" i="5"/>
  <c r="J16" i="5"/>
  <c r="K16" i="5"/>
  <c r="L16" i="5"/>
  <c r="G17" i="5"/>
  <c r="H17" i="5"/>
  <c r="I17" i="5"/>
  <c r="J17" i="5"/>
  <c r="K17" i="5"/>
  <c r="L17" i="5"/>
  <c r="G18" i="5"/>
  <c r="H18" i="5"/>
  <c r="I18" i="5"/>
  <c r="J18" i="5"/>
  <c r="K18" i="5"/>
  <c r="L18" i="5"/>
  <c r="G19" i="5"/>
  <c r="H19" i="5"/>
  <c r="I19" i="5"/>
  <c r="J19" i="5"/>
  <c r="K19" i="5"/>
  <c r="L19" i="5"/>
  <c r="G20" i="5"/>
  <c r="H20" i="5"/>
  <c r="I20" i="5"/>
  <c r="J20" i="5"/>
  <c r="K20" i="5"/>
  <c r="L20" i="5"/>
  <c r="G21" i="5"/>
  <c r="H21" i="5"/>
  <c r="I21" i="5"/>
  <c r="J21" i="5"/>
  <c r="K21" i="5"/>
  <c r="L21" i="5"/>
  <c r="G22" i="5"/>
  <c r="H22" i="5"/>
  <c r="I22" i="5"/>
  <c r="J22" i="5"/>
  <c r="K22" i="5"/>
  <c r="L22" i="5"/>
  <c r="G23" i="5"/>
  <c r="H23" i="5"/>
  <c r="I23" i="5"/>
  <c r="J23" i="5"/>
  <c r="K23" i="5"/>
  <c r="L23" i="5"/>
  <c r="G24" i="5"/>
  <c r="H24" i="5"/>
  <c r="I24" i="5"/>
  <c r="J24" i="5"/>
  <c r="K24" i="5"/>
  <c r="L24" i="5"/>
  <c r="G25" i="5"/>
  <c r="H25" i="5"/>
  <c r="I25" i="5"/>
  <c r="J25" i="5"/>
  <c r="K25" i="5"/>
  <c r="L25" i="5"/>
  <c r="G26" i="5"/>
  <c r="H26" i="5"/>
  <c r="I26" i="5"/>
  <c r="J26" i="5"/>
  <c r="K26" i="5"/>
  <c r="L26" i="5"/>
  <c r="G27" i="5"/>
  <c r="H27" i="5"/>
  <c r="I27" i="5"/>
  <c r="J27" i="5"/>
  <c r="K27" i="5"/>
  <c r="L27" i="5"/>
  <c r="G28" i="5"/>
  <c r="H28" i="5"/>
  <c r="I28" i="5"/>
  <c r="J28" i="5"/>
  <c r="K28" i="5"/>
  <c r="L28" i="5"/>
  <c r="G29" i="5"/>
  <c r="H29" i="5"/>
  <c r="I29" i="5"/>
  <c r="J29" i="5"/>
  <c r="K29" i="5"/>
  <c r="L29" i="5"/>
  <c r="G30" i="5"/>
  <c r="H30" i="5"/>
  <c r="I30" i="5"/>
  <c r="J30" i="5"/>
  <c r="K30" i="5"/>
  <c r="L30" i="5"/>
  <c r="G31" i="5"/>
  <c r="H31" i="5"/>
  <c r="I31" i="5"/>
  <c r="J31" i="5"/>
  <c r="K31" i="5"/>
  <c r="L31" i="5"/>
  <c r="G32" i="5"/>
  <c r="H32" i="5"/>
  <c r="I32" i="5"/>
  <c r="J32" i="5"/>
  <c r="K32" i="5"/>
  <c r="L32" i="5"/>
  <c r="G33" i="5"/>
  <c r="H33" i="5"/>
  <c r="I33" i="5"/>
  <c r="J33" i="5"/>
  <c r="K33" i="5"/>
  <c r="L33" i="5"/>
  <c r="L2" i="5"/>
  <c r="K2" i="5"/>
  <c r="J2" i="5"/>
  <c r="I2" i="5"/>
  <c r="H2" i="5"/>
  <c r="G2" i="5"/>
  <c r="G3" i="4"/>
  <c r="H3" i="4"/>
  <c r="I3" i="4"/>
  <c r="J3" i="4"/>
  <c r="K3" i="4"/>
  <c r="L3" i="4"/>
  <c r="G4" i="4"/>
  <c r="H4" i="4"/>
  <c r="I4" i="4"/>
  <c r="J4" i="4"/>
  <c r="K4" i="4"/>
  <c r="L4" i="4"/>
  <c r="G5" i="4"/>
  <c r="H5" i="4"/>
  <c r="I5" i="4"/>
  <c r="J5" i="4"/>
  <c r="K5" i="4"/>
  <c r="L5" i="4"/>
  <c r="G6" i="4"/>
  <c r="H6" i="4"/>
  <c r="I6" i="4"/>
  <c r="J6" i="4"/>
  <c r="K6" i="4"/>
  <c r="L6" i="4"/>
  <c r="G7" i="4"/>
  <c r="H7" i="4"/>
  <c r="I7" i="4"/>
  <c r="J7" i="4"/>
  <c r="K7" i="4"/>
  <c r="L7" i="4"/>
  <c r="G8" i="4"/>
  <c r="H8" i="4"/>
  <c r="I8" i="4"/>
  <c r="J8" i="4"/>
  <c r="K8" i="4"/>
  <c r="L8" i="4"/>
  <c r="G9" i="4"/>
  <c r="H9" i="4"/>
  <c r="I9" i="4"/>
  <c r="J9" i="4"/>
  <c r="K9" i="4"/>
  <c r="L9" i="4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G19" i="4"/>
  <c r="H19" i="4"/>
  <c r="I19" i="4"/>
  <c r="J19" i="4"/>
  <c r="K19" i="4"/>
  <c r="L19" i="4"/>
  <c r="G20" i="4"/>
  <c r="H20" i="4"/>
  <c r="I20" i="4"/>
  <c r="J20" i="4"/>
  <c r="K20" i="4"/>
  <c r="L20" i="4"/>
  <c r="G21" i="4"/>
  <c r="H21" i="4"/>
  <c r="I21" i="4"/>
  <c r="J21" i="4"/>
  <c r="K21" i="4"/>
  <c r="L21" i="4"/>
  <c r="G22" i="4"/>
  <c r="H22" i="4"/>
  <c r="I22" i="4"/>
  <c r="J22" i="4"/>
  <c r="K22" i="4"/>
  <c r="L22" i="4"/>
  <c r="G23" i="4"/>
  <c r="H23" i="4"/>
  <c r="I23" i="4"/>
  <c r="J23" i="4"/>
  <c r="K23" i="4"/>
  <c r="L23" i="4"/>
  <c r="G24" i="4"/>
  <c r="H24" i="4"/>
  <c r="I24" i="4"/>
  <c r="J24" i="4"/>
  <c r="K24" i="4"/>
  <c r="L24" i="4"/>
  <c r="G25" i="4"/>
  <c r="H25" i="4"/>
  <c r="I25" i="4"/>
  <c r="J25" i="4"/>
  <c r="K25" i="4"/>
  <c r="L25" i="4"/>
  <c r="G26" i="4"/>
  <c r="H26" i="4"/>
  <c r="I26" i="4"/>
  <c r="J26" i="4"/>
  <c r="K26" i="4"/>
  <c r="L26" i="4"/>
  <c r="G27" i="4"/>
  <c r="H27" i="4"/>
  <c r="I27" i="4"/>
  <c r="J27" i="4"/>
  <c r="K27" i="4"/>
  <c r="L27" i="4"/>
  <c r="G28" i="4"/>
  <c r="H28" i="4"/>
  <c r="I28" i="4"/>
  <c r="J28" i="4"/>
  <c r="K28" i="4"/>
  <c r="L28" i="4"/>
  <c r="G29" i="4"/>
  <c r="H29" i="4"/>
  <c r="I29" i="4"/>
  <c r="J29" i="4"/>
  <c r="K29" i="4"/>
  <c r="L29" i="4"/>
  <c r="G30" i="4"/>
  <c r="H30" i="4"/>
  <c r="I30" i="4"/>
  <c r="J30" i="4"/>
  <c r="K30" i="4"/>
  <c r="L30" i="4"/>
  <c r="G31" i="4"/>
  <c r="H31" i="4"/>
  <c r="I31" i="4"/>
  <c r="J31" i="4"/>
  <c r="K31" i="4"/>
  <c r="L31" i="4"/>
  <c r="G32" i="4"/>
  <c r="H32" i="4"/>
  <c r="I32" i="4"/>
  <c r="J32" i="4"/>
  <c r="K32" i="4"/>
  <c r="L32" i="4"/>
  <c r="G33" i="4"/>
  <c r="H33" i="4"/>
  <c r="I33" i="4"/>
  <c r="J33" i="4"/>
  <c r="K33" i="4"/>
  <c r="L33" i="4"/>
  <c r="L2" i="4"/>
  <c r="K2" i="4"/>
  <c r="J2" i="4"/>
  <c r="I2" i="4"/>
  <c r="H2" i="4"/>
  <c r="G2" i="4"/>
  <c r="B3" i="5"/>
  <c r="C3" i="5"/>
  <c r="D3" i="5"/>
  <c r="E3" i="5"/>
  <c r="F3" i="5"/>
  <c r="B4" i="5"/>
  <c r="C4" i="5"/>
  <c r="D4" i="5"/>
  <c r="E4" i="5"/>
  <c r="F4" i="5"/>
  <c r="B5" i="5"/>
  <c r="C5" i="5"/>
  <c r="D5" i="5"/>
  <c r="E5" i="5"/>
  <c r="F5" i="5"/>
  <c r="B6" i="5"/>
  <c r="C6" i="5"/>
  <c r="D6" i="5"/>
  <c r="E6" i="5"/>
  <c r="F6" i="5"/>
  <c r="B7" i="5"/>
  <c r="C7" i="5"/>
  <c r="D7" i="5"/>
  <c r="E7" i="5"/>
  <c r="F7" i="5"/>
  <c r="B8" i="5"/>
  <c r="C8" i="5"/>
  <c r="D8" i="5"/>
  <c r="E8" i="5"/>
  <c r="F8" i="5"/>
  <c r="B9" i="5"/>
  <c r="C9" i="5"/>
  <c r="D9" i="5"/>
  <c r="E9" i="5"/>
  <c r="F9" i="5"/>
  <c r="B10" i="5"/>
  <c r="C10" i="5"/>
  <c r="D10" i="5"/>
  <c r="E10" i="5"/>
  <c r="F10" i="5"/>
  <c r="B11" i="5"/>
  <c r="C11" i="5"/>
  <c r="D11" i="5"/>
  <c r="E11" i="5"/>
  <c r="F11" i="5"/>
  <c r="B12" i="5"/>
  <c r="C12" i="5"/>
  <c r="D12" i="5"/>
  <c r="E12" i="5"/>
  <c r="F12" i="5"/>
  <c r="B13" i="5"/>
  <c r="C13" i="5"/>
  <c r="D13" i="5"/>
  <c r="E13" i="5"/>
  <c r="F13" i="5"/>
  <c r="B14" i="5"/>
  <c r="C14" i="5"/>
  <c r="D14" i="5"/>
  <c r="E14" i="5"/>
  <c r="F14" i="5"/>
  <c r="B15" i="5"/>
  <c r="C15" i="5"/>
  <c r="D15" i="5"/>
  <c r="E15" i="5"/>
  <c r="F15" i="5"/>
  <c r="B16" i="5"/>
  <c r="C16" i="5"/>
  <c r="D16" i="5"/>
  <c r="E16" i="5"/>
  <c r="F16" i="5"/>
  <c r="B17" i="5"/>
  <c r="C17" i="5"/>
  <c r="D17" i="5"/>
  <c r="E17" i="5"/>
  <c r="F17" i="5"/>
  <c r="B18" i="5"/>
  <c r="C18" i="5"/>
  <c r="D18" i="5"/>
  <c r="E18" i="5"/>
  <c r="F18" i="5"/>
  <c r="B19" i="5"/>
  <c r="C19" i="5"/>
  <c r="D19" i="5"/>
  <c r="E19" i="5"/>
  <c r="F19" i="5"/>
  <c r="B20" i="5"/>
  <c r="C20" i="5"/>
  <c r="D20" i="5"/>
  <c r="E20" i="5"/>
  <c r="F20" i="5"/>
  <c r="B21" i="5"/>
  <c r="C21" i="5"/>
  <c r="D21" i="5"/>
  <c r="E21" i="5"/>
  <c r="F21" i="5"/>
  <c r="B22" i="5"/>
  <c r="C22" i="5"/>
  <c r="D22" i="5"/>
  <c r="E22" i="5"/>
  <c r="F22" i="5"/>
  <c r="B23" i="5"/>
  <c r="C23" i="5"/>
  <c r="D23" i="5"/>
  <c r="E23" i="5"/>
  <c r="F23" i="5"/>
  <c r="B24" i="5"/>
  <c r="C24" i="5"/>
  <c r="D24" i="5"/>
  <c r="E24" i="5"/>
  <c r="F24" i="5"/>
  <c r="B25" i="5"/>
  <c r="C25" i="5"/>
  <c r="D25" i="5"/>
  <c r="E25" i="5"/>
  <c r="F25" i="5"/>
  <c r="B26" i="5"/>
  <c r="C26" i="5"/>
  <c r="D26" i="5"/>
  <c r="E26" i="5"/>
  <c r="F26" i="5"/>
  <c r="B27" i="5"/>
  <c r="C27" i="5"/>
  <c r="D27" i="5"/>
  <c r="E27" i="5"/>
  <c r="F27" i="5"/>
  <c r="B28" i="5"/>
  <c r="C28" i="5"/>
  <c r="D28" i="5"/>
  <c r="E28" i="5"/>
  <c r="F28" i="5"/>
  <c r="B29" i="5"/>
  <c r="C29" i="5"/>
  <c r="D29" i="5"/>
  <c r="E29" i="5"/>
  <c r="F29" i="5"/>
  <c r="B30" i="5"/>
  <c r="C30" i="5"/>
  <c r="D30" i="5"/>
  <c r="E30" i="5"/>
  <c r="F30" i="5"/>
  <c r="B31" i="5"/>
  <c r="C31" i="5"/>
  <c r="D31" i="5"/>
  <c r="E31" i="5"/>
  <c r="F31" i="5"/>
  <c r="B32" i="5"/>
  <c r="C32" i="5"/>
  <c r="D32" i="5"/>
  <c r="E32" i="5"/>
  <c r="F32" i="5"/>
  <c r="B33" i="5"/>
  <c r="C33" i="5"/>
  <c r="D33" i="5"/>
  <c r="E33" i="5"/>
  <c r="F33" i="5"/>
  <c r="F2" i="5"/>
  <c r="E2" i="5"/>
  <c r="D2" i="5"/>
  <c r="C2" i="5"/>
  <c r="B2" i="5"/>
  <c r="B3" i="4"/>
  <c r="C3" i="4"/>
  <c r="D3" i="4"/>
  <c r="E3" i="4"/>
  <c r="F3" i="4"/>
  <c r="B4" i="4"/>
  <c r="C4" i="4"/>
  <c r="D4" i="4"/>
  <c r="E4" i="4"/>
  <c r="F4" i="4"/>
  <c r="B5" i="4"/>
  <c r="C5" i="4"/>
  <c r="D5" i="4"/>
  <c r="E5" i="4"/>
  <c r="F5" i="4"/>
  <c r="B6" i="4"/>
  <c r="C6" i="4"/>
  <c r="D6" i="4"/>
  <c r="E6" i="4"/>
  <c r="F6" i="4"/>
  <c r="B7" i="4"/>
  <c r="C7" i="4"/>
  <c r="D7" i="4"/>
  <c r="E7" i="4"/>
  <c r="F7" i="4"/>
  <c r="B8" i="4"/>
  <c r="C8" i="4"/>
  <c r="D8" i="4"/>
  <c r="E8" i="4"/>
  <c r="F8" i="4"/>
  <c r="B9" i="4"/>
  <c r="C9" i="4"/>
  <c r="D9" i="4"/>
  <c r="E9" i="4"/>
  <c r="F9" i="4"/>
  <c r="B10" i="4"/>
  <c r="C10" i="4"/>
  <c r="D10" i="4"/>
  <c r="E10" i="4"/>
  <c r="F10" i="4"/>
  <c r="B11" i="4"/>
  <c r="C11" i="4"/>
  <c r="D11" i="4"/>
  <c r="E11" i="4"/>
  <c r="F11" i="4"/>
  <c r="B12" i="4"/>
  <c r="C12" i="4"/>
  <c r="D12" i="4"/>
  <c r="E12" i="4"/>
  <c r="F12" i="4"/>
  <c r="B13" i="4"/>
  <c r="C13" i="4"/>
  <c r="D13" i="4"/>
  <c r="E13" i="4"/>
  <c r="F13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F2" i="4"/>
  <c r="E2" i="4"/>
  <c r="D2" i="4"/>
  <c r="C2" i="4"/>
  <c r="B2" i="4"/>
  <c r="M3" i="3"/>
  <c r="N3" i="3"/>
  <c r="O3" i="3"/>
  <c r="P3" i="3"/>
  <c r="Q3" i="3"/>
  <c r="M4" i="3"/>
  <c r="N4" i="3"/>
  <c r="O4" i="3"/>
  <c r="P4" i="3"/>
  <c r="Q4" i="3"/>
  <c r="M5" i="3"/>
  <c r="N5" i="3"/>
  <c r="O5" i="3"/>
  <c r="P5" i="3"/>
  <c r="Q5" i="3"/>
  <c r="M6" i="3"/>
  <c r="N6" i="3"/>
  <c r="O6" i="3"/>
  <c r="P6" i="3"/>
  <c r="Q6" i="3"/>
  <c r="M7" i="3"/>
  <c r="N7" i="3"/>
  <c r="O7" i="3"/>
  <c r="P7" i="3"/>
  <c r="Q7" i="3"/>
  <c r="M8" i="3"/>
  <c r="N8" i="3"/>
  <c r="O8" i="3"/>
  <c r="P8" i="3"/>
  <c r="Q8" i="3"/>
  <c r="M9" i="3"/>
  <c r="N9" i="3"/>
  <c r="O9" i="3"/>
  <c r="P9" i="3"/>
  <c r="Q9" i="3"/>
  <c r="M10" i="3"/>
  <c r="N10" i="3"/>
  <c r="O10" i="3"/>
  <c r="P10" i="3"/>
  <c r="Q10" i="3"/>
  <c r="M11" i="3"/>
  <c r="N11" i="3"/>
  <c r="O11" i="3"/>
  <c r="P11" i="3"/>
  <c r="Q11" i="3"/>
  <c r="M12" i="3"/>
  <c r="N12" i="3"/>
  <c r="O12" i="3"/>
  <c r="P12" i="3"/>
  <c r="Q12" i="3"/>
  <c r="M13" i="3"/>
  <c r="N13" i="3"/>
  <c r="O13" i="3"/>
  <c r="P13" i="3"/>
  <c r="Q13" i="3"/>
  <c r="M14" i="3"/>
  <c r="N14" i="3"/>
  <c r="O14" i="3"/>
  <c r="P14" i="3"/>
  <c r="Q14" i="3"/>
  <c r="M15" i="3"/>
  <c r="N15" i="3"/>
  <c r="O15" i="3"/>
  <c r="P15" i="3"/>
  <c r="Q15" i="3"/>
  <c r="M16" i="3"/>
  <c r="N16" i="3"/>
  <c r="O16" i="3"/>
  <c r="P16" i="3"/>
  <c r="Q16" i="3"/>
  <c r="M17" i="3"/>
  <c r="N17" i="3"/>
  <c r="O17" i="3"/>
  <c r="P17" i="3"/>
  <c r="Q17" i="3"/>
  <c r="M18" i="3"/>
  <c r="N18" i="3"/>
  <c r="O18" i="3"/>
  <c r="P18" i="3"/>
  <c r="Q18" i="3"/>
  <c r="M19" i="3"/>
  <c r="N19" i="3"/>
  <c r="O19" i="3"/>
  <c r="P19" i="3"/>
  <c r="Q19" i="3"/>
  <c r="M20" i="3"/>
  <c r="N20" i="3"/>
  <c r="O20" i="3"/>
  <c r="P20" i="3"/>
  <c r="Q20" i="3"/>
  <c r="M21" i="3"/>
  <c r="N21" i="3"/>
  <c r="O21" i="3"/>
  <c r="P21" i="3"/>
  <c r="Q21" i="3"/>
  <c r="M22" i="3"/>
  <c r="N22" i="3"/>
  <c r="O22" i="3"/>
  <c r="P22" i="3"/>
  <c r="Q22" i="3"/>
  <c r="M23" i="3"/>
  <c r="N23" i="3"/>
  <c r="O23" i="3"/>
  <c r="P23" i="3"/>
  <c r="Q23" i="3"/>
  <c r="M24" i="3"/>
  <c r="N24" i="3"/>
  <c r="O24" i="3"/>
  <c r="P24" i="3"/>
  <c r="Q24" i="3"/>
  <c r="M25" i="3"/>
  <c r="N25" i="3"/>
  <c r="O25" i="3"/>
  <c r="P25" i="3"/>
  <c r="Q25" i="3"/>
  <c r="M26" i="3"/>
  <c r="N26" i="3"/>
  <c r="O26" i="3"/>
  <c r="P26" i="3"/>
  <c r="Q26" i="3"/>
  <c r="M27" i="3"/>
  <c r="N27" i="3"/>
  <c r="O27" i="3"/>
  <c r="P27" i="3"/>
  <c r="Q27" i="3"/>
  <c r="M28" i="3"/>
  <c r="N28" i="3"/>
  <c r="O28" i="3"/>
  <c r="P28" i="3"/>
  <c r="Q28" i="3"/>
  <c r="M29" i="3"/>
  <c r="N29" i="3"/>
  <c r="O29" i="3"/>
  <c r="P29" i="3"/>
  <c r="Q29" i="3"/>
  <c r="M30" i="3"/>
  <c r="N30" i="3"/>
  <c r="O30" i="3"/>
  <c r="P30" i="3"/>
  <c r="Q30" i="3"/>
  <c r="M31" i="3"/>
  <c r="N31" i="3"/>
  <c r="O31" i="3"/>
  <c r="P31" i="3"/>
  <c r="Q31" i="3"/>
  <c r="M32" i="3"/>
  <c r="N32" i="3"/>
  <c r="O32" i="3"/>
  <c r="P32" i="3"/>
  <c r="Q32" i="3"/>
  <c r="M33" i="3"/>
  <c r="N33" i="3"/>
  <c r="O33" i="3"/>
  <c r="P33" i="3"/>
  <c r="Q33" i="3"/>
  <c r="Q2" i="3"/>
  <c r="P2" i="3"/>
  <c r="O2" i="3"/>
  <c r="N2" i="3"/>
  <c r="M2" i="3"/>
  <c r="M3" i="2"/>
  <c r="N3" i="2"/>
  <c r="O3" i="2"/>
  <c r="P3" i="2"/>
  <c r="Q3" i="2"/>
  <c r="M4" i="2"/>
  <c r="N4" i="2"/>
  <c r="O4" i="2"/>
  <c r="P4" i="2"/>
  <c r="Q4" i="2"/>
  <c r="M5" i="2"/>
  <c r="N5" i="2"/>
  <c r="O5" i="2"/>
  <c r="P5" i="2"/>
  <c r="Q5" i="2"/>
  <c r="M6" i="2"/>
  <c r="N6" i="2"/>
  <c r="O6" i="2"/>
  <c r="P6" i="2"/>
  <c r="Q6" i="2"/>
  <c r="M7" i="2"/>
  <c r="N7" i="2"/>
  <c r="O7" i="2"/>
  <c r="P7" i="2"/>
  <c r="Q7" i="2"/>
  <c r="M8" i="2"/>
  <c r="N8" i="2"/>
  <c r="O8" i="2"/>
  <c r="P8" i="2"/>
  <c r="Q8" i="2"/>
  <c r="M9" i="2"/>
  <c r="N9" i="2"/>
  <c r="O9" i="2"/>
  <c r="P9" i="2"/>
  <c r="Q9" i="2"/>
  <c r="M10" i="2"/>
  <c r="N10" i="2"/>
  <c r="O10" i="2"/>
  <c r="P10" i="2"/>
  <c r="Q10" i="2"/>
  <c r="M11" i="2"/>
  <c r="N11" i="2"/>
  <c r="O11" i="2"/>
  <c r="P11" i="2"/>
  <c r="Q11" i="2"/>
  <c r="M12" i="2"/>
  <c r="N12" i="2"/>
  <c r="O12" i="2"/>
  <c r="P12" i="2"/>
  <c r="Q12" i="2"/>
  <c r="M13" i="2"/>
  <c r="N13" i="2"/>
  <c r="O13" i="2"/>
  <c r="P13" i="2"/>
  <c r="Q13" i="2"/>
  <c r="M14" i="2"/>
  <c r="N14" i="2"/>
  <c r="O14" i="2"/>
  <c r="P14" i="2"/>
  <c r="Q14" i="2"/>
  <c r="M15" i="2"/>
  <c r="N15" i="2"/>
  <c r="O15" i="2"/>
  <c r="P15" i="2"/>
  <c r="Q15" i="2"/>
  <c r="M16" i="2"/>
  <c r="N16" i="2"/>
  <c r="O16" i="2"/>
  <c r="P16" i="2"/>
  <c r="Q16" i="2"/>
  <c r="M17" i="2"/>
  <c r="N17" i="2"/>
  <c r="O17" i="2"/>
  <c r="P17" i="2"/>
  <c r="Q17" i="2"/>
  <c r="M18" i="2"/>
  <c r="N18" i="2"/>
  <c r="O18" i="2"/>
  <c r="P18" i="2"/>
  <c r="Q18" i="2"/>
  <c r="M19" i="2"/>
  <c r="N19" i="2"/>
  <c r="O19" i="2"/>
  <c r="P19" i="2"/>
  <c r="Q19" i="2"/>
  <c r="M20" i="2"/>
  <c r="N20" i="2"/>
  <c r="O20" i="2"/>
  <c r="P20" i="2"/>
  <c r="Q20" i="2"/>
  <c r="M21" i="2"/>
  <c r="N21" i="2"/>
  <c r="O21" i="2"/>
  <c r="P21" i="2"/>
  <c r="Q21" i="2"/>
  <c r="M22" i="2"/>
  <c r="N22" i="2"/>
  <c r="O22" i="2"/>
  <c r="P22" i="2"/>
  <c r="Q22" i="2"/>
  <c r="M23" i="2"/>
  <c r="N23" i="2"/>
  <c r="O23" i="2"/>
  <c r="P23" i="2"/>
  <c r="Q23" i="2"/>
  <c r="M24" i="2"/>
  <c r="N24" i="2"/>
  <c r="O24" i="2"/>
  <c r="P24" i="2"/>
  <c r="Q24" i="2"/>
  <c r="M25" i="2"/>
  <c r="N25" i="2"/>
  <c r="O25" i="2"/>
  <c r="P25" i="2"/>
  <c r="Q25" i="2"/>
  <c r="M26" i="2"/>
  <c r="N26" i="2"/>
  <c r="O26" i="2"/>
  <c r="P26" i="2"/>
  <c r="Q26" i="2"/>
  <c r="M27" i="2"/>
  <c r="N27" i="2"/>
  <c r="O27" i="2"/>
  <c r="P27" i="2"/>
  <c r="Q27" i="2"/>
  <c r="M28" i="2"/>
  <c r="N28" i="2"/>
  <c r="O28" i="2"/>
  <c r="P28" i="2"/>
  <c r="Q28" i="2"/>
  <c r="M29" i="2"/>
  <c r="N29" i="2"/>
  <c r="O29" i="2"/>
  <c r="P29" i="2"/>
  <c r="Q29" i="2"/>
  <c r="M30" i="2"/>
  <c r="N30" i="2"/>
  <c r="O30" i="2"/>
  <c r="P30" i="2"/>
  <c r="Q30" i="2"/>
  <c r="M31" i="2"/>
  <c r="N31" i="2"/>
  <c r="O31" i="2"/>
  <c r="P31" i="2"/>
  <c r="Q31" i="2"/>
  <c r="M32" i="2"/>
  <c r="N32" i="2"/>
  <c r="O32" i="2"/>
  <c r="P32" i="2"/>
  <c r="Q32" i="2"/>
  <c r="M33" i="2"/>
  <c r="N33" i="2"/>
  <c r="O33" i="2"/>
  <c r="P33" i="2"/>
  <c r="Q33" i="2"/>
  <c r="Q2" i="2"/>
  <c r="P2" i="2"/>
  <c r="O2" i="2"/>
  <c r="N2" i="2"/>
  <c r="M2" i="2"/>
  <c r="J3" i="2"/>
  <c r="K3" i="2"/>
  <c r="L3" i="2"/>
  <c r="J4" i="2"/>
  <c r="K4" i="2"/>
  <c r="L4" i="2"/>
  <c r="J5" i="2"/>
  <c r="K5" i="2"/>
  <c r="L5" i="2"/>
  <c r="J6" i="2"/>
  <c r="K6" i="2"/>
  <c r="L6" i="2"/>
  <c r="J7" i="2"/>
  <c r="K7" i="2"/>
  <c r="L7" i="2"/>
  <c r="J8" i="2"/>
  <c r="K8" i="2"/>
  <c r="L8" i="2"/>
  <c r="J9" i="2"/>
  <c r="K9" i="2"/>
  <c r="L9" i="2"/>
  <c r="J10" i="2"/>
  <c r="K10" i="2"/>
  <c r="L10" i="2"/>
  <c r="J11" i="2"/>
  <c r="K11" i="2"/>
  <c r="L11" i="2"/>
  <c r="J12" i="2"/>
  <c r="K12" i="2"/>
  <c r="L12" i="2"/>
  <c r="J13" i="2"/>
  <c r="K13" i="2"/>
  <c r="L13" i="2"/>
  <c r="J14" i="2"/>
  <c r="K14" i="2"/>
  <c r="L14" i="2"/>
  <c r="J15" i="2"/>
  <c r="K15" i="2"/>
  <c r="L15" i="2"/>
  <c r="J16" i="2"/>
  <c r="K16" i="2"/>
  <c r="L16" i="2"/>
  <c r="J17" i="2"/>
  <c r="K17" i="2"/>
  <c r="L17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J25" i="2"/>
  <c r="K25" i="2"/>
  <c r="L25" i="2"/>
  <c r="J26" i="2"/>
  <c r="K26" i="2"/>
  <c r="L26" i="2"/>
  <c r="J27" i="2"/>
  <c r="K27" i="2"/>
  <c r="L27" i="2"/>
  <c r="J28" i="2"/>
  <c r="K28" i="2"/>
  <c r="L28" i="2"/>
  <c r="J29" i="2"/>
  <c r="K29" i="2"/>
  <c r="L29" i="2"/>
  <c r="J30" i="2"/>
  <c r="K30" i="2"/>
  <c r="L30" i="2"/>
  <c r="J31" i="2"/>
  <c r="K31" i="2"/>
  <c r="L31" i="2"/>
  <c r="J32" i="2"/>
  <c r="K32" i="2"/>
  <c r="L32" i="2"/>
  <c r="J33" i="2"/>
  <c r="K33" i="2"/>
  <c r="L33" i="2"/>
  <c r="J3" i="3"/>
  <c r="K3" i="3"/>
  <c r="L3" i="3"/>
  <c r="J4" i="3"/>
  <c r="K4" i="3"/>
  <c r="L4" i="3"/>
  <c r="J5" i="3"/>
  <c r="K5" i="3"/>
  <c r="L5" i="3"/>
  <c r="J6" i="3"/>
  <c r="K6" i="3"/>
  <c r="L6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18" i="3"/>
  <c r="K18" i="3"/>
  <c r="L18" i="3"/>
  <c r="J19" i="3"/>
  <c r="K19" i="3"/>
  <c r="L19" i="3"/>
  <c r="J20" i="3"/>
  <c r="K20" i="3"/>
  <c r="L20" i="3"/>
  <c r="J21" i="3"/>
  <c r="K21" i="3"/>
  <c r="L21" i="3"/>
  <c r="J22" i="3"/>
  <c r="K22" i="3"/>
  <c r="L22" i="3"/>
  <c r="J23" i="3"/>
  <c r="K23" i="3"/>
  <c r="L23" i="3"/>
  <c r="J24" i="3"/>
  <c r="K24" i="3"/>
  <c r="L24" i="3"/>
  <c r="J25" i="3"/>
  <c r="K25" i="3"/>
  <c r="L25" i="3"/>
  <c r="J26" i="3"/>
  <c r="K26" i="3"/>
  <c r="L26" i="3"/>
  <c r="J27" i="3"/>
  <c r="K27" i="3"/>
  <c r="L27" i="3"/>
  <c r="J28" i="3"/>
  <c r="K28" i="3"/>
  <c r="L28" i="3"/>
  <c r="J29" i="3"/>
  <c r="K29" i="3"/>
  <c r="L29" i="3"/>
  <c r="J30" i="3"/>
  <c r="K30" i="3"/>
  <c r="L30" i="3"/>
  <c r="J31" i="3"/>
  <c r="K31" i="3"/>
  <c r="L31" i="3"/>
  <c r="J32" i="3"/>
  <c r="K32" i="3"/>
  <c r="L32" i="3"/>
  <c r="J33" i="3"/>
  <c r="K33" i="3"/>
  <c r="L33" i="3"/>
  <c r="L2" i="3"/>
  <c r="K2" i="3"/>
  <c r="J2" i="3"/>
  <c r="L2" i="2"/>
  <c r="K2" i="2"/>
  <c r="J2" i="2"/>
  <c r="G3" i="2"/>
  <c r="H3" i="2"/>
  <c r="I3" i="2"/>
  <c r="G4" i="2"/>
  <c r="H4" i="2"/>
  <c r="I4" i="2"/>
  <c r="G5" i="2"/>
  <c r="H5" i="2"/>
  <c r="I5" i="2"/>
  <c r="G6" i="2"/>
  <c r="H6" i="2"/>
  <c r="I6" i="2"/>
  <c r="G7" i="2"/>
  <c r="H7" i="2"/>
  <c r="I7" i="2"/>
  <c r="G8" i="2"/>
  <c r="H8" i="2"/>
  <c r="I8" i="2"/>
  <c r="G9" i="2"/>
  <c r="H9" i="2"/>
  <c r="I9" i="2"/>
  <c r="G10" i="2"/>
  <c r="H10" i="2"/>
  <c r="I10" i="2"/>
  <c r="G11" i="2"/>
  <c r="H11" i="2"/>
  <c r="I11" i="2"/>
  <c r="G12" i="2"/>
  <c r="H12" i="2"/>
  <c r="I12" i="2"/>
  <c r="G13" i="2"/>
  <c r="H13" i="2"/>
  <c r="I13" i="2"/>
  <c r="G14" i="2"/>
  <c r="H14" i="2"/>
  <c r="I14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" i="3"/>
  <c r="H3" i="3"/>
  <c r="I3" i="3"/>
  <c r="G4" i="3"/>
  <c r="H4" i="3"/>
  <c r="I4" i="3"/>
  <c r="G5" i="3"/>
  <c r="H5" i="3"/>
  <c r="I5" i="3"/>
  <c r="G6" i="3"/>
  <c r="H6" i="3"/>
  <c r="I6" i="3"/>
  <c r="G7" i="3"/>
  <c r="H7" i="3"/>
  <c r="I7" i="3"/>
  <c r="G8" i="3"/>
  <c r="H8" i="3"/>
  <c r="I8" i="3"/>
  <c r="G9" i="3"/>
  <c r="H9" i="3"/>
  <c r="I9" i="3"/>
  <c r="G10" i="3"/>
  <c r="H10" i="3"/>
  <c r="I10" i="3"/>
  <c r="G11" i="3"/>
  <c r="H11" i="3"/>
  <c r="I11" i="3"/>
  <c r="G12" i="3"/>
  <c r="H12" i="3"/>
  <c r="I12" i="3"/>
  <c r="G13" i="3"/>
  <c r="H13" i="3"/>
  <c r="I13" i="3"/>
  <c r="G14" i="3"/>
  <c r="H14" i="3"/>
  <c r="I14" i="3"/>
  <c r="G15" i="3"/>
  <c r="H15" i="3"/>
  <c r="I15" i="3"/>
  <c r="G16" i="3"/>
  <c r="H16" i="3"/>
  <c r="I16" i="3"/>
  <c r="G17" i="3"/>
  <c r="H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G23" i="3"/>
  <c r="H23" i="3"/>
  <c r="I23" i="3"/>
  <c r="G24" i="3"/>
  <c r="H24" i="3"/>
  <c r="I24" i="3"/>
  <c r="G25" i="3"/>
  <c r="H25" i="3"/>
  <c r="I25" i="3"/>
  <c r="G26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I2" i="3"/>
  <c r="H2" i="3"/>
  <c r="G2" i="3"/>
  <c r="I2" i="2"/>
  <c r="H2" i="2"/>
  <c r="G2" i="2"/>
  <c r="C33" i="3"/>
  <c r="D33" i="3"/>
  <c r="E33" i="3"/>
  <c r="F33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F2" i="3"/>
  <c r="E2" i="3"/>
  <c r="D2" i="3"/>
  <c r="C2" i="3"/>
  <c r="F2" i="2"/>
  <c r="E2" i="2"/>
  <c r="D2" i="2"/>
  <c r="C2" i="2"/>
  <c r="DA89" i="1"/>
  <c r="CZ89" i="1"/>
  <c r="CV89" i="1"/>
  <c r="CU89" i="1"/>
  <c r="CQ89" i="1"/>
  <c r="CP89" i="1"/>
  <c r="CL89" i="1"/>
  <c r="CK89" i="1"/>
  <c r="CG89" i="1"/>
  <c r="CF89" i="1"/>
  <c r="CC89" i="1"/>
  <c r="CB89" i="1"/>
  <c r="BY89" i="1"/>
  <c r="BX89" i="1"/>
  <c r="BU89" i="1"/>
  <c r="BT89" i="1"/>
  <c r="BQ89" i="1"/>
  <c r="BP89" i="1"/>
  <c r="BM89" i="1"/>
  <c r="BL89" i="1"/>
  <c r="BI89" i="1"/>
  <c r="BH89" i="1"/>
  <c r="BE89" i="1"/>
  <c r="BD89" i="1"/>
  <c r="BA89" i="1"/>
  <c r="AZ89" i="1"/>
  <c r="AU89" i="1"/>
  <c r="AT89" i="1"/>
  <c r="AQ89" i="1"/>
  <c r="AP89" i="1"/>
  <c r="AJ89" i="1"/>
  <c r="AI89" i="1"/>
  <c r="AF89" i="1"/>
  <c r="AE89" i="1"/>
  <c r="Y89" i="1"/>
  <c r="X89" i="1"/>
  <c r="R89" i="1"/>
  <c r="Q89" i="1"/>
  <c r="K89" i="1"/>
  <c r="J89" i="1"/>
  <c r="DB89" i="1" s="1"/>
  <c r="DA88" i="1"/>
  <c r="CZ88" i="1"/>
  <c r="CV88" i="1"/>
  <c r="CU88" i="1"/>
  <c r="CQ88" i="1"/>
  <c r="CP88" i="1"/>
  <c r="CL88" i="1"/>
  <c r="CK88" i="1"/>
  <c r="CG88" i="1"/>
  <c r="CF88" i="1"/>
  <c r="CC88" i="1"/>
  <c r="CB88" i="1"/>
  <c r="BY88" i="1"/>
  <c r="BX88" i="1"/>
  <c r="BU88" i="1"/>
  <c r="BT88" i="1"/>
  <c r="BQ88" i="1"/>
  <c r="BP88" i="1"/>
  <c r="BM88" i="1"/>
  <c r="BL88" i="1"/>
  <c r="BI88" i="1"/>
  <c r="BH88" i="1"/>
  <c r="BE88" i="1"/>
  <c r="BD88" i="1"/>
  <c r="BA88" i="1"/>
  <c r="AZ88" i="1"/>
  <c r="AU88" i="1"/>
  <c r="AT88" i="1"/>
  <c r="AQ88" i="1"/>
  <c r="AP88" i="1"/>
  <c r="AJ88" i="1"/>
  <c r="AI88" i="1"/>
  <c r="AF88" i="1"/>
  <c r="AE88" i="1"/>
  <c r="Y88" i="1"/>
  <c r="X88" i="1"/>
  <c r="R88" i="1"/>
  <c r="Q88" i="1"/>
  <c r="K88" i="1"/>
  <c r="J88" i="1"/>
  <c r="DB88" i="1" s="1"/>
  <c r="DA87" i="1"/>
  <c r="CZ87" i="1"/>
  <c r="CV87" i="1"/>
  <c r="CU87" i="1"/>
  <c r="CQ87" i="1"/>
  <c r="CP87" i="1"/>
  <c r="CL87" i="1"/>
  <c r="CK87" i="1"/>
  <c r="CG87" i="1"/>
  <c r="CF87" i="1"/>
  <c r="CC87" i="1"/>
  <c r="CB87" i="1"/>
  <c r="BY87" i="1"/>
  <c r="BX87" i="1"/>
  <c r="BU87" i="1"/>
  <c r="BT87" i="1"/>
  <c r="BQ87" i="1"/>
  <c r="BP87" i="1"/>
  <c r="BM87" i="1"/>
  <c r="BL87" i="1"/>
  <c r="BI87" i="1"/>
  <c r="BH87" i="1"/>
  <c r="BE87" i="1"/>
  <c r="BD87" i="1"/>
  <c r="BA87" i="1"/>
  <c r="AZ87" i="1"/>
  <c r="AU87" i="1"/>
  <c r="AT87" i="1"/>
  <c r="AQ87" i="1"/>
  <c r="AP87" i="1"/>
  <c r="AJ87" i="1"/>
  <c r="AI87" i="1"/>
  <c r="AF87" i="1"/>
  <c r="AE87" i="1"/>
  <c r="Y87" i="1"/>
  <c r="X87" i="1"/>
  <c r="R87" i="1"/>
  <c r="Q87" i="1"/>
  <c r="K87" i="1"/>
  <c r="J87" i="1"/>
  <c r="DB87" i="1" s="1"/>
  <c r="DA86" i="1"/>
  <c r="CZ86" i="1"/>
  <c r="CV86" i="1"/>
  <c r="CU86" i="1"/>
  <c r="CQ86" i="1"/>
  <c r="CP86" i="1"/>
  <c r="CL86" i="1"/>
  <c r="CK86" i="1"/>
  <c r="CG86" i="1"/>
  <c r="CF86" i="1"/>
  <c r="CC86" i="1"/>
  <c r="CB86" i="1"/>
  <c r="BY86" i="1"/>
  <c r="BX86" i="1"/>
  <c r="BU86" i="1"/>
  <c r="BT86" i="1"/>
  <c r="BQ86" i="1"/>
  <c r="BP86" i="1"/>
  <c r="BM86" i="1"/>
  <c r="BL86" i="1"/>
  <c r="BI86" i="1"/>
  <c r="BH86" i="1"/>
  <c r="BE86" i="1"/>
  <c r="BD86" i="1"/>
  <c r="BA86" i="1"/>
  <c r="AZ86" i="1"/>
  <c r="AU86" i="1"/>
  <c r="AT86" i="1"/>
  <c r="AQ86" i="1"/>
  <c r="AP86" i="1"/>
  <c r="AJ86" i="1"/>
  <c r="AI86" i="1"/>
  <c r="AF86" i="1"/>
  <c r="AE86" i="1"/>
  <c r="Y86" i="1"/>
  <c r="X86" i="1"/>
  <c r="R86" i="1"/>
  <c r="Q86" i="1"/>
  <c r="K86" i="1"/>
  <c r="J86" i="1"/>
  <c r="DB86" i="1" s="1"/>
  <c r="DA85" i="1"/>
  <c r="CZ85" i="1"/>
  <c r="CV85" i="1"/>
  <c r="CU85" i="1"/>
  <c r="CQ85" i="1"/>
  <c r="CP85" i="1"/>
  <c r="CL85" i="1"/>
  <c r="CK85" i="1"/>
  <c r="CG85" i="1"/>
  <c r="CF85" i="1"/>
  <c r="CC85" i="1"/>
  <c r="CB85" i="1"/>
  <c r="BY85" i="1"/>
  <c r="BX85" i="1"/>
  <c r="BU85" i="1"/>
  <c r="BT85" i="1"/>
  <c r="BQ85" i="1"/>
  <c r="BP85" i="1"/>
  <c r="BM85" i="1"/>
  <c r="BL85" i="1"/>
  <c r="BI85" i="1"/>
  <c r="BH85" i="1"/>
  <c r="BE85" i="1"/>
  <c r="BD85" i="1"/>
  <c r="BA85" i="1"/>
  <c r="AZ85" i="1"/>
  <c r="AU85" i="1"/>
  <c r="AT85" i="1"/>
  <c r="AQ85" i="1"/>
  <c r="AP85" i="1"/>
  <c r="AJ85" i="1"/>
  <c r="AI85" i="1"/>
  <c r="AF85" i="1"/>
  <c r="AE85" i="1"/>
  <c r="Y85" i="1"/>
  <c r="X85" i="1"/>
  <c r="R85" i="1"/>
  <c r="Q85" i="1"/>
  <c r="K85" i="1"/>
  <c r="J85" i="1"/>
  <c r="DB85" i="1" s="1"/>
  <c r="DA84" i="1"/>
  <c r="CZ84" i="1"/>
  <c r="CV84" i="1"/>
  <c r="CU84" i="1"/>
  <c r="CQ84" i="1"/>
  <c r="CP84" i="1"/>
  <c r="CL84" i="1"/>
  <c r="CK84" i="1"/>
  <c r="CG84" i="1"/>
  <c r="CF84" i="1"/>
  <c r="CC84" i="1"/>
  <c r="CB84" i="1"/>
  <c r="BY84" i="1"/>
  <c r="BX84" i="1"/>
  <c r="BU84" i="1"/>
  <c r="BT84" i="1"/>
  <c r="BQ84" i="1"/>
  <c r="BP84" i="1"/>
  <c r="BM84" i="1"/>
  <c r="BL84" i="1"/>
  <c r="BI84" i="1"/>
  <c r="BH84" i="1"/>
  <c r="BE84" i="1"/>
  <c r="BD84" i="1"/>
  <c r="BA84" i="1"/>
  <c r="AZ84" i="1"/>
  <c r="AU84" i="1"/>
  <c r="AT84" i="1"/>
  <c r="AQ84" i="1"/>
  <c r="AP84" i="1"/>
  <c r="AJ84" i="1"/>
  <c r="AI84" i="1"/>
  <c r="AF84" i="1"/>
  <c r="AE84" i="1"/>
  <c r="Y84" i="1"/>
  <c r="X84" i="1"/>
  <c r="R84" i="1"/>
  <c r="Q84" i="1"/>
  <c r="K84" i="1"/>
  <c r="J84" i="1"/>
  <c r="DB84" i="1" s="1"/>
  <c r="DA83" i="1"/>
  <c r="CZ83" i="1"/>
  <c r="CV83" i="1"/>
  <c r="CU83" i="1"/>
  <c r="CQ83" i="1"/>
  <c r="CP83" i="1"/>
  <c r="CL83" i="1"/>
  <c r="CK83" i="1"/>
  <c r="CG83" i="1"/>
  <c r="CF83" i="1"/>
  <c r="CC83" i="1"/>
  <c r="CB83" i="1"/>
  <c r="BY83" i="1"/>
  <c r="BX83" i="1"/>
  <c r="BU83" i="1"/>
  <c r="BT83" i="1"/>
  <c r="BQ83" i="1"/>
  <c r="BP83" i="1"/>
  <c r="BM83" i="1"/>
  <c r="BL83" i="1"/>
  <c r="BI83" i="1"/>
  <c r="BH83" i="1"/>
  <c r="BE83" i="1"/>
  <c r="BD83" i="1"/>
  <c r="BA83" i="1"/>
  <c r="AZ83" i="1"/>
  <c r="AU83" i="1"/>
  <c r="AT83" i="1"/>
  <c r="AQ83" i="1"/>
  <c r="AP83" i="1"/>
  <c r="AJ83" i="1"/>
  <c r="AI83" i="1"/>
  <c r="AF83" i="1"/>
  <c r="AE83" i="1"/>
  <c r="Y83" i="1"/>
  <c r="X83" i="1"/>
  <c r="R83" i="1"/>
  <c r="Q83" i="1"/>
  <c r="K83" i="1"/>
  <c r="J83" i="1"/>
  <c r="DB83" i="1" s="1"/>
  <c r="DA82" i="1"/>
  <c r="CZ82" i="1"/>
  <c r="CV82" i="1"/>
  <c r="CU82" i="1"/>
  <c r="CQ82" i="1"/>
  <c r="CP82" i="1"/>
  <c r="CL82" i="1"/>
  <c r="CK82" i="1"/>
  <c r="CG82" i="1"/>
  <c r="CF82" i="1"/>
  <c r="CC82" i="1"/>
  <c r="CB82" i="1"/>
  <c r="BY82" i="1"/>
  <c r="BX82" i="1"/>
  <c r="BU82" i="1"/>
  <c r="BT82" i="1"/>
  <c r="BQ82" i="1"/>
  <c r="BP82" i="1"/>
  <c r="BM82" i="1"/>
  <c r="BL82" i="1"/>
  <c r="BI82" i="1"/>
  <c r="BH82" i="1"/>
  <c r="BE82" i="1"/>
  <c r="BD82" i="1"/>
  <c r="BA82" i="1"/>
  <c r="AZ82" i="1"/>
  <c r="AU82" i="1"/>
  <c r="AT82" i="1"/>
  <c r="AQ82" i="1"/>
  <c r="AP82" i="1"/>
  <c r="AJ82" i="1"/>
  <c r="AI82" i="1"/>
  <c r="AF82" i="1"/>
  <c r="AE82" i="1"/>
  <c r="Y82" i="1"/>
  <c r="X82" i="1"/>
  <c r="R82" i="1"/>
  <c r="Q82" i="1"/>
  <c r="K82" i="1"/>
  <c r="J82" i="1"/>
  <c r="DB82" i="1" s="1"/>
  <c r="DA81" i="1"/>
  <c r="CZ81" i="1"/>
  <c r="CV81" i="1"/>
  <c r="CU81" i="1"/>
  <c r="CQ81" i="1"/>
  <c r="CP81" i="1"/>
  <c r="CL81" i="1"/>
  <c r="CK81" i="1"/>
  <c r="CG81" i="1"/>
  <c r="CF81" i="1"/>
  <c r="CC81" i="1"/>
  <c r="CB81" i="1"/>
  <c r="BY81" i="1"/>
  <c r="BX81" i="1"/>
  <c r="BU81" i="1"/>
  <c r="BT81" i="1"/>
  <c r="BQ81" i="1"/>
  <c r="BP81" i="1"/>
  <c r="BM81" i="1"/>
  <c r="BL81" i="1"/>
  <c r="BI81" i="1"/>
  <c r="BH81" i="1"/>
  <c r="BE81" i="1"/>
  <c r="BD81" i="1"/>
  <c r="BA81" i="1"/>
  <c r="AZ81" i="1"/>
  <c r="AU81" i="1"/>
  <c r="AT81" i="1"/>
  <c r="AQ81" i="1"/>
  <c r="AP81" i="1"/>
  <c r="AJ81" i="1"/>
  <c r="AI81" i="1"/>
  <c r="AF81" i="1"/>
  <c r="AE81" i="1"/>
  <c r="Y81" i="1"/>
  <c r="X81" i="1"/>
  <c r="R81" i="1"/>
  <c r="Q81" i="1"/>
  <c r="K81" i="1"/>
  <c r="J81" i="1"/>
  <c r="DB81" i="1" s="1"/>
  <c r="DA80" i="1"/>
  <c r="CZ80" i="1"/>
  <c r="CV80" i="1"/>
  <c r="CU80" i="1"/>
  <c r="CQ80" i="1"/>
  <c r="CP80" i="1"/>
  <c r="CL80" i="1"/>
  <c r="CK80" i="1"/>
  <c r="CG80" i="1"/>
  <c r="CF80" i="1"/>
  <c r="CC80" i="1"/>
  <c r="CB80" i="1"/>
  <c r="BY80" i="1"/>
  <c r="BX80" i="1"/>
  <c r="BU80" i="1"/>
  <c r="BT80" i="1"/>
  <c r="BQ80" i="1"/>
  <c r="BP80" i="1"/>
  <c r="BM80" i="1"/>
  <c r="BL80" i="1"/>
  <c r="BI80" i="1"/>
  <c r="BH80" i="1"/>
  <c r="BE80" i="1"/>
  <c r="BD80" i="1"/>
  <c r="BA80" i="1"/>
  <c r="AZ80" i="1"/>
  <c r="AU80" i="1"/>
  <c r="AT80" i="1"/>
  <c r="AQ80" i="1"/>
  <c r="AP80" i="1"/>
  <c r="AJ80" i="1"/>
  <c r="AI80" i="1"/>
  <c r="AF80" i="1"/>
  <c r="AE80" i="1"/>
  <c r="Y80" i="1"/>
  <c r="X80" i="1"/>
  <c r="R80" i="1"/>
  <c r="Q80" i="1"/>
  <c r="K80" i="1"/>
  <c r="J80" i="1"/>
  <c r="DB80" i="1" s="1"/>
  <c r="DA79" i="1"/>
  <c r="CZ79" i="1"/>
  <c r="CV79" i="1"/>
  <c r="CU79" i="1"/>
  <c r="CQ79" i="1"/>
  <c r="CP79" i="1"/>
  <c r="CL79" i="1"/>
  <c r="CK79" i="1"/>
  <c r="CG79" i="1"/>
  <c r="CF79" i="1"/>
  <c r="CC79" i="1"/>
  <c r="CB79" i="1"/>
  <c r="BY79" i="1"/>
  <c r="BX79" i="1"/>
  <c r="BU79" i="1"/>
  <c r="BT79" i="1"/>
  <c r="BQ79" i="1"/>
  <c r="BP79" i="1"/>
  <c r="BM79" i="1"/>
  <c r="BL79" i="1"/>
  <c r="BI79" i="1"/>
  <c r="BH79" i="1"/>
  <c r="BE79" i="1"/>
  <c r="BD79" i="1"/>
  <c r="BA79" i="1"/>
  <c r="AZ79" i="1"/>
  <c r="AU79" i="1"/>
  <c r="AT79" i="1"/>
  <c r="AQ79" i="1"/>
  <c r="AP79" i="1"/>
  <c r="AJ79" i="1"/>
  <c r="AI79" i="1"/>
  <c r="AF79" i="1"/>
  <c r="AE79" i="1"/>
  <c r="Y79" i="1"/>
  <c r="X79" i="1"/>
  <c r="R79" i="1"/>
  <c r="Q79" i="1"/>
  <c r="K79" i="1"/>
  <c r="J79" i="1"/>
  <c r="DB79" i="1" s="1"/>
  <c r="DA78" i="1"/>
  <c r="CZ78" i="1"/>
  <c r="CV78" i="1"/>
  <c r="CU78" i="1"/>
  <c r="CQ78" i="1"/>
  <c r="CP78" i="1"/>
  <c r="CL78" i="1"/>
  <c r="CK78" i="1"/>
  <c r="CG78" i="1"/>
  <c r="CF78" i="1"/>
  <c r="CC78" i="1"/>
  <c r="CB78" i="1"/>
  <c r="BY78" i="1"/>
  <c r="BX78" i="1"/>
  <c r="BU78" i="1"/>
  <c r="BT78" i="1"/>
  <c r="BQ78" i="1"/>
  <c r="BP78" i="1"/>
  <c r="BM78" i="1"/>
  <c r="BL78" i="1"/>
  <c r="BI78" i="1"/>
  <c r="BH78" i="1"/>
  <c r="BE78" i="1"/>
  <c r="BD78" i="1"/>
  <c r="BA78" i="1"/>
  <c r="AZ78" i="1"/>
  <c r="AU78" i="1"/>
  <c r="AT78" i="1"/>
  <c r="AQ78" i="1"/>
  <c r="AP78" i="1"/>
  <c r="AJ78" i="1"/>
  <c r="AI78" i="1"/>
  <c r="AF78" i="1"/>
  <c r="AE78" i="1"/>
  <c r="Y78" i="1"/>
  <c r="X78" i="1"/>
  <c r="R78" i="1"/>
  <c r="Q78" i="1"/>
  <c r="K78" i="1"/>
  <c r="J78" i="1"/>
  <c r="DB78" i="1" s="1"/>
  <c r="DA77" i="1"/>
  <c r="CZ77" i="1"/>
  <c r="CV77" i="1"/>
  <c r="CU77" i="1"/>
  <c r="CQ77" i="1"/>
  <c r="CP77" i="1"/>
  <c r="CL77" i="1"/>
  <c r="CK77" i="1"/>
  <c r="CG77" i="1"/>
  <c r="CF77" i="1"/>
  <c r="CC77" i="1"/>
  <c r="CB77" i="1"/>
  <c r="BY77" i="1"/>
  <c r="BX77" i="1"/>
  <c r="BU77" i="1"/>
  <c r="BT77" i="1"/>
  <c r="BQ77" i="1"/>
  <c r="BP77" i="1"/>
  <c r="BM77" i="1"/>
  <c r="BL77" i="1"/>
  <c r="BI77" i="1"/>
  <c r="BH77" i="1"/>
  <c r="BE77" i="1"/>
  <c r="BD77" i="1"/>
  <c r="BA77" i="1"/>
  <c r="AZ77" i="1"/>
  <c r="AU77" i="1"/>
  <c r="AT77" i="1"/>
  <c r="AQ77" i="1"/>
  <c r="AP77" i="1"/>
  <c r="AJ77" i="1"/>
  <c r="AI77" i="1"/>
  <c r="AF77" i="1"/>
  <c r="AE77" i="1"/>
  <c r="Y77" i="1"/>
  <c r="X77" i="1"/>
  <c r="R77" i="1"/>
  <c r="Q77" i="1"/>
  <c r="K77" i="1"/>
  <c r="J77" i="1"/>
  <c r="DB77" i="1" s="1"/>
  <c r="DA76" i="1"/>
  <c r="CZ76" i="1"/>
  <c r="CV76" i="1"/>
  <c r="CU76" i="1"/>
  <c r="CQ76" i="1"/>
  <c r="CP76" i="1"/>
  <c r="CL76" i="1"/>
  <c r="CK76" i="1"/>
  <c r="CG76" i="1"/>
  <c r="CF76" i="1"/>
  <c r="CC76" i="1"/>
  <c r="CB76" i="1"/>
  <c r="BY76" i="1"/>
  <c r="BX76" i="1"/>
  <c r="BU76" i="1"/>
  <c r="BT76" i="1"/>
  <c r="BQ76" i="1"/>
  <c r="BP76" i="1"/>
  <c r="BM76" i="1"/>
  <c r="BL76" i="1"/>
  <c r="BI76" i="1"/>
  <c r="BH76" i="1"/>
  <c r="BE76" i="1"/>
  <c r="BD76" i="1"/>
  <c r="BA76" i="1"/>
  <c r="AZ76" i="1"/>
  <c r="AU76" i="1"/>
  <c r="AT76" i="1"/>
  <c r="AQ76" i="1"/>
  <c r="AP76" i="1"/>
  <c r="AJ76" i="1"/>
  <c r="AI76" i="1"/>
  <c r="AF76" i="1"/>
  <c r="AE76" i="1"/>
  <c r="Y76" i="1"/>
  <c r="X76" i="1"/>
  <c r="R76" i="1"/>
  <c r="Q76" i="1"/>
  <c r="K76" i="1"/>
  <c r="J76" i="1"/>
  <c r="DB76" i="1" s="1"/>
  <c r="DA75" i="1"/>
  <c r="CZ75" i="1"/>
  <c r="CV75" i="1"/>
  <c r="CU75" i="1"/>
  <c r="CQ75" i="1"/>
  <c r="CP75" i="1"/>
  <c r="CL75" i="1"/>
  <c r="CK75" i="1"/>
  <c r="CG75" i="1"/>
  <c r="CF75" i="1"/>
  <c r="CC75" i="1"/>
  <c r="CB75" i="1"/>
  <c r="BY75" i="1"/>
  <c r="BX75" i="1"/>
  <c r="BU75" i="1"/>
  <c r="BT75" i="1"/>
  <c r="BQ75" i="1"/>
  <c r="BP75" i="1"/>
  <c r="BM75" i="1"/>
  <c r="BL75" i="1"/>
  <c r="BI75" i="1"/>
  <c r="BH75" i="1"/>
  <c r="BE75" i="1"/>
  <c r="BD75" i="1"/>
  <c r="BA75" i="1"/>
  <c r="AZ75" i="1"/>
  <c r="AU75" i="1"/>
  <c r="AT75" i="1"/>
  <c r="AQ75" i="1"/>
  <c r="AP75" i="1"/>
  <c r="AJ75" i="1"/>
  <c r="AI75" i="1"/>
  <c r="AF75" i="1"/>
  <c r="AE75" i="1"/>
  <c r="Y75" i="1"/>
  <c r="X75" i="1"/>
  <c r="R75" i="1"/>
  <c r="Q75" i="1"/>
  <c r="K75" i="1"/>
  <c r="J75" i="1"/>
  <c r="DB75" i="1" s="1"/>
  <c r="DA74" i="1"/>
  <c r="CZ74" i="1"/>
  <c r="CV74" i="1"/>
  <c r="CU74" i="1"/>
  <c r="CQ74" i="1"/>
  <c r="CP74" i="1"/>
  <c r="CL74" i="1"/>
  <c r="CK74" i="1"/>
  <c r="CG74" i="1"/>
  <c r="CF74" i="1"/>
  <c r="CC74" i="1"/>
  <c r="CB74" i="1"/>
  <c r="BY74" i="1"/>
  <c r="BX74" i="1"/>
  <c r="BU74" i="1"/>
  <c r="BT74" i="1"/>
  <c r="BQ74" i="1"/>
  <c r="BP74" i="1"/>
  <c r="BM74" i="1"/>
  <c r="BL74" i="1"/>
  <c r="BI74" i="1"/>
  <c r="BH74" i="1"/>
  <c r="BE74" i="1"/>
  <c r="BD74" i="1"/>
  <c r="BA74" i="1"/>
  <c r="AZ74" i="1"/>
  <c r="AU74" i="1"/>
  <c r="AT74" i="1"/>
  <c r="AQ74" i="1"/>
  <c r="AP74" i="1"/>
  <c r="AJ74" i="1"/>
  <c r="AI74" i="1"/>
  <c r="AF74" i="1"/>
  <c r="AE74" i="1"/>
  <c r="Y74" i="1"/>
  <c r="X74" i="1"/>
  <c r="R74" i="1"/>
  <c r="Q74" i="1"/>
  <c r="K74" i="1"/>
  <c r="J74" i="1"/>
  <c r="DB74" i="1" s="1"/>
  <c r="DA73" i="1"/>
  <c r="CZ73" i="1"/>
  <c r="CV73" i="1"/>
  <c r="CU73" i="1"/>
  <c r="CQ73" i="1"/>
  <c r="CP73" i="1"/>
  <c r="CL73" i="1"/>
  <c r="CK73" i="1"/>
  <c r="CG73" i="1"/>
  <c r="CF73" i="1"/>
  <c r="CC73" i="1"/>
  <c r="CB73" i="1"/>
  <c r="BY73" i="1"/>
  <c r="BX73" i="1"/>
  <c r="BU73" i="1"/>
  <c r="BT73" i="1"/>
  <c r="BQ73" i="1"/>
  <c r="BP73" i="1"/>
  <c r="BM73" i="1"/>
  <c r="BL73" i="1"/>
  <c r="BI73" i="1"/>
  <c r="BH73" i="1"/>
  <c r="BE73" i="1"/>
  <c r="BD73" i="1"/>
  <c r="BA73" i="1"/>
  <c r="AZ73" i="1"/>
  <c r="AU73" i="1"/>
  <c r="AT73" i="1"/>
  <c r="AQ73" i="1"/>
  <c r="AP73" i="1"/>
  <c r="AJ73" i="1"/>
  <c r="AI73" i="1"/>
  <c r="AF73" i="1"/>
  <c r="AE73" i="1"/>
  <c r="Y73" i="1"/>
  <c r="X73" i="1"/>
  <c r="R73" i="1"/>
  <c r="Q73" i="1"/>
  <c r="K73" i="1"/>
  <c r="J73" i="1"/>
  <c r="DB73" i="1" s="1"/>
  <c r="DA72" i="1"/>
  <c r="CZ72" i="1"/>
  <c r="CV72" i="1"/>
  <c r="CU72" i="1"/>
  <c r="CQ72" i="1"/>
  <c r="CP72" i="1"/>
  <c r="CL72" i="1"/>
  <c r="CK72" i="1"/>
  <c r="CG72" i="1"/>
  <c r="CF72" i="1"/>
  <c r="CC72" i="1"/>
  <c r="CB72" i="1"/>
  <c r="BY72" i="1"/>
  <c r="BX72" i="1"/>
  <c r="BU72" i="1"/>
  <c r="BT72" i="1"/>
  <c r="BQ72" i="1"/>
  <c r="BP72" i="1"/>
  <c r="BM72" i="1"/>
  <c r="BL72" i="1"/>
  <c r="BI72" i="1"/>
  <c r="BH72" i="1"/>
  <c r="BE72" i="1"/>
  <c r="BD72" i="1"/>
  <c r="BA72" i="1"/>
  <c r="AZ72" i="1"/>
  <c r="AU72" i="1"/>
  <c r="AT72" i="1"/>
  <c r="AQ72" i="1"/>
  <c r="AP72" i="1"/>
  <c r="AJ72" i="1"/>
  <c r="AI72" i="1"/>
  <c r="AF72" i="1"/>
  <c r="AE72" i="1"/>
  <c r="Y72" i="1"/>
  <c r="X72" i="1"/>
  <c r="R72" i="1"/>
  <c r="Q72" i="1"/>
  <c r="K72" i="1"/>
  <c r="J72" i="1"/>
  <c r="DB72" i="1" s="1"/>
  <c r="DA71" i="1"/>
  <c r="CZ71" i="1"/>
  <c r="CV71" i="1"/>
  <c r="CU71" i="1"/>
  <c r="CQ71" i="1"/>
  <c r="CP71" i="1"/>
  <c r="CL71" i="1"/>
  <c r="CK71" i="1"/>
  <c r="CG71" i="1"/>
  <c r="CF71" i="1"/>
  <c r="CC71" i="1"/>
  <c r="CB71" i="1"/>
  <c r="BY71" i="1"/>
  <c r="BX71" i="1"/>
  <c r="BU71" i="1"/>
  <c r="BT71" i="1"/>
  <c r="BQ71" i="1"/>
  <c r="BP71" i="1"/>
  <c r="BM71" i="1"/>
  <c r="BL71" i="1"/>
  <c r="BI71" i="1"/>
  <c r="BH71" i="1"/>
  <c r="BE71" i="1"/>
  <c r="BD71" i="1"/>
  <c r="BA71" i="1"/>
  <c r="AZ71" i="1"/>
  <c r="AU71" i="1"/>
  <c r="AT71" i="1"/>
  <c r="AQ71" i="1"/>
  <c r="AP71" i="1"/>
  <c r="AJ71" i="1"/>
  <c r="AI71" i="1"/>
  <c r="AF71" i="1"/>
  <c r="AE71" i="1"/>
  <c r="Y71" i="1"/>
  <c r="X71" i="1"/>
  <c r="R71" i="1"/>
  <c r="Q71" i="1"/>
  <c r="K71" i="1"/>
  <c r="J71" i="1"/>
  <c r="DB71" i="1" s="1"/>
  <c r="DA70" i="1"/>
  <c r="CZ70" i="1"/>
  <c r="CV70" i="1"/>
  <c r="CU70" i="1"/>
  <c r="CQ70" i="1"/>
  <c r="CP70" i="1"/>
  <c r="CL70" i="1"/>
  <c r="CK70" i="1"/>
  <c r="CG70" i="1"/>
  <c r="CF70" i="1"/>
  <c r="CC70" i="1"/>
  <c r="CB70" i="1"/>
  <c r="BY70" i="1"/>
  <c r="BX70" i="1"/>
  <c r="BU70" i="1"/>
  <c r="BT70" i="1"/>
  <c r="BQ70" i="1"/>
  <c r="BP70" i="1"/>
  <c r="BM70" i="1"/>
  <c r="BL70" i="1"/>
  <c r="BI70" i="1"/>
  <c r="BH70" i="1"/>
  <c r="BE70" i="1"/>
  <c r="BD70" i="1"/>
  <c r="BA70" i="1"/>
  <c r="AZ70" i="1"/>
  <c r="AU70" i="1"/>
  <c r="AT70" i="1"/>
  <c r="AQ70" i="1"/>
  <c r="AP70" i="1"/>
  <c r="AJ70" i="1"/>
  <c r="AI70" i="1"/>
  <c r="AF70" i="1"/>
  <c r="AE70" i="1"/>
  <c r="Y70" i="1"/>
  <c r="X70" i="1"/>
  <c r="R70" i="1"/>
  <c r="Q70" i="1"/>
  <c r="K70" i="1"/>
  <c r="J70" i="1"/>
  <c r="DB70" i="1" s="1"/>
  <c r="DA69" i="1"/>
  <c r="CZ69" i="1"/>
  <c r="CV69" i="1"/>
  <c r="CU69" i="1"/>
  <c r="CQ69" i="1"/>
  <c r="CP69" i="1"/>
  <c r="CL69" i="1"/>
  <c r="CK69" i="1"/>
  <c r="CG69" i="1"/>
  <c r="CF69" i="1"/>
  <c r="CC69" i="1"/>
  <c r="CB69" i="1"/>
  <c r="BY69" i="1"/>
  <c r="BX69" i="1"/>
  <c r="BU69" i="1"/>
  <c r="BT69" i="1"/>
  <c r="BQ69" i="1"/>
  <c r="BP69" i="1"/>
  <c r="BM69" i="1"/>
  <c r="BL69" i="1"/>
  <c r="BI69" i="1"/>
  <c r="BH69" i="1"/>
  <c r="BE69" i="1"/>
  <c r="BD69" i="1"/>
  <c r="BA69" i="1"/>
  <c r="AZ69" i="1"/>
  <c r="AU69" i="1"/>
  <c r="AT69" i="1"/>
  <c r="AQ69" i="1"/>
  <c r="AP69" i="1"/>
  <c r="AJ69" i="1"/>
  <c r="AI69" i="1"/>
  <c r="AF69" i="1"/>
  <c r="AE69" i="1"/>
  <c r="Y69" i="1"/>
  <c r="X69" i="1"/>
  <c r="R69" i="1"/>
  <c r="Q69" i="1"/>
  <c r="K69" i="1"/>
  <c r="J69" i="1"/>
  <c r="DB69" i="1" s="1"/>
  <c r="DA68" i="1"/>
  <c r="CZ68" i="1"/>
  <c r="CV68" i="1"/>
  <c r="CU68" i="1"/>
  <c r="CQ68" i="1"/>
  <c r="CP68" i="1"/>
  <c r="CL68" i="1"/>
  <c r="CK68" i="1"/>
  <c r="CG68" i="1"/>
  <c r="CF68" i="1"/>
  <c r="CC68" i="1"/>
  <c r="CB68" i="1"/>
  <c r="BY68" i="1"/>
  <c r="BX68" i="1"/>
  <c r="BU68" i="1"/>
  <c r="BT68" i="1"/>
  <c r="BQ68" i="1"/>
  <c r="BP68" i="1"/>
  <c r="BM68" i="1"/>
  <c r="BL68" i="1"/>
  <c r="BI68" i="1"/>
  <c r="BH68" i="1"/>
  <c r="BE68" i="1"/>
  <c r="BD68" i="1"/>
  <c r="BA68" i="1"/>
  <c r="AZ68" i="1"/>
  <c r="AU68" i="1"/>
  <c r="AT68" i="1"/>
  <c r="AQ68" i="1"/>
  <c r="AP68" i="1"/>
  <c r="AJ68" i="1"/>
  <c r="AI68" i="1"/>
  <c r="AF68" i="1"/>
  <c r="AE68" i="1"/>
  <c r="Y68" i="1"/>
  <c r="X68" i="1"/>
  <c r="R68" i="1"/>
  <c r="Q68" i="1"/>
  <c r="K68" i="1"/>
  <c r="J68" i="1"/>
  <c r="DB68" i="1" s="1"/>
  <c r="DA67" i="1"/>
  <c r="CZ67" i="1"/>
  <c r="CV67" i="1"/>
  <c r="CU67" i="1"/>
  <c r="CQ67" i="1"/>
  <c r="CP67" i="1"/>
  <c r="CL67" i="1"/>
  <c r="CK67" i="1"/>
  <c r="CG67" i="1"/>
  <c r="CF67" i="1"/>
  <c r="CC67" i="1"/>
  <c r="CB67" i="1"/>
  <c r="BY67" i="1"/>
  <c r="BX67" i="1"/>
  <c r="BU67" i="1"/>
  <c r="BT67" i="1"/>
  <c r="BQ67" i="1"/>
  <c r="BP67" i="1"/>
  <c r="BM67" i="1"/>
  <c r="BL67" i="1"/>
  <c r="BI67" i="1"/>
  <c r="BH67" i="1"/>
  <c r="BE67" i="1"/>
  <c r="BD67" i="1"/>
  <c r="BA67" i="1"/>
  <c r="AZ67" i="1"/>
  <c r="AU67" i="1"/>
  <c r="AT67" i="1"/>
  <c r="AQ67" i="1"/>
  <c r="AP67" i="1"/>
  <c r="AJ67" i="1"/>
  <c r="AI67" i="1"/>
  <c r="AF67" i="1"/>
  <c r="AE67" i="1"/>
  <c r="Y67" i="1"/>
  <c r="X67" i="1"/>
  <c r="R67" i="1"/>
  <c r="Q67" i="1"/>
  <c r="K67" i="1"/>
  <c r="J67" i="1"/>
  <c r="DB67" i="1" s="1"/>
  <c r="DA66" i="1"/>
  <c r="CZ66" i="1"/>
  <c r="CV66" i="1"/>
  <c r="CU66" i="1"/>
  <c r="CQ66" i="1"/>
  <c r="CP66" i="1"/>
  <c r="CL66" i="1"/>
  <c r="CK66" i="1"/>
  <c r="CG66" i="1"/>
  <c r="CF66" i="1"/>
  <c r="CC66" i="1"/>
  <c r="CB66" i="1"/>
  <c r="BY66" i="1"/>
  <c r="BX66" i="1"/>
  <c r="BU66" i="1"/>
  <c r="BT66" i="1"/>
  <c r="BQ66" i="1"/>
  <c r="BP66" i="1"/>
  <c r="BM66" i="1"/>
  <c r="BL66" i="1"/>
  <c r="BI66" i="1"/>
  <c r="BH66" i="1"/>
  <c r="BE66" i="1"/>
  <c r="BD66" i="1"/>
  <c r="BA66" i="1"/>
  <c r="AZ66" i="1"/>
  <c r="AU66" i="1"/>
  <c r="AT66" i="1"/>
  <c r="AQ66" i="1"/>
  <c r="AP66" i="1"/>
  <c r="AJ66" i="1"/>
  <c r="AI66" i="1"/>
  <c r="AF66" i="1"/>
  <c r="AE66" i="1"/>
  <c r="Y66" i="1"/>
  <c r="X66" i="1"/>
  <c r="R66" i="1"/>
  <c r="Q66" i="1"/>
  <c r="K66" i="1"/>
  <c r="J66" i="1"/>
  <c r="DB66" i="1" s="1"/>
  <c r="DA65" i="1"/>
  <c r="CZ65" i="1"/>
  <c r="CV65" i="1"/>
  <c r="CU65" i="1"/>
  <c r="CQ65" i="1"/>
  <c r="CP65" i="1"/>
  <c r="CL65" i="1"/>
  <c r="CK65" i="1"/>
  <c r="CG65" i="1"/>
  <c r="CF65" i="1"/>
  <c r="CC65" i="1"/>
  <c r="CB65" i="1"/>
  <c r="BY65" i="1"/>
  <c r="BX65" i="1"/>
  <c r="BU65" i="1"/>
  <c r="BT65" i="1"/>
  <c r="BQ65" i="1"/>
  <c r="BP65" i="1"/>
  <c r="BM65" i="1"/>
  <c r="BL65" i="1"/>
  <c r="BI65" i="1"/>
  <c r="BH65" i="1"/>
  <c r="BE65" i="1"/>
  <c r="BD65" i="1"/>
  <c r="BA65" i="1"/>
  <c r="AZ65" i="1"/>
  <c r="AU65" i="1"/>
  <c r="AT65" i="1"/>
  <c r="AQ65" i="1"/>
  <c r="AP65" i="1"/>
  <c r="AJ65" i="1"/>
  <c r="AI65" i="1"/>
  <c r="AF65" i="1"/>
  <c r="AE65" i="1"/>
  <c r="Y65" i="1"/>
  <c r="X65" i="1"/>
  <c r="R65" i="1"/>
  <c r="Q65" i="1"/>
  <c r="K65" i="1"/>
  <c r="J65" i="1"/>
  <c r="DB65" i="1" s="1"/>
  <c r="DA64" i="1"/>
  <c r="CZ64" i="1"/>
  <c r="CV64" i="1"/>
  <c r="CU64" i="1"/>
  <c r="CQ64" i="1"/>
  <c r="CP64" i="1"/>
  <c r="CL64" i="1"/>
  <c r="CK64" i="1"/>
  <c r="CG64" i="1"/>
  <c r="CF64" i="1"/>
  <c r="CC64" i="1"/>
  <c r="CB64" i="1"/>
  <c r="BY64" i="1"/>
  <c r="BX64" i="1"/>
  <c r="BU64" i="1"/>
  <c r="BT64" i="1"/>
  <c r="BQ64" i="1"/>
  <c r="BP64" i="1"/>
  <c r="BM64" i="1"/>
  <c r="BL64" i="1"/>
  <c r="BI64" i="1"/>
  <c r="BH64" i="1"/>
  <c r="BE64" i="1"/>
  <c r="BD64" i="1"/>
  <c r="BA64" i="1"/>
  <c r="AZ64" i="1"/>
  <c r="AU64" i="1"/>
  <c r="AT64" i="1"/>
  <c r="AQ64" i="1"/>
  <c r="AP64" i="1"/>
  <c r="AJ64" i="1"/>
  <c r="AI64" i="1"/>
  <c r="AF64" i="1"/>
  <c r="AE64" i="1"/>
  <c r="Y64" i="1"/>
  <c r="X64" i="1"/>
  <c r="R64" i="1"/>
  <c r="Q64" i="1"/>
  <c r="K64" i="1"/>
  <c r="DC64" i="1" s="1"/>
  <c r="DD64" i="1" s="1"/>
  <c r="J64" i="1"/>
  <c r="DB64" i="1" s="1"/>
  <c r="DA63" i="1"/>
  <c r="CZ63" i="1"/>
  <c r="CV63" i="1"/>
  <c r="CU63" i="1"/>
  <c r="CQ63" i="1"/>
  <c r="CP63" i="1"/>
  <c r="CL63" i="1"/>
  <c r="CK63" i="1"/>
  <c r="CG63" i="1"/>
  <c r="CF63" i="1"/>
  <c r="CC63" i="1"/>
  <c r="CB63" i="1"/>
  <c r="BY63" i="1"/>
  <c r="BX63" i="1"/>
  <c r="BU63" i="1"/>
  <c r="BT63" i="1"/>
  <c r="BQ63" i="1"/>
  <c r="BP63" i="1"/>
  <c r="BM63" i="1"/>
  <c r="BL63" i="1"/>
  <c r="BI63" i="1"/>
  <c r="BH63" i="1"/>
  <c r="BE63" i="1"/>
  <c r="BD63" i="1"/>
  <c r="BA63" i="1"/>
  <c r="AZ63" i="1"/>
  <c r="AU63" i="1"/>
  <c r="AT63" i="1"/>
  <c r="AQ63" i="1"/>
  <c r="AP63" i="1"/>
  <c r="AJ63" i="1"/>
  <c r="AI63" i="1"/>
  <c r="AF63" i="1"/>
  <c r="AE63" i="1"/>
  <c r="Y63" i="1"/>
  <c r="X63" i="1"/>
  <c r="R63" i="1"/>
  <c r="Q63" i="1"/>
  <c r="K63" i="1"/>
  <c r="DC63" i="1" s="1"/>
  <c r="J63" i="1"/>
  <c r="DB63" i="1" s="1"/>
  <c r="DC65" i="1" l="1"/>
  <c r="DD65" i="1" s="1"/>
  <c r="DC68" i="1"/>
  <c r="DD68" i="1" s="1"/>
  <c r="DC69" i="1"/>
  <c r="DD69" i="1" s="1"/>
  <c r="DC72" i="1"/>
  <c r="DD72" i="1" s="1"/>
  <c r="DC74" i="1"/>
  <c r="DD74" i="1" s="1"/>
  <c r="DC76" i="1"/>
  <c r="DD76" i="1" s="1"/>
  <c r="DC78" i="1"/>
  <c r="DD78" i="1" s="1"/>
  <c r="DC79" i="1"/>
  <c r="DD79" i="1" s="1"/>
  <c r="DC81" i="1"/>
  <c r="DD81" i="1" s="1"/>
  <c r="DC83" i="1"/>
  <c r="DD83" i="1" s="1"/>
  <c r="DC85" i="1"/>
  <c r="DD85" i="1" s="1"/>
  <c r="DC86" i="1"/>
  <c r="DD86" i="1" s="1"/>
  <c r="DC87" i="1"/>
  <c r="DD87" i="1" s="1"/>
  <c r="DC89" i="1"/>
  <c r="DD89" i="1" s="1"/>
  <c r="DC66" i="1"/>
  <c r="DD66" i="1" s="1"/>
  <c r="DC67" i="1"/>
  <c r="DD67" i="1" s="1"/>
  <c r="DC70" i="1"/>
  <c r="DD70" i="1" s="1"/>
  <c r="DC71" i="1"/>
  <c r="DD71" i="1" s="1"/>
  <c r="DC73" i="1"/>
  <c r="DD73" i="1" s="1"/>
  <c r="DC75" i="1"/>
  <c r="DD75" i="1" s="1"/>
  <c r="DC77" i="1"/>
  <c r="DD77" i="1" s="1"/>
  <c r="DC80" i="1"/>
  <c r="DD80" i="1" s="1"/>
  <c r="DC82" i="1"/>
  <c r="DD82" i="1" s="1"/>
  <c r="DC84" i="1"/>
  <c r="DD84" i="1" s="1"/>
  <c r="DC88" i="1"/>
  <c r="DD88" i="1" s="1"/>
  <c r="DE69" i="1"/>
  <c r="DE75" i="1"/>
  <c r="DE83" i="1"/>
  <c r="DE70" i="1"/>
  <c r="DE76" i="1"/>
  <c r="DE81" i="1"/>
  <c r="DE85" i="1"/>
  <c r="DE86" i="1"/>
  <c r="DE68" i="1"/>
  <c r="DE71" i="1"/>
  <c r="DE74" i="1"/>
  <c r="DE79" i="1"/>
  <c r="DE73" i="1"/>
  <c r="DE78" i="1" l="1"/>
  <c r="DE84" i="1"/>
  <c r="DE77" i="1"/>
  <c r="DE72" i="1"/>
  <c r="DE82" i="1"/>
  <c r="DE80" i="1"/>
  <c r="DA49" i="1"/>
  <c r="CZ49" i="1"/>
  <c r="CV49" i="1"/>
  <c r="CU49" i="1"/>
  <c r="CQ49" i="1"/>
  <c r="CP49" i="1"/>
  <c r="CL49" i="1"/>
  <c r="CK49" i="1"/>
  <c r="CG49" i="1"/>
  <c r="CF49" i="1"/>
  <c r="CC49" i="1"/>
  <c r="CB49" i="1"/>
  <c r="BY49" i="1"/>
  <c r="BX49" i="1"/>
  <c r="BU49" i="1"/>
  <c r="BT49" i="1"/>
  <c r="BQ49" i="1"/>
  <c r="BP49" i="1"/>
  <c r="BM49" i="1"/>
  <c r="BL49" i="1"/>
  <c r="BI49" i="1"/>
  <c r="BH49" i="1"/>
  <c r="BE49" i="1"/>
  <c r="BD49" i="1"/>
  <c r="BA49" i="1"/>
  <c r="AZ49" i="1"/>
  <c r="AU49" i="1"/>
  <c r="AT49" i="1"/>
  <c r="AQ49" i="1"/>
  <c r="AP49" i="1"/>
  <c r="AJ49" i="1"/>
  <c r="AI49" i="1"/>
  <c r="AF49" i="1"/>
  <c r="AE49" i="1"/>
  <c r="Y49" i="1"/>
  <c r="X49" i="1"/>
  <c r="R49" i="1"/>
  <c r="Q49" i="1"/>
  <c r="K49" i="1"/>
  <c r="J49" i="1"/>
  <c r="DA48" i="1"/>
  <c r="CZ48" i="1"/>
  <c r="CV48" i="1"/>
  <c r="CU48" i="1"/>
  <c r="CQ48" i="1"/>
  <c r="CP48" i="1"/>
  <c r="CL48" i="1"/>
  <c r="CK48" i="1"/>
  <c r="CG48" i="1"/>
  <c r="CF48" i="1"/>
  <c r="CC48" i="1"/>
  <c r="CB48" i="1"/>
  <c r="BY48" i="1"/>
  <c r="BX48" i="1"/>
  <c r="BU48" i="1"/>
  <c r="BT48" i="1"/>
  <c r="BQ48" i="1"/>
  <c r="BP48" i="1"/>
  <c r="BM48" i="1"/>
  <c r="BL48" i="1"/>
  <c r="BI48" i="1"/>
  <c r="BH48" i="1"/>
  <c r="BE48" i="1"/>
  <c r="BD48" i="1"/>
  <c r="BA48" i="1"/>
  <c r="AZ48" i="1"/>
  <c r="AU48" i="1"/>
  <c r="AT48" i="1"/>
  <c r="AQ48" i="1"/>
  <c r="AP48" i="1"/>
  <c r="AJ48" i="1"/>
  <c r="AI48" i="1"/>
  <c r="AF48" i="1"/>
  <c r="AE48" i="1"/>
  <c r="Y48" i="1"/>
  <c r="X48" i="1"/>
  <c r="R48" i="1"/>
  <c r="Q48" i="1"/>
  <c r="K48" i="1"/>
  <c r="J48" i="1"/>
  <c r="DA42" i="1"/>
  <c r="CZ42" i="1"/>
  <c r="CV42" i="1"/>
  <c r="CU42" i="1"/>
  <c r="CQ42" i="1"/>
  <c r="CP42" i="1"/>
  <c r="CL42" i="1"/>
  <c r="CK42" i="1"/>
  <c r="CG42" i="1"/>
  <c r="CF42" i="1"/>
  <c r="CC42" i="1"/>
  <c r="CB42" i="1"/>
  <c r="BY42" i="1"/>
  <c r="BX42" i="1"/>
  <c r="BU42" i="1"/>
  <c r="BT42" i="1"/>
  <c r="BQ42" i="1"/>
  <c r="BP42" i="1"/>
  <c r="BM42" i="1"/>
  <c r="BL42" i="1"/>
  <c r="BI42" i="1"/>
  <c r="BH42" i="1"/>
  <c r="BE42" i="1"/>
  <c r="BD42" i="1"/>
  <c r="BA42" i="1"/>
  <c r="AZ42" i="1"/>
  <c r="AU42" i="1"/>
  <c r="AT42" i="1"/>
  <c r="AQ42" i="1"/>
  <c r="AP42" i="1"/>
  <c r="AJ42" i="1"/>
  <c r="AI42" i="1"/>
  <c r="AF42" i="1"/>
  <c r="AE42" i="1"/>
  <c r="Y42" i="1"/>
  <c r="X42" i="1"/>
  <c r="R42" i="1"/>
  <c r="Q42" i="1"/>
  <c r="K42" i="1"/>
  <c r="J42" i="1"/>
  <c r="DA38" i="1"/>
  <c r="CZ38" i="1"/>
  <c r="CV38" i="1"/>
  <c r="CU38" i="1"/>
  <c r="CQ38" i="1"/>
  <c r="CP38" i="1"/>
  <c r="CL38" i="1"/>
  <c r="CK38" i="1"/>
  <c r="CG38" i="1"/>
  <c r="CF38" i="1"/>
  <c r="CC38" i="1"/>
  <c r="CB38" i="1"/>
  <c r="BY38" i="1"/>
  <c r="BX38" i="1"/>
  <c r="BU38" i="1"/>
  <c r="BT38" i="1"/>
  <c r="BQ38" i="1"/>
  <c r="BP38" i="1"/>
  <c r="BM38" i="1"/>
  <c r="BL38" i="1"/>
  <c r="BI38" i="1"/>
  <c r="BH38" i="1"/>
  <c r="BE38" i="1"/>
  <c r="BD38" i="1"/>
  <c r="BA38" i="1"/>
  <c r="AZ38" i="1"/>
  <c r="AU38" i="1"/>
  <c r="AT38" i="1"/>
  <c r="AQ38" i="1"/>
  <c r="AP38" i="1"/>
  <c r="AJ38" i="1"/>
  <c r="AI38" i="1"/>
  <c r="AF38" i="1"/>
  <c r="AE38" i="1"/>
  <c r="Y38" i="1"/>
  <c r="X38" i="1"/>
  <c r="R38" i="1"/>
  <c r="Q38" i="1"/>
  <c r="K38" i="1"/>
  <c r="J38" i="1"/>
  <c r="DA43" i="1"/>
  <c r="CZ43" i="1"/>
  <c r="CV43" i="1"/>
  <c r="CU43" i="1"/>
  <c r="CQ43" i="1"/>
  <c r="CP43" i="1"/>
  <c r="CL43" i="1"/>
  <c r="CK43" i="1"/>
  <c r="CG43" i="1"/>
  <c r="CF43" i="1"/>
  <c r="CC43" i="1"/>
  <c r="CB43" i="1"/>
  <c r="BY43" i="1"/>
  <c r="BX43" i="1"/>
  <c r="BU43" i="1"/>
  <c r="BT43" i="1"/>
  <c r="BQ43" i="1"/>
  <c r="BP43" i="1"/>
  <c r="BM43" i="1"/>
  <c r="BL43" i="1"/>
  <c r="BI43" i="1"/>
  <c r="BH43" i="1"/>
  <c r="BE43" i="1"/>
  <c r="BD43" i="1"/>
  <c r="BA43" i="1"/>
  <c r="AZ43" i="1"/>
  <c r="AU43" i="1"/>
  <c r="AT43" i="1"/>
  <c r="AQ43" i="1"/>
  <c r="AP43" i="1"/>
  <c r="AJ43" i="1"/>
  <c r="AI43" i="1"/>
  <c r="AF43" i="1"/>
  <c r="AE43" i="1"/>
  <c r="Y43" i="1"/>
  <c r="X43" i="1"/>
  <c r="R43" i="1"/>
  <c r="Q43" i="1"/>
  <c r="K43" i="1"/>
  <c r="J43" i="1"/>
  <c r="DA32" i="1"/>
  <c r="CZ32" i="1"/>
  <c r="CV32" i="1"/>
  <c r="CU32" i="1"/>
  <c r="CQ32" i="1"/>
  <c r="CP32" i="1"/>
  <c r="CL32" i="1"/>
  <c r="CK32" i="1"/>
  <c r="CG32" i="1"/>
  <c r="CF32" i="1"/>
  <c r="CC32" i="1"/>
  <c r="CB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J32" i="1"/>
  <c r="DA59" i="1"/>
  <c r="CZ59" i="1"/>
  <c r="CV59" i="1"/>
  <c r="CU59" i="1"/>
  <c r="CQ59" i="1"/>
  <c r="CP59" i="1"/>
  <c r="CL59" i="1"/>
  <c r="CK59" i="1"/>
  <c r="CG59" i="1"/>
  <c r="CF59" i="1"/>
  <c r="CC59" i="1"/>
  <c r="CB59" i="1"/>
  <c r="BY59" i="1"/>
  <c r="BX59" i="1"/>
  <c r="BU59" i="1"/>
  <c r="BT59" i="1"/>
  <c r="BQ59" i="1"/>
  <c r="BP59" i="1"/>
  <c r="BM59" i="1"/>
  <c r="BL59" i="1"/>
  <c r="BI59" i="1"/>
  <c r="BH59" i="1"/>
  <c r="BE59" i="1"/>
  <c r="BD59" i="1"/>
  <c r="BA59" i="1"/>
  <c r="AZ59" i="1"/>
  <c r="AU59" i="1"/>
  <c r="AT59" i="1"/>
  <c r="AQ59" i="1"/>
  <c r="AP59" i="1"/>
  <c r="AJ59" i="1"/>
  <c r="AI59" i="1"/>
  <c r="AF59" i="1"/>
  <c r="AE59" i="1"/>
  <c r="Y59" i="1"/>
  <c r="X59" i="1"/>
  <c r="R59" i="1"/>
  <c r="Q59" i="1"/>
  <c r="K59" i="1"/>
  <c r="J59" i="1"/>
  <c r="DA14" i="1"/>
  <c r="CZ14" i="1"/>
  <c r="CV14" i="1"/>
  <c r="CU14" i="1"/>
  <c r="CQ14" i="1"/>
  <c r="CP14" i="1"/>
  <c r="CL14" i="1"/>
  <c r="CK14" i="1"/>
  <c r="CG14" i="1"/>
  <c r="CF14" i="1"/>
  <c r="CC14" i="1"/>
  <c r="CB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DA50" i="1"/>
  <c r="CZ50" i="1"/>
  <c r="CV50" i="1"/>
  <c r="CU50" i="1"/>
  <c r="CQ50" i="1"/>
  <c r="CP50" i="1"/>
  <c r="CL50" i="1"/>
  <c r="CK50" i="1"/>
  <c r="CG50" i="1"/>
  <c r="CF50" i="1"/>
  <c r="CC50" i="1"/>
  <c r="CB50" i="1"/>
  <c r="BY50" i="1"/>
  <c r="BX50" i="1"/>
  <c r="BU50" i="1"/>
  <c r="BT50" i="1"/>
  <c r="BQ50" i="1"/>
  <c r="BP50" i="1"/>
  <c r="BM50" i="1"/>
  <c r="BL50" i="1"/>
  <c r="BI50" i="1"/>
  <c r="BH50" i="1"/>
  <c r="BE50" i="1"/>
  <c r="BD50" i="1"/>
  <c r="BA50" i="1"/>
  <c r="AZ50" i="1"/>
  <c r="AU50" i="1"/>
  <c r="AT50" i="1"/>
  <c r="AQ50" i="1"/>
  <c r="AP50" i="1"/>
  <c r="AJ50" i="1"/>
  <c r="AI50" i="1"/>
  <c r="AF50" i="1"/>
  <c r="AE50" i="1"/>
  <c r="Y50" i="1"/>
  <c r="X50" i="1"/>
  <c r="R50" i="1"/>
  <c r="Q50" i="1"/>
  <c r="K50" i="1"/>
  <c r="J50" i="1"/>
  <c r="DA19" i="1"/>
  <c r="CZ19" i="1"/>
  <c r="CV19" i="1"/>
  <c r="CU19" i="1"/>
  <c r="CQ19" i="1"/>
  <c r="CP19" i="1"/>
  <c r="CL19" i="1"/>
  <c r="CK19" i="1"/>
  <c r="CG19" i="1"/>
  <c r="CF19" i="1"/>
  <c r="CC19" i="1"/>
  <c r="CB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DA31" i="1"/>
  <c r="CZ31" i="1"/>
  <c r="CV31" i="1"/>
  <c r="CU31" i="1"/>
  <c r="CQ31" i="1"/>
  <c r="CP31" i="1"/>
  <c r="CL31" i="1"/>
  <c r="CK31" i="1"/>
  <c r="CG31" i="1"/>
  <c r="CF31" i="1"/>
  <c r="CC31" i="1"/>
  <c r="CB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J31" i="1"/>
  <c r="DA18" i="1"/>
  <c r="CZ18" i="1"/>
  <c r="CV18" i="1"/>
  <c r="CU18" i="1"/>
  <c r="CQ18" i="1"/>
  <c r="CP18" i="1"/>
  <c r="CL18" i="1"/>
  <c r="CK18" i="1"/>
  <c r="CG18" i="1"/>
  <c r="CF18" i="1"/>
  <c r="CC18" i="1"/>
  <c r="CB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DA52" i="1"/>
  <c r="CZ52" i="1"/>
  <c r="CV52" i="1"/>
  <c r="CU52" i="1"/>
  <c r="CQ52" i="1"/>
  <c r="CP52" i="1"/>
  <c r="CL52" i="1"/>
  <c r="CK52" i="1"/>
  <c r="CG52" i="1"/>
  <c r="CF52" i="1"/>
  <c r="CC52" i="1"/>
  <c r="CB52" i="1"/>
  <c r="BY52" i="1"/>
  <c r="BX52" i="1"/>
  <c r="BU52" i="1"/>
  <c r="BT52" i="1"/>
  <c r="BQ52" i="1"/>
  <c r="BP52" i="1"/>
  <c r="BM52" i="1"/>
  <c r="BL52" i="1"/>
  <c r="BI52" i="1"/>
  <c r="BH52" i="1"/>
  <c r="BE52" i="1"/>
  <c r="BD52" i="1"/>
  <c r="BA52" i="1"/>
  <c r="AZ52" i="1"/>
  <c r="AU52" i="1"/>
  <c r="AT52" i="1"/>
  <c r="AQ52" i="1"/>
  <c r="AP52" i="1"/>
  <c r="AJ52" i="1"/>
  <c r="AI52" i="1"/>
  <c r="AF52" i="1"/>
  <c r="AE52" i="1"/>
  <c r="Y52" i="1"/>
  <c r="X52" i="1"/>
  <c r="R52" i="1"/>
  <c r="Q52" i="1"/>
  <c r="K52" i="1"/>
  <c r="J52" i="1"/>
  <c r="DA55" i="1"/>
  <c r="CZ55" i="1"/>
  <c r="CV55" i="1"/>
  <c r="CU55" i="1"/>
  <c r="CQ55" i="1"/>
  <c r="CP55" i="1"/>
  <c r="CL55" i="1"/>
  <c r="CK55" i="1"/>
  <c r="CG55" i="1"/>
  <c r="CF55" i="1"/>
  <c r="CC55" i="1"/>
  <c r="CB55" i="1"/>
  <c r="BY55" i="1"/>
  <c r="BX55" i="1"/>
  <c r="BU55" i="1"/>
  <c r="BT55" i="1"/>
  <c r="BQ55" i="1"/>
  <c r="BP55" i="1"/>
  <c r="BM55" i="1"/>
  <c r="BL55" i="1"/>
  <c r="BI55" i="1"/>
  <c r="BH55" i="1"/>
  <c r="BE55" i="1"/>
  <c r="BD55" i="1"/>
  <c r="BA55" i="1"/>
  <c r="AZ55" i="1"/>
  <c r="AU55" i="1"/>
  <c r="AT55" i="1"/>
  <c r="AQ55" i="1"/>
  <c r="AP55" i="1"/>
  <c r="AJ55" i="1"/>
  <c r="AI55" i="1"/>
  <c r="AF55" i="1"/>
  <c r="AE55" i="1"/>
  <c r="Y55" i="1"/>
  <c r="X55" i="1"/>
  <c r="R55" i="1"/>
  <c r="Q55" i="1"/>
  <c r="K55" i="1"/>
  <c r="J55" i="1"/>
  <c r="DA45" i="1"/>
  <c r="CZ45" i="1"/>
  <c r="CV45" i="1"/>
  <c r="CU45" i="1"/>
  <c r="CQ45" i="1"/>
  <c r="CP45" i="1"/>
  <c r="CL45" i="1"/>
  <c r="CK45" i="1"/>
  <c r="CG45" i="1"/>
  <c r="CF45" i="1"/>
  <c r="CC45" i="1"/>
  <c r="CB45" i="1"/>
  <c r="BY45" i="1"/>
  <c r="BX45" i="1"/>
  <c r="BU45" i="1"/>
  <c r="BT45" i="1"/>
  <c r="BQ45" i="1"/>
  <c r="BP45" i="1"/>
  <c r="BM45" i="1"/>
  <c r="BL45" i="1"/>
  <c r="BI45" i="1"/>
  <c r="BH45" i="1"/>
  <c r="BE45" i="1"/>
  <c r="BD45" i="1"/>
  <c r="BA45" i="1"/>
  <c r="AZ45" i="1"/>
  <c r="AU45" i="1"/>
  <c r="AT45" i="1"/>
  <c r="AQ45" i="1"/>
  <c r="AP45" i="1"/>
  <c r="AJ45" i="1"/>
  <c r="AI45" i="1"/>
  <c r="AF45" i="1"/>
  <c r="AE45" i="1"/>
  <c r="Y45" i="1"/>
  <c r="X45" i="1"/>
  <c r="R45" i="1"/>
  <c r="Q45" i="1"/>
  <c r="K45" i="1"/>
  <c r="J45" i="1"/>
  <c r="DA44" i="1"/>
  <c r="CZ44" i="1"/>
  <c r="CV44" i="1"/>
  <c r="CU44" i="1"/>
  <c r="CQ44" i="1"/>
  <c r="CP44" i="1"/>
  <c r="CL44" i="1"/>
  <c r="CK44" i="1"/>
  <c r="CG44" i="1"/>
  <c r="CF44" i="1"/>
  <c r="CC44" i="1"/>
  <c r="CB44" i="1"/>
  <c r="BY44" i="1"/>
  <c r="BX44" i="1"/>
  <c r="BU44" i="1"/>
  <c r="BT44" i="1"/>
  <c r="BQ44" i="1"/>
  <c r="BP44" i="1"/>
  <c r="BM44" i="1"/>
  <c r="BL44" i="1"/>
  <c r="BI44" i="1"/>
  <c r="BH44" i="1"/>
  <c r="BE44" i="1"/>
  <c r="BD44" i="1"/>
  <c r="BA44" i="1"/>
  <c r="AZ44" i="1"/>
  <c r="AU44" i="1"/>
  <c r="AT44" i="1"/>
  <c r="AQ44" i="1"/>
  <c r="AP44" i="1"/>
  <c r="AJ44" i="1"/>
  <c r="AI44" i="1"/>
  <c r="AF44" i="1"/>
  <c r="AE44" i="1"/>
  <c r="Y44" i="1"/>
  <c r="X44" i="1"/>
  <c r="R44" i="1"/>
  <c r="Q44" i="1"/>
  <c r="K44" i="1"/>
  <c r="J44" i="1"/>
  <c r="DA46" i="1"/>
  <c r="CZ46" i="1"/>
  <c r="CV46" i="1"/>
  <c r="CU46" i="1"/>
  <c r="CQ46" i="1"/>
  <c r="CP46" i="1"/>
  <c r="CL46" i="1"/>
  <c r="CK46" i="1"/>
  <c r="CG46" i="1"/>
  <c r="CF46" i="1"/>
  <c r="CC46" i="1"/>
  <c r="CB46" i="1"/>
  <c r="BY46" i="1"/>
  <c r="BX46" i="1"/>
  <c r="BU46" i="1"/>
  <c r="BT46" i="1"/>
  <c r="BQ46" i="1"/>
  <c r="BP46" i="1"/>
  <c r="BM46" i="1"/>
  <c r="BL46" i="1"/>
  <c r="BI46" i="1"/>
  <c r="BH46" i="1"/>
  <c r="BE46" i="1"/>
  <c r="BD46" i="1"/>
  <c r="BA46" i="1"/>
  <c r="AZ46" i="1"/>
  <c r="AU46" i="1"/>
  <c r="AT46" i="1"/>
  <c r="AQ46" i="1"/>
  <c r="AP46" i="1"/>
  <c r="AJ46" i="1"/>
  <c r="AI46" i="1"/>
  <c r="AF46" i="1"/>
  <c r="AE46" i="1"/>
  <c r="Y46" i="1"/>
  <c r="X46" i="1"/>
  <c r="R46" i="1"/>
  <c r="Q46" i="1"/>
  <c r="K46" i="1"/>
  <c r="J46" i="1"/>
  <c r="DA53" i="1"/>
  <c r="CZ53" i="1"/>
  <c r="CV53" i="1"/>
  <c r="CU53" i="1"/>
  <c r="CQ53" i="1"/>
  <c r="CP53" i="1"/>
  <c r="CL53" i="1"/>
  <c r="CK53" i="1"/>
  <c r="CG53" i="1"/>
  <c r="CF53" i="1"/>
  <c r="CC53" i="1"/>
  <c r="CB53" i="1"/>
  <c r="BY53" i="1"/>
  <c r="BX53" i="1"/>
  <c r="BU53" i="1"/>
  <c r="BT53" i="1"/>
  <c r="BQ53" i="1"/>
  <c r="BP53" i="1"/>
  <c r="BM53" i="1"/>
  <c r="BL53" i="1"/>
  <c r="BI53" i="1"/>
  <c r="BH53" i="1"/>
  <c r="BE53" i="1"/>
  <c r="BD53" i="1"/>
  <c r="BA53" i="1"/>
  <c r="AZ53" i="1"/>
  <c r="AU53" i="1"/>
  <c r="AT53" i="1"/>
  <c r="AQ53" i="1"/>
  <c r="AP53" i="1"/>
  <c r="AJ53" i="1"/>
  <c r="AI53" i="1"/>
  <c r="AF53" i="1"/>
  <c r="AE53" i="1"/>
  <c r="Y53" i="1"/>
  <c r="X53" i="1"/>
  <c r="R53" i="1"/>
  <c r="Q53" i="1"/>
  <c r="K53" i="1"/>
  <c r="J53" i="1"/>
  <c r="DA27" i="1"/>
  <c r="CZ27" i="1"/>
  <c r="CV27" i="1"/>
  <c r="CU27" i="1"/>
  <c r="CQ27" i="1"/>
  <c r="CP27" i="1"/>
  <c r="CL27" i="1"/>
  <c r="CK27" i="1"/>
  <c r="CG27" i="1"/>
  <c r="CF27" i="1"/>
  <c r="CC27" i="1"/>
  <c r="CB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J27" i="1"/>
  <c r="DA39" i="1"/>
  <c r="CZ39" i="1"/>
  <c r="CV39" i="1"/>
  <c r="CU39" i="1"/>
  <c r="CQ39" i="1"/>
  <c r="CP39" i="1"/>
  <c r="CL39" i="1"/>
  <c r="CK39" i="1"/>
  <c r="CG39" i="1"/>
  <c r="CF39" i="1"/>
  <c r="CC39" i="1"/>
  <c r="CB39" i="1"/>
  <c r="BY39" i="1"/>
  <c r="BX39" i="1"/>
  <c r="BU39" i="1"/>
  <c r="BT39" i="1"/>
  <c r="BQ39" i="1"/>
  <c r="BP39" i="1"/>
  <c r="BM39" i="1"/>
  <c r="BL39" i="1"/>
  <c r="BI39" i="1"/>
  <c r="BH39" i="1"/>
  <c r="BE39" i="1"/>
  <c r="BD39" i="1"/>
  <c r="BA39" i="1"/>
  <c r="AZ39" i="1"/>
  <c r="AU39" i="1"/>
  <c r="AT39" i="1"/>
  <c r="AQ39" i="1"/>
  <c r="AP39" i="1"/>
  <c r="AJ39" i="1"/>
  <c r="AI39" i="1"/>
  <c r="AF39" i="1"/>
  <c r="AE39" i="1"/>
  <c r="Y39" i="1"/>
  <c r="X39" i="1"/>
  <c r="R39" i="1"/>
  <c r="Q39" i="1"/>
  <c r="K39" i="1"/>
  <c r="J39" i="1"/>
  <c r="DA54" i="1"/>
  <c r="CZ54" i="1"/>
  <c r="CV54" i="1"/>
  <c r="CU54" i="1"/>
  <c r="CQ54" i="1"/>
  <c r="CP54" i="1"/>
  <c r="CL54" i="1"/>
  <c r="CK54" i="1"/>
  <c r="CG54" i="1"/>
  <c r="CF54" i="1"/>
  <c r="CC54" i="1"/>
  <c r="CB54" i="1"/>
  <c r="BY54" i="1"/>
  <c r="BX54" i="1"/>
  <c r="BU54" i="1"/>
  <c r="BT54" i="1"/>
  <c r="BQ54" i="1"/>
  <c r="BP54" i="1"/>
  <c r="BM54" i="1"/>
  <c r="BL54" i="1"/>
  <c r="BI54" i="1"/>
  <c r="BH54" i="1"/>
  <c r="BE54" i="1"/>
  <c r="BD54" i="1"/>
  <c r="BA54" i="1"/>
  <c r="AZ54" i="1"/>
  <c r="AU54" i="1"/>
  <c r="AT54" i="1"/>
  <c r="AQ54" i="1"/>
  <c r="AP54" i="1"/>
  <c r="AJ54" i="1"/>
  <c r="AI54" i="1"/>
  <c r="AF54" i="1"/>
  <c r="AE54" i="1"/>
  <c r="Y54" i="1"/>
  <c r="X54" i="1"/>
  <c r="R54" i="1"/>
  <c r="Q54" i="1"/>
  <c r="K54" i="1"/>
  <c r="J54" i="1"/>
  <c r="DA36" i="1"/>
  <c r="CZ36" i="1"/>
  <c r="CV36" i="1"/>
  <c r="CU36" i="1"/>
  <c r="CQ36" i="1"/>
  <c r="CP36" i="1"/>
  <c r="CL36" i="1"/>
  <c r="CK36" i="1"/>
  <c r="CG36" i="1"/>
  <c r="CF36" i="1"/>
  <c r="CC36" i="1"/>
  <c r="CB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DA37" i="1"/>
  <c r="CZ37" i="1"/>
  <c r="CV37" i="1"/>
  <c r="CU37" i="1"/>
  <c r="CQ37" i="1"/>
  <c r="CP37" i="1"/>
  <c r="CL37" i="1"/>
  <c r="CK37" i="1"/>
  <c r="CG37" i="1"/>
  <c r="CF37" i="1"/>
  <c r="CC37" i="1"/>
  <c r="CB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J37" i="1"/>
  <c r="DA58" i="1"/>
  <c r="CZ58" i="1"/>
  <c r="CV58" i="1"/>
  <c r="CU58" i="1"/>
  <c r="CQ58" i="1"/>
  <c r="CP58" i="1"/>
  <c r="CL58" i="1"/>
  <c r="CK58" i="1"/>
  <c r="CG58" i="1"/>
  <c r="CF58" i="1"/>
  <c r="CC58" i="1"/>
  <c r="CB58" i="1"/>
  <c r="BY58" i="1"/>
  <c r="BX58" i="1"/>
  <c r="BU58" i="1"/>
  <c r="BT58" i="1"/>
  <c r="BQ58" i="1"/>
  <c r="BP58" i="1"/>
  <c r="BM58" i="1"/>
  <c r="BL58" i="1"/>
  <c r="BI58" i="1"/>
  <c r="BH58" i="1"/>
  <c r="BE58" i="1"/>
  <c r="BD58" i="1"/>
  <c r="BA58" i="1"/>
  <c r="AZ58" i="1"/>
  <c r="AU58" i="1"/>
  <c r="AT58" i="1"/>
  <c r="AQ58" i="1"/>
  <c r="AP58" i="1"/>
  <c r="AJ58" i="1"/>
  <c r="AI58" i="1"/>
  <c r="AF58" i="1"/>
  <c r="AE58" i="1"/>
  <c r="Y58" i="1"/>
  <c r="X58" i="1"/>
  <c r="R58" i="1"/>
  <c r="Q58" i="1"/>
  <c r="K58" i="1"/>
  <c r="J58" i="1"/>
  <c r="DA16" i="1"/>
  <c r="CZ16" i="1"/>
  <c r="CV16" i="1"/>
  <c r="CU16" i="1"/>
  <c r="CQ16" i="1"/>
  <c r="CP16" i="1"/>
  <c r="CL16" i="1"/>
  <c r="CK16" i="1"/>
  <c r="CG16" i="1"/>
  <c r="CF16" i="1"/>
  <c r="CC16" i="1"/>
  <c r="CB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DA56" i="1"/>
  <c r="CZ56" i="1"/>
  <c r="CV56" i="1"/>
  <c r="CU56" i="1"/>
  <c r="CQ56" i="1"/>
  <c r="CP56" i="1"/>
  <c r="CL56" i="1"/>
  <c r="CK56" i="1"/>
  <c r="CG56" i="1"/>
  <c r="CF56" i="1"/>
  <c r="CC56" i="1"/>
  <c r="CB56" i="1"/>
  <c r="BY56" i="1"/>
  <c r="BX56" i="1"/>
  <c r="BU56" i="1"/>
  <c r="BT56" i="1"/>
  <c r="BQ56" i="1"/>
  <c r="BP56" i="1"/>
  <c r="BM56" i="1"/>
  <c r="BL56" i="1"/>
  <c r="BI56" i="1"/>
  <c r="BH56" i="1"/>
  <c r="BE56" i="1"/>
  <c r="BD56" i="1"/>
  <c r="BA56" i="1"/>
  <c r="AZ56" i="1"/>
  <c r="AU56" i="1"/>
  <c r="AT56" i="1"/>
  <c r="AQ56" i="1"/>
  <c r="AP56" i="1"/>
  <c r="AJ56" i="1"/>
  <c r="AI56" i="1"/>
  <c r="AF56" i="1"/>
  <c r="AE56" i="1"/>
  <c r="Y56" i="1"/>
  <c r="X56" i="1"/>
  <c r="R56" i="1"/>
  <c r="Q56" i="1"/>
  <c r="K56" i="1"/>
  <c r="J56" i="1"/>
  <c r="DA57" i="1"/>
  <c r="CZ57" i="1"/>
  <c r="CV57" i="1"/>
  <c r="CU57" i="1"/>
  <c r="CQ57" i="1"/>
  <c r="CP57" i="1"/>
  <c r="CL57" i="1"/>
  <c r="CK57" i="1"/>
  <c r="CG57" i="1"/>
  <c r="CF57" i="1"/>
  <c r="CC57" i="1"/>
  <c r="CB57" i="1"/>
  <c r="BY57" i="1"/>
  <c r="BX57" i="1"/>
  <c r="BU57" i="1"/>
  <c r="BT57" i="1"/>
  <c r="BQ57" i="1"/>
  <c r="BP57" i="1"/>
  <c r="BM57" i="1"/>
  <c r="BL57" i="1"/>
  <c r="BI57" i="1"/>
  <c r="BH57" i="1"/>
  <c r="BE57" i="1"/>
  <c r="BD57" i="1"/>
  <c r="BA57" i="1"/>
  <c r="AZ57" i="1"/>
  <c r="AU57" i="1"/>
  <c r="AT57" i="1"/>
  <c r="AQ57" i="1"/>
  <c r="AP57" i="1"/>
  <c r="AJ57" i="1"/>
  <c r="AI57" i="1"/>
  <c r="AF57" i="1"/>
  <c r="AE57" i="1"/>
  <c r="Y57" i="1"/>
  <c r="X57" i="1"/>
  <c r="R57" i="1"/>
  <c r="Q57" i="1"/>
  <c r="K57" i="1"/>
  <c r="J57" i="1"/>
  <c r="DA17" i="1"/>
  <c r="CZ17" i="1"/>
  <c r="CV17" i="1"/>
  <c r="CU17" i="1"/>
  <c r="CQ17" i="1"/>
  <c r="CP17" i="1"/>
  <c r="CL17" i="1"/>
  <c r="CK17" i="1"/>
  <c r="CG17" i="1"/>
  <c r="CF17" i="1"/>
  <c r="CC17" i="1"/>
  <c r="CB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J17" i="1"/>
  <c r="DB57" i="1" l="1"/>
  <c r="DB56" i="1"/>
  <c r="DB16" i="1"/>
  <c r="DB58" i="1"/>
  <c r="DB37" i="1"/>
  <c r="DB36" i="1"/>
  <c r="DB54" i="1"/>
  <c r="DB39" i="1"/>
  <c r="DB27" i="1"/>
  <c r="DB53" i="1"/>
  <c r="DB46" i="1"/>
  <c r="DB44" i="1"/>
  <c r="DB45" i="1"/>
  <c r="DB55" i="1"/>
  <c r="DB52" i="1"/>
  <c r="DB18" i="1"/>
  <c r="DB31" i="1"/>
  <c r="DB19" i="1"/>
  <c r="DB50" i="1"/>
  <c r="DB14" i="1"/>
  <c r="DB59" i="1"/>
  <c r="DB32" i="1"/>
  <c r="DB43" i="1"/>
  <c r="DB38" i="1"/>
  <c r="DB42" i="1"/>
  <c r="DB48" i="1"/>
  <c r="DB49" i="1"/>
  <c r="DC17" i="1"/>
  <c r="DC56" i="1"/>
  <c r="DC16" i="1"/>
  <c r="DC37" i="1"/>
  <c r="DC36" i="1"/>
  <c r="DC54" i="1"/>
  <c r="DC39" i="1"/>
  <c r="DC27" i="1"/>
  <c r="DC53" i="1"/>
  <c r="DC46" i="1"/>
  <c r="DC44" i="1"/>
  <c r="DC45" i="1"/>
  <c r="DC55" i="1"/>
  <c r="DC52" i="1"/>
  <c r="DC18" i="1"/>
  <c r="DC31" i="1"/>
  <c r="DC19" i="1"/>
  <c r="DC50" i="1"/>
  <c r="DC14" i="1"/>
  <c r="DC59" i="1"/>
  <c r="DC32" i="1"/>
  <c r="DC43" i="1"/>
  <c r="DC38" i="1"/>
  <c r="DC42" i="1"/>
  <c r="DC48" i="1"/>
  <c r="DC49" i="1"/>
  <c r="DB17" i="1"/>
  <c r="DC57" i="1"/>
  <c r="DC58" i="1"/>
  <c r="DD42" i="1" l="1"/>
  <c r="DD18" i="1"/>
  <c r="DD54" i="1"/>
  <c r="DD58" i="1"/>
  <c r="DD36" i="1"/>
  <c r="DD45" i="1"/>
  <c r="DD37" i="1"/>
  <c r="DD40" i="1"/>
  <c r="DD23" i="1"/>
  <c r="DD35" i="1"/>
  <c r="DD21" i="1"/>
  <c r="DD51" i="1"/>
  <c r="DD20" i="1"/>
  <c r="DD34" i="1"/>
  <c r="DD24" i="1"/>
  <c r="DD15" i="1"/>
  <c r="DD61" i="1"/>
  <c r="DD30" i="1"/>
  <c r="DD60" i="1"/>
  <c r="DD14" i="1"/>
  <c r="DD29" i="1"/>
  <c r="DD33" i="1"/>
  <c r="DD62" i="1"/>
  <c r="DD26" i="1"/>
  <c r="DD12" i="1"/>
  <c r="DD63" i="1"/>
  <c r="DD11" i="1"/>
  <c r="DD41" i="1"/>
  <c r="DD47" i="1"/>
  <c r="DD25" i="1"/>
  <c r="DD13" i="1"/>
  <c r="DD28" i="1"/>
  <c r="DD22" i="1"/>
  <c r="DD44" i="1"/>
  <c r="DD16" i="1"/>
  <c r="DD27" i="1"/>
  <c r="DD38" i="1"/>
  <c r="DD52" i="1"/>
  <c r="DD32" i="1"/>
  <c r="DD59" i="1"/>
  <c r="DD49" i="1"/>
  <c r="DD50" i="1"/>
  <c r="DD46" i="1"/>
  <c r="DD56" i="1"/>
  <c r="DD31" i="1"/>
  <c r="DD39" i="1"/>
  <c r="DD43" i="1"/>
  <c r="DD55" i="1"/>
  <c r="DD57" i="1"/>
  <c r="DD48" i="1"/>
  <c r="DD19" i="1"/>
  <c r="DD53" i="1"/>
  <c r="DD17" i="1"/>
  <c r="DE18" i="1"/>
  <c r="DE16" i="1"/>
  <c r="DE29" i="1"/>
  <c r="DE24" i="1"/>
  <c r="DE33" i="1"/>
  <c r="DE28" i="1"/>
  <c r="DE19" i="1"/>
  <c r="DE27" i="1"/>
  <c r="DE20" i="1"/>
  <c r="DE32" i="1"/>
  <c r="DE26" i="1"/>
  <c r="DE25" i="1"/>
  <c r="DE34" i="1"/>
  <c r="DE23" i="1"/>
  <c r="DE30" i="1"/>
  <c r="DE22" i="1"/>
  <c r="DE17" i="1"/>
  <c r="DE21" i="1"/>
  <c r="DE31" i="1"/>
</calcChain>
</file>

<file path=xl/sharedStrings.xml><?xml version="1.0" encoding="utf-8"?>
<sst xmlns="http://schemas.openxmlformats.org/spreadsheetml/2006/main" count="381" uniqueCount="285">
  <si>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</si>
  <si>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</si>
  <si>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</si>
  <si>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</si>
  <si>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</si>
  <si>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</si>
  <si>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TKJ 1</t>
  </si>
  <si>
    <t>Wali Kelas</t>
  </si>
  <si>
    <t>: SERGIUS YOHANES WASO NONO, S.Kom.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</si>
  <si>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</si>
  <si>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</si>
  <si>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</si>
  <si>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</si>
  <si>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</si>
  <si>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</si>
  <si>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</si>
  <si>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</si>
  <si>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</si>
  <si>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</si>
  <si>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</si>
  <si>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</si>
  <si>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</si>
  <si>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</si>
  <si>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</si>
  <si>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</si>
  <si>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</si>
  <si>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</si>
  <si>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</si>
  <si>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</si>
  <si>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</si>
  <si>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</si>
  <si>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</si>
  <si>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</si>
  <si>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</si>
  <si>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</si>
  <si>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SISKOM</t>
  </si>
  <si>
    <t>KJD</t>
  </si>
  <si>
    <t>PEMROG</t>
  </si>
  <si>
    <t>DGRAFIS</t>
  </si>
  <si>
    <t>WAN</t>
  </si>
  <si>
    <t>AIJ</t>
  </si>
  <si>
    <t>ASJ</t>
  </si>
  <si>
    <t>TLJ</t>
  </si>
  <si>
    <t>PKK</t>
  </si>
  <si>
    <t>I</t>
  </si>
  <si>
    <t>II</t>
  </si>
  <si>
    <t>III</t>
  </si>
  <si>
    <t>IV</t>
  </si>
  <si>
    <t>V</t>
  </si>
  <si>
    <t>ADRIAN JOSEPH PENGA</t>
  </si>
  <si>
    <t>10665</t>
  </si>
  <si>
    <t>0069004855</t>
  </si>
  <si>
    <t>ADRIANA JENI ENU</t>
  </si>
  <si>
    <t>10666</t>
  </si>
  <si>
    <t>0076151467</t>
  </si>
  <si>
    <t>ADVENTUS MARTINUS WEA</t>
  </si>
  <si>
    <t>10667</t>
  </si>
  <si>
    <t>0061767020</t>
  </si>
  <si>
    <t>AGUSTINA ANDINI LODO</t>
  </si>
  <si>
    <t>10668</t>
  </si>
  <si>
    <t>0064275866</t>
  </si>
  <si>
    <t>AGUSTINUS RIZALDO LONTO</t>
  </si>
  <si>
    <t>10669</t>
  </si>
  <si>
    <t>0067205795</t>
  </si>
  <si>
    <t>ALEXANDRO PETRICIO NELU</t>
  </si>
  <si>
    <t>10670</t>
  </si>
  <si>
    <t>0075611714</t>
  </si>
  <si>
    <t>ANDREAS GIANPAOLO MILO DHIU</t>
  </si>
  <si>
    <t>10671</t>
  </si>
  <si>
    <t>0062321724</t>
  </si>
  <si>
    <t>ANDREAS MITE BEO</t>
  </si>
  <si>
    <t>10672</t>
  </si>
  <si>
    <t>0067472951</t>
  </si>
  <si>
    <t>ANGELO VINCENTIUS RADHO</t>
  </si>
  <si>
    <t>10673</t>
  </si>
  <si>
    <t>0047019910</t>
  </si>
  <si>
    <t>ANNA KARLINDA MEO</t>
  </si>
  <si>
    <t>10674</t>
  </si>
  <si>
    <t>0069576580</t>
  </si>
  <si>
    <t>ANTONIUS BARBARIGO WETI</t>
  </si>
  <si>
    <t>10676</t>
  </si>
  <si>
    <t>0068558249</t>
  </si>
  <si>
    <t>ANTONIUS PAYONG RANU</t>
  </si>
  <si>
    <t>10677</t>
  </si>
  <si>
    <t>0069246081</t>
  </si>
  <si>
    <t>ARMIN MAXIMUS NAY</t>
  </si>
  <si>
    <t>10678</t>
  </si>
  <si>
    <t>0079153797</t>
  </si>
  <si>
    <t>BARTOLOMEUS F. RANGGA</t>
  </si>
  <si>
    <t>10679</t>
  </si>
  <si>
    <t>0077583511</t>
  </si>
  <si>
    <t>BEATRIX SUSANDRY MOKU</t>
  </si>
  <si>
    <t>10680</t>
  </si>
  <si>
    <t>0068572705</t>
  </si>
  <si>
    <t>BEATRIX WATI</t>
  </si>
  <si>
    <t>10681</t>
  </si>
  <si>
    <t>0053008076</t>
  </si>
  <si>
    <t>CHRISTIANA NOVITA MEO</t>
  </si>
  <si>
    <t>10682</t>
  </si>
  <si>
    <t>0065772746</t>
  </si>
  <si>
    <t>CLAUDIUS LEO</t>
  </si>
  <si>
    <t>10683</t>
  </si>
  <si>
    <t>0001458173</t>
  </si>
  <si>
    <t>DESY CLAUDIA MALA</t>
  </si>
  <si>
    <t>10685</t>
  </si>
  <si>
    <t>0067096021</t>
  </si>
  <si>
    <t>DIEGO VITORES RIA TANABARA</t>
  </si>
  <si>
    <t>10686</t>
  </si>
  <si>
    <t>0068630246</t>
  </si>
  <si>
    <t>ELISABETH MEO</t>
  </si>
  <si>
    <t>10687</t>
  </si>
  <si>
    <t>0078336947</t>
  </si>
  <si>
    <t>EMANUEL FERDINANDO LALU</t>
  </si>
  <si>
    <t>10688</t>
  </si>
  <si>
    <t>0064134966</t>
  </si>
  <si>
    <t>EUFRASIA PRISKA NINU</t>
  </si>
  <si>
    <t>10690</t>
  </si>
  <si>
    <t>0067349411</t>
  </si>
  <si>
    <t>FELIX NOLA MAKRINO MANDE</t>
  </si>
  <si>
    <t>10691</t>
  </si>
  <si>
    <t>0056374166</t>
  </si>
  <si>
    <t>FIDELIS ROMUALDUS AGUR</t>
  </si>
  <si>
    <t>10692</t>
  </si>
  <si>
    <t>0075869414</t>
  </si>
  <si>
    <t>FIKTORIANUS SINA</t>
  </si>
  <si>
    <t>10693</t>
  </si>
  <si>
    <t>0068859869</t>
  </si>
  <si>
    <t>FRANSISKUS SOLANUS POMA</t>
  </si>
  <si>
    <t>10694</t>
  </si>
  <si>
    <t>0064378739</t>
  </si>
  <si>
    <t>HASBI FATURRAHMAN SYAMSUDIN</t>
  </si>
  <si>
    <t>10796</t>
  </si>
  <si>
    <t>0067190764</t>
  </si>
  <si>
    <t>FRANSISKUS XAVERIUS DHEY</t>
  </si>
  <si>
    <t>10767</t>
  </si>
  <si>
    <t>0052840315</t>
  </si>
  <si>
    <t>FREDERIKUS FERDINANDO RANGA</t>
  </si>
  <si>
    <t>10695</t>
  </si>
  <si>
    <t>9704350404</t>
  </si>
  <si>
    <t>GLORIA NOU</t>
  </si>
  <si>
    <t>10696</t>
  </si>
  <si>
    <t>0067525054</t>
  </si>
  <si>
    <t>GREGORIUS FALENTINO PELO</t>
  </si>
  <si>
    <t>10697</t>
  </si>
  <si>
    <t>0061089206</t>
  </si>
  <si>
    <t>JULIAN SATIVA TERU</t>
  </si>
  <si>
    <t>10699</t>
  </si>
  <si>
    <t>0078374080</t>
  </si>
  <si>
    <t>KAMILUS BERNALDINHO REDO</t>
  </si>
  <si>
    <t>10700</t>
  </si>
  <si>
    <t>0065317077</t>
  </si>
  <si>
    <t>KLAUDIUS KATA</t>
  </si>
  <si>
    <t>10701</t>
  </si>
  <si>
    <t>0076598834</t>
  </si>
  <si>
    <t>LAMBERTUS EFRENDI KESU</t>
  </si>
  <si>
    <t>10703</t>
  </si>
  <si>
    <t>0065373950</t>
  </si>
  <si>
    <t>LUSIA CLARITA WOGA</t>
  </si>
  <si>
    <t>10705</t>
  </si>
  <si>
    <t>0074967621</t>
  </si>
  <si>
    <t>MARIA ANTONILDA ULE</t>
  </si>
  <si>
    <t>10707</t>
  </si>
  <si>
    <t>0052349581</t>
  </si>
  <si>
    <t>MARIA ELISABETH ASKANA</t>
  </si>
  <si>
    <t>10708</t>
  </si>
  <si>
    <t>0072422561</t>
  </si>
  <si>
    <t>MARIA FRIDA YNA BANI</t>
  </si>
  <si>
    <t>10709</t>
  </si>
  <si>
    <t>0079195020</t>
  </si>
  <si>
    <t>MARIA GRENSIANA MEO</t>
  </si>
  <si>
    <t>10710</t>
  </si>
  <si>
    <t>0061807222</t>
  </si>
  <si>
    <t>MARIA MEO</t>
  </si>
  <si>
    <t>10711</t>
  </si>
  <si>
    <t>0054396818</t>
  </si>
  <si>
    <t>MARIA MIRANTI ONTA</t>
  </si>
  <si>
    <t>10712</t>
  </si>
  <si>
    <t>0051957065</t>
  </si>
  <si>
    <t>MARIA NATALIA SAWI</t>
  </si>
  <si>
    <t>10713</t>
  </si>
  <si>
    <t>0063876458</t>
  </si>
  <si>
    <t>MARIA ROSADALIMA ULE</t>
  </si>
  <si>
    <t>10715</t>
  </si>
  <si>
    <t>0078804857</t>
  </si>
  <si>
    <t>MARIA STEFANIA BEBHE GILI</t>
  </si>
  <si>
    <t>10716</t>
  </si>
  <si>
    <t>0069967464</t>
  </si>
  <si>
    <t>MARIA TRESIANA MOI</t>
  </si>
  <si>
    <t>10717</t>
  </si>
  <si>
    <t>0074135644</t>
  </si>
  <si>
    <t>MARIA URSULA MOGI</t>
  </si>
  <si>
    <t>10718</t>
  </si>
  <si>
    <t>0063252333</t>
  </si>
  <si>
    <t>MARIA YUNITA NDIRU WASI</t>
  </si>
  <si>
    <t>10719</t>
  </si>
  <si>
    <t>0076942827</t>
  </si>
  <si>
    <t>MARIANO MASMANTO AGO</t>
  </si>
  <si>
    <t>10720</t>
  </si>
  <si>
    <t>0057048102</t>
  </si>
  <si>
    <t>MARIO INOCENTIUS MBOMBA</t>
  </si>
  <si>
    <t>10723</t>
  </si>
  <si>
    <t>0065919319</t>
  </si>
  <si>
    <t>MARKUS PERSEVERANDO WASO</t>
  </si>
  <si>
    <t>10724</t>
  </si>
  <si>
    <t>0079869086</t>
  </si>
  <si>
    <t>BRIANDIL DEKRASIANO NENDE</t>
  </si>
  <si>
    <t>0088799812</t>
  </si>
  <si>
    <t>MARIA YASINTA RAWI</t>
  </si>
  <si>
    <t>0064080085</t>
  </si>
  <si>
    <t>MATEUS MARIANUS REMA</t>
  </si>
  <si>
    <t>10725</t>
  </si>
  <si>
    <t>0067677244</t>
  </si>
  <si>
    <t>MAXMILIAN DIDIMUS LEJO</t>
  </si>
  <si>
    <t>10726</t>
  </si>
  <si>
    <t>0074294661</t>
  </si>
  <si>
    <t>MERTIANA MAGHO</t>
  </si>
  <si>
    <t>10727</t>
  </si>
  <si>
    <t>0044055551</t>
  </si>
  <si>
    <t>OKTAVIANTI BOTA</t>
  </si>
  <si>
    <t>10728</t>
  </si>
  <si>
    <t>0053059617</t>
  </si>
  <si>
    <t>ORNALIA DHAE</t>
  </si>
  <si>
    <t>10729</t>
  </si>
  <si>
    <t>0054200242</t>
  </si>
  <si>
    <t>OSKAR BINTANG FEBRIANO BAWANG</t>
  </si>
  <si>
    <t>10730</t>
  </si>
  <si>
    <t>0074192124</t>
  </si>
  <si>
    <t>PUDENTIANA VICTORIA BUPU</t>
  </si>
  <si>
    <t>10732</t>
  </si>
  <si>
    <t>0077062067</t>
  </si>
  <si>
    <t>REGINA CLAUDIA LOMA</t>
  </si>
  <si>
    <t>10733</t>
  </si>
  <si>
    <t>0075895516</t>
  </si>
  <si>
    <t>REGINA EUFRASIA NGALE</t>
  </si>
  <si>
    <t>10734</t>
  </si>
  <si>
    <t>0067769856</t>
  </si>
  <si>
    <t>SOFIA JAUM</t>
  </si>
  <si>
    <t>10735</t>
  </si>
  <si>
    <t>0067779353</t>
  </si>
  <si>
    <t>STANISLAUS RIVALDO MILO</t>
  </si>
  <si>
    <t>10736</t>
  </si>
  <si>
    <t>0053059229</t>
  </si>
  <si>
    <t>STEFANIA BOZU</t>
  </si>
  <si>
    <t>10755</t>
  </si>
  <si>
    <t>0071231249</t>
  </si>
  <si>
    <t>STEFANUS MBOLANG</t>
  </si>
  <si>
    <t>10738</t>
  </si>
  <si>
    <t>0068574070</t>
  </si>
  <si>
    <t>THEODOSIUS GLENSIO REBA</t>
  </si>
  <si>
    <t>10739</t>
  </si>
  <si>
    <t>0071396531</t>
  </si>
  <si>
    <t>THERESIA WIGBERTA BATE</t>
  </si>
  <si>
    <t>10742</t>
  </si>
  <si>
    <t>0068378525</t>
  </si>
  <si>
    <t>TRESIA AFILA NGINA</t>
  </si>
  <si>
    <t>10744</t>
  </si>
  <si>
    <t>0057172612</t>
  </si>
  <si>
    <t>TRESIA SASKIA EMOL</t>
  </si>
  <si>
    <t>10745</t>
  </si>
  <si>
    <t>0076597074</t>
  </si>
  <si>
    <t>YOHANA ANTHIDA TAURIT NOA</t>
  </si>
  <si>
    <t>10747</t>
  </si>
  <si>
    <t>0072420786</t>
  </si>
  <si>
    <t>YOHANES REYNALDIS LALU</t>
  </si>
  <si>
    <t>10748</t>
  </si>
  <si>
    <t>0065878205</t>
  </si>
  <si>
    <t>YOSEFA FLADIMIRA NEA</t>
  </si>
  <si>
    <t>10749</t>
  </si>
  <si>
    <t>0063103292</t>
  </si>
  <si>
    <t>YOSEPH FERDINANDUS LOWA TUNGA</t>
  </si>
  <si>
    <t>10375</t>
  </si>
  <si>
    <t>0059695131</t>
  </si>
  <si>
    <t>YOSEPH REYNALDI LONGA LEU</t>
  </si>
  <si>
    <t>10750</t>
  </si>
  <si>
    <t>0066124471</t>
  </si>
  <si>
    <t>YULITA KLAUDIA BHEBHE</t>
  </si>
  <si>
    <t>10751</t>
  </si>
  <si>
    <t>0063770351</t>
  </si>
  <si>
    <t>YULIUS NALDO NANGKANG</t>
  </si>
  <si>
    <t>10753</t>
  </si>
  <si>
    <t>0062729449</t>
  </si>
  <si>
    <t>YUSTINA PATRISIA WUA DOPO</t>
  </si>
  <si>
    <t>10754</t>
  </si>
  <si>
    <t>0078202761</t>
  </si>
  <si>
    <t>smt1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</si>
</sst>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"/>
    <numFmt numFmtId="165" formatCode="_(* #,##0.0_);_(* \(#,##0.0\);_(* &quot;-&quot;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" fillId="0" borderId="0"/>
  </cellStyleXfs>
  <cellXfs count="188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41" fontId="2" fillId="2" borderId="8" xfId="1" applyFont="1" applyFill="1" applyBorder="1" applyAlignment="1" applyProtection="1">
      <alignment horizontal="center" vertical="center" textRotation="90"/>
      <protection hidden="1"/>
    </xf>
    <xf numFmtId="41" fontId="2" fillId="2" borderId="14" xfId="1" applyFont="1" applyFill="1" applyBorder="1" applyAlignment="1" applyProtection="1">
      <alignment horizontal="center" vertical="center" textRotation="90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4" borderId="2" xfId="0" applyFill="1" applyBorder="1" applyProtection="1">
      <protection hidden="1"/>
    </xf>
    <xf numFmtId="0" fontId="2" fillId="4" borderId="16" xfId="0" applyFont="1" applyFill="1" applyBorder="1" applyAlignment="1" applyProtection="1">
      <alignment horizontal="center" vertical="center"/>
      <protection hidden="1"/>
    </xf>
    <xf numFmtId="41" fontId="2" fillId="4" borderId="16" xfId="1" applyFont="1" applyFill="1" applyBorder="1" applyAlignment="1" applyProtection="1">
      <alignment horizontal="center" vertical="center"/>
      <protection hidden="1"/>
    </xf>
    <xf numFmtId="0" fontId="2" fillId="4" borderId="16" xfId="1" applyNumberFormat="1" applyFont="1" applyFill="1" applyBorder="1" applyAlignment="1" applyProtection="1">
      <alignment horizontal="center" vertical="center"/>
      <protection hidden="1"/>
    </xf>
    <xf numFmtId="41" fontId="15" fillId="4" borderId="17" xfId="1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protection hidden="1"/>
    </xf>
    <xf numFmtId="0" fontId="0" fillId="4" borderId="7" xfId="0" applyFill="1" applyBorder="1" applyAlignment="1" applyProtection="1">
      <alignment horizontal="center" vertical="center"/>
      <protection hidden="1"/>
    </xf>
    <xf numFmtId="0" fontId="0" fillId="4" borderId="8" xfId="0" applyFill="1" applyBorder="1" applyProtection="1">
      <protection hidden="1"/>
    </xf>
    <xf numFmtId="0" fontId="0" fillId="4" borderId="27" xfId="0" applyFill="1" applyBorder="1" applyAlignment="1" applyProtection="1">
      <alignment horizontal="center" vertical="center"/>
      <protection hidden="1"/>
    </xf>
    <xf numFmtId="0" fontId="0" fillId="4" borderId="28" xfId="0" applyFill="1" applyBorder="1" applyAlignment="1" applyProtection="1">
      <alignment horizontal="center" vertical="center"/>
      <protection hidden="1"/>
    </xf>
    <xf numFmtId="0" fontId="0" fillId="4" borderId="29" xfId="0" applyFill="1" applyBorder="1" applyAlignment="1" applyProtection="1">
      <alignment horizontal="center" vertical="center"/>
      <protection hidden="1"/>
    </xf>
    <xf numFmtId="0" fontId="2" fillId="4" borderId="18" xfId="0" applyFont="1" applyFill="1" applyBorder="1" applyAlignment="1" applyProtection="1">
      <alignment horizontal="center" vertical="center"/>
      <protection hidden="1"/>
    </xf>
    <xf numFmtId="41" fontId="2" fillId="4" borderId="18" xfId="1" applyFont="1" applyFill="1" applyBorder="1" applyAlignment="1" applyProtection="1">
      <alignment horizontal="center" vertical="center"/>
      <protection hidden="1"/>
    </xf>
    <xf numFmtId="0" fontId="0" fillId="4" borderId="30" xfId="0" applyFill="1" applyBorder="1" applyAlignment="1" applyProtection="1">
      <alignment horizontal="center" vertical="center"/>
      <protection hidden="1"/>
    </xf>
    <xf numFmtId="0" fontId="2" fillId="4" borderId="18" xfId="1" applyNumberFormat="1" applyFont="1" applyFill="1" applyBorder="1" applyAlignment="1" applyProtection="1">
      <alignment horizontal="center" vertical="center"/>
      <protection hidden="1"/>
    </xf>
    <xf numFmtId="0" fontId="2" fillId="4" borderId="18" xfId="0" applyFont="1" applyFill="1" applyBorder="1" applyAlignment="1" applyProtection="1">
      <alignment horizontal="center" vertical="center"/>
      <protection locked="0" hidden="1"/>
    </xf>
    <xf numFmtId="0" fontId="0" fillId="4" borderId="8" xfId="0" applyFill="1" applyBorder="1" applyAlignment="1" applyProtection="1">
      <alignment horizontal="center" vertical="center"/>
      <protection hidden="1"/>
    </xf>
    <xf numFmtId="0" fontId="0" fillId="4" borderId="20" xfId="0" applyFill="1" applyBorder="1" applyAlignment="1" applyProtection="1">
      <alignment horizontal="center" vertical="center"/>
      <protection hidden="1"/>
    </xf>
    <xf numFmtId="0" fontId="0" fillId="4" borderId="19" xfId="0" applyFill="1" applyBorder="1" applyAlignment="1" applyProtection="1">
      <alignment horizontal="center" vertical="center"/>
      <protection hidden="1"/>
    </xf>
    <xf numFmtId="0" fontId="2" fillId="4" borderId="16" xfId="0" applyFont="1" applyFill="1" applyBorder="1" applyAlignment="1" applyProtection="1">
      <alignment horizontal="center" vertical="center"/>
      <protection locked="0" hidden="1"/>
    </xf>
    <xf numFmtId="0" fontId="0" fillId="4" borderId="8" xfId="0" applyFill="1" applyBorder="1"/>
    <xf numFmtId="0" fontId="2" fillId="4" borderId="8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 vertical="center"/>
    </xf>
    <xf numFmtId="164" fontId="17" fillId="4" borderId="8" xfId="0" applyNumberFormat="1" applyFont="1" applyFill="1" applyBorder="1"/>
    <xf numFmtId="165" fontId="18" fillId="4" borderId="8" xfId="2" applyNumberFormat="1" applyFont="1" applyFill="1" applyBorder="1" applyAlignment="1">
      <alignment horizontal="center" vertical="center"/>
    </xf>
    <xf numFmtId="165" fontId="18" fillId="4" borderId="8" xfId="3" applyNumberFormat="1" applyFont="1" applyFill="1" applyBorder="1" applyAlignment="1">
      <alignment horizontal="center" vertical="center"/>
    </xf>
    <xf numFmtId="165" fontId="20" fillId="4" borderId="8" xfId="0" applyNumberFormat="1" applyFont="1" applyFill="1" applyBorder="1" applyAlignment="1">
      <alignment horizontal="center"/>
    </xf>
    <xf numFmtId="165" fontId="18" fillId="4" borderId="8" xfId="4" applyNumberFormat="1" applyFont="1" applyFill="1" applyBorder="1" applyAlignment="1">
      <alignment horizontal="center" vertical="center"/>
    </xf>
    <xf numFmtId="1" fontId="16" fillId="4" borderId="8" xfId="0" applyNumberFormat="1" applyFont="1" applyFill="1" applyBorder="1" applyAlignment="1">
      <alignment horizontal="center" vertical="center"/>
    </xf>
    <xf numFmtId="165" fontId="18" fillId="4" borderId="8" xfId="5" applyNumberFormat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/>
    </xf>
    <xf numFmtId="164" fontId="0" fillId="4" borderId="8" xfId="0" applyNumberFormat="1" applyFill="1" applyBorder="1"/>
    <xf numFmtId="164" fontId="17" fillId="4" borderId="20" xfId="0" applyNumberFormat="1" applyFont="1" applyFill="1" applyBorder="1"/>
    <xf numFmtId="0" fontId="16" fillId="4" borderId="21" xfId="0" applyFont="1" applyFill="1" applyBorder="1" applyAlignment="1">
      <alignment horizontal="center" vertical="center"/>
    </xf>
    <xf numFmtId="164" fontId="17" fillId="4" borderId="8" xfId="0" applyNumberFormat="1" applyFont="1" applyFill="1" applyBorder="1" applyAlignment="1">
      <alignment horizontal="center" vertical="center"/>
    </xf>
    <xf numFmtId="165" fontId="20" fillId="4" borderId="20" xfId="0" applyNumberFormat="1" applyFont="1" applyFill="1" applyBorder="1" applyAlignment="1">
      <alignment horizontal="center"/>
    </xf>
    <xf numFmtId="0" fontId="16" fillId="4" borderId="20" xfId="0" applyFont="1" applyFill="1" applyBorder="1" applyAlignment="1">
      <alignment horizontal="center" vertical="center"/>
    </xf>
    <xf numFmtId="1" fontId="16" fillId="4" borderId="20" xfId="0" applyNumberFormat="1" applyFont="1" applyFill="1" applyBorder="1" applyAlignment="1">
      <alignment horizontal="center" vertical="center"/>
    </xf>
    <xf numFmtId="0" fontId="0" fillId="4" borderId="22" xfId="0" applyFill="1" applyBorder="1"/>
    <xf numFmtId="0" fontId="2" fillId="4" borderId="23" xfId="0" applyFont="1" applyFill="1" applyBorder="1" applyAlignment="1">
      <alignment horizontal="center"/>
    </xf>
    <xf numFmtId="0" fontId="16" fillId="4" borderId="23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164" fontId="17" fillId="4" borderId="25" xfId="0" applyNumberFormat="1" applyFont="1" applyFill="1" applyBorder="1" applyAlignment="1">
      <alignment horizontal="center" vertical="center"/>
    </xf>
    <xf numFmtId="164" fontId="17" fillId="4" borderId="23" xfId="0" applyNumberFormat="1" applyFont="1" applyFill="1" applyBorder="1" applyAlignment="1">
      <alignment horizontal="center" vertical="center"/>
    </xf>
    <xf numFmtId="164" fontId="17" fillId="4" borderId="23" xfId="0" applyNumberFormat="1" applyFont="1" applyFill="1" applyBorder="1"/>
    <xf numFmtId="165" fontId="18" fillId="4" borderId="22" xfId="2" applyNumberFormat="1" applyFont="1" applyFill="1" applyBorder="1" applyAlignment="1">
      <alignment horizontal="center" vertical="center"/>
    </xf>
    <xf numFmtId="165" fontId="18" fillId="4" borderId="23" xfId="3" applyNumberFormat="1" applyFont="1" applyFill="1" applyBorder="1" applyAlignment="1">
      <alignment horizontal="center" vertical="center"/>
    </xf>
    <xf numFmtId="165" fontId="20" fillId="4" borderId="23" xfId="0" applyNumberFormat="1" applyFont="1" applyFill="1" applyBorder="1" applyAlignment="1">
      <alignment horizontal="center"/>
    </xf>
    <xf numFmtId="165" fontId="18" fillId="4" borderId="23" xfId="4" applyNumberFormat="1" applyFont="1" applyFill="1" applyBorder="1" applyAlignment="1">
      <alignment horizontal="center" vertical="center"/>
    </xf>
    <xf numFmtId="165" fontId="20" fillId="4" borderId="22" xfId="0" applyNumberFormat="1" applyFont="1" applyFill="1" applyBorder="1" applyAlignment="1">
      <alignment horizontal="center"/>
    </xf>
    <xf numFmtId="165" fontId="18" fillId="4" borderId="23" xfId="5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64" fontId="0" fillId="4" borderId="22" xfId="0" applyNumberFormat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164" fontId="0" fillId="4" borderId="23" xfId="0" applyNumberFormat="1" applyFill="1" applyBorder="1"/>
    <xf numFmtId="164" fontId="0" fillId="4" borderId="23" xfId="0" applyNumberFormat="1" applyFill="1" applyBorder="1" applyAlignment="1">
      <alignment horizontal="center" vertical="center"/>
    </xf>
    <xf numFmtId="165" fontId="18" fillId="4" borderId="22" xfId="4" applyNumberFormat="1" applyFon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/>
    </xf>
    <xf numFmtId="165" fontId="18" fillId="4" borderId="22" xfId="3" applyNumberFormat="1" applyFont="1" applyFill="1" applyBorder="1" applyAlignment="1">
      <alignment horizontal="center" vertical="center"/>
    </xf>
    <xf numFmtId="165" fontId="18" fillId="4" borderId="23" xfId="2" applyNumberFormat="1" applyFont="1" applyFill="1" applyBorder="1" applyAlignment="1">
      <alignment horizontal="center" vertical="center"/>
    </xf>
    <xf numFmtId="0" fontId="16" fillId="4" borderId="27" xfId="0" applyFont="1" applyFill="1" applyBorder="1" applyAlignment="1">
      <alignment horizontal="center" vertical="center"/>
    </xf>
    <xf numFmtId="0" fontId="16" fillId="4" borderId="28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164" fontId="17" fillId="4" borderId="28" xfId="0" applyNumberFormat="1" applyFont="1" applyFill="1" applyBorder="1"/>
    <xf numFmtId="165" fontId="18" fillId="4" borderId="27" xfId="2" applyNumberFormat="1" applyFont="1" applyFill="1" applyBorder="1" applyAlignment="1">
      <alignment horizontal="center" vertical="center"/>
    </xf>
    <xf numFmtId="165" fontId="18" fillId="4" borderId="28" xfId="3" applyNumberFormat="1" applyFont="1" applyFill="1" applyBorder="1" applyAlignment="1">
      <alignment horizontal="center" vertical="center"/>
    </xf>
    <xf numFmtId="165" fontId="20" fillId="4" borderId="28" xfId="0" applyNumberFormat="1" applyFont="1" applyFill="1" applyBorder="1" applyAlignment="1">
      <alignment horizontal="center"/>
    </xf>
    <xf numFmtId="165" fontId="18" fillId="4" borderId="28" xfId="4" applyNumberFormat="1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164" fontId="0" fillId="4" borderId="27" xfId="0" applyNumberFormat="1" applyFill="1" applyBorder="1" applyAlignment="1">
      <alignment horizontal="center" vertical="center"/>
    </xf>
    <xf numFmtId="1" fontId="16" fillId="4" borderId="27" xfId="0" applyNumberFormat="1" applyFont="1" applyFill="1" applyBorder="1" applyAlignment="1">
      <alignment horizontal="center" vertical="center"/>
    </xf>
    <xf numFmtId="165" fontId="18" fillId="4" borderId="28" xfId="2" applyNumberFormat="1" applyFont="1" applyFill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 vertical="center"/>
    </xf>
    <xf numFmtId="165" fontId="18" fillId="4" borderId="27" xfId="4" applyNumberFormat="1" applyFont="1" applyFill="1" applyBorder="1" applyAlignment="1">
      <alignment horizontal="center" vertical="center"/>
    </xf>
    <xf numFmtId="164" fontId="0" fillId="4" borderId="28" xfId="0" applyNumberFormat="1" applyFill="1" applyBorder="1" applyAlignment="1">
      <alignment horizontal="center"/>
    </xf>
    <xf numFmtId="165" fontId="18" fillId="4" borderId="27" xfId="3" applyNumberFormat="1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0" fontId="16" fillId="5" borderId="27" xfId="0" applyFont="1" applyFill="1" applyBorder="1" applyAlignment="1">
      <alignment horizontal="center" vertical="center"/>
    </xf>
    <xf numFmtId="0" fontId="16" fillId="5" borderId="28" xfId="0" applyFont="1" applyFill="1" applyBorder="1" applyAlignment="1">
      <alignment horizontal="center" vertical="center"/>
    </xf>
    <xf numFmtId="0" fontId="16" fillId="5" borderId="29" xfId="0" applyFont="1" applyFill="1" applyBorder="1" applyAlignment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  <protection hidden="1"/>
    </xf>
    <xf numFmtId="41" fontId="2" fillId="5" borderId="18" xfId="1" applyFont="1" applyFill="1" applyBorder="1" applyAlignment="1" applyProtection="1">
      <alignment horizontal="center" vertical="center"/>
      <protection hidden="1"/>
    </xf>
    <xf numFmtId="0" fontId="16" fillId="5" borderId="30" xfId="0" applyFont="1" applyFill="1" applyBorder="1" applyAlignment="1">
      <alignment horizontal="center" vertical="center"/>
    </xf>
    <xf numFmtId="164" fontId="17" fillId="5" borderId="28" xfId="0" applyNumberFormat="1" applyFont="1" applyFill="1" applyBorder="1"/>
    <xf numFmtId="164" fontId="0" fillId="5" borderId="27" xfId="0" applyNumberFormat="1" applyFill="1" applyBorder="1" applyAlignment="1">
      <alignment horizontal="center" vertical="center"/>
    </xf>
    <xf numFmtId="164" fontId="0" fillId="5" borderId="28" xfId="0" applyNumberFormat="1" applyFill="1" applyBorder="1"/>
    <xf numFmtId="164" fontId="0" fillId="5" borderId="28" xfId="0" applyNumberFormat="1" applyFill="1" applyBorder="1" applyAlignment="1">
      <alignment horizontal="center" vertical="center"/>
    </xf>
    <xf numFmtId="165" fontId="18" fillId="5" borderId="27" xfId="2" applyNumberFormat="1" applyFont="1" applyFill="1" applyBorder="1" applyAlignment="1">
      <alignment horizontal="center" vertical="center"/>
    </xf>
    <xf numFmtId="165" fontId="18" fillId="5" borderId="28" xfId="3" applyNumberFormat="1" applyFont="1" applyFill="1" applyBorder="1" applyAlignment="1">
      <alignment horizontal="center" vertical="center"/>
    </xf>
    <xf numFmtId="165" fontId="20" fillId="5" borderId="28" xfId="0" applyNumberFormat="1" applyFont="1" applyFill="1" applyBorder="1" applyAlignment="1">
      <alignment horizontal="center"/>
    </xf>
    <xf numFmtId="0" fontId="0" fillId="5" borderId="28" xfId="0" applyFill="1" applyBorder="1" applyAlignment="1">
      <alignment horizontal="center" vertical="center"/>
    </xf>
    <xf numFmtId="1" fontId="16" fillId="5" borderId="27" xfId="0" applyNumberFormat="1" applyFont="1" applyFill="1" applyBorder="1" applyAlignment="1">
      <alignment horizontal="center" vertical="center"/>
    </xf>
    <xf numFmtId="165" fontId="18" fillId="5" borderId="28" xfId="4" applyNumberFormat="1" applyFont="1" applyFill="1" applyBorder="1" applyAlignment="1">
      <alignment horizontal="center" vertical="center"/>
    </xf>
    <xf numFmtId="165" fontId="18" fillId="5" borderId="28" xfId="5" applyNumberFormat="1" applyFont="1" applyFill="1" applyBorder="1" applyAlignment="1">
      <alignment horizontal="center" vertical="center"/>
    </xf>
    <xf numFmtId="165" fontId="18" fillId="5" borderId="27" xfId="4" applyNumberFormat="1" applyFont="1" applyFill="1" applyBorder="1" applyAlignment="1">
      <alignment horizontal="center" vertical="center"/>
    </xf>
    <xf numFmtId="164" fontId="0" fillId="5" borderId="28" xfId="0" applyNumberFormat="1" applyFill="1" applyBorder="1" applyAlignment="1">
      <alignment horizontal="center"/>
    </xf>
    <xf numFmtId="165" fontId="18" fillId="5" borderId="27" xfId="3" applyNumberFormat="1" applyFont="1" applyFill="1" applyBorder="1" applyAlignment="1">
      <alignment horizontal="center" vertical="center"/>
    </xf>
    <xf numFmtId="165" fontId="18" fillId="5" borderId="28" xfId="2" applyNumberFormat="1" applyFont="1" applyFill="1" applyBorder="1" applyAlignment="1">
      <alignment horizontal="center" vertical="center"/>
    </xf>
    <xf numFmtId="0" fontId="2" fillId="5" borderId="18" xfId="1" applyNumberFormat="1" applyFont="1" applyFill="1" applyBorder="1" applyAlignment="1" applyProtection="1">
      <alignment horizontal="center" vertical="center"/>
      <protection hidden="1"/>
    </xf>
    <xf numFmtId="41" fontId="15" fillId="5" borderId="17" xfId="1" applyFont="1" applyFill="1" applyBorder="1" applyAlignment="1" applyProtection="1">
      <alignment horizontal="center" vertical="center"/>
      <protection hidden="1"/>
    </xf>
    <xf numFmtId="0" fontId="0" fillId="5" borderId="7" xfId="0" applyFill="1" applyBorder="1" applyAlignment="1" applyProtection="1">
      <alignment horizontal="center" vertical="center"/>
      <protection hidden="1"/>
    </xf>
    <xf numFmtId="0" fontId="0" fillId="5" borderId="27" xfId="0" applyFill="1" applyBorder="1"/>
    <xf numFmtId="0" fontId="2" fillId="5" borderId="28" xfId="0" applyFont="1" applyFill="1" applyBorder="1" applyAlignment="1">
      <alignment horizontal="center"/>
    </xf>
    <xf numFmtId="164" fontId="17" fillId="5" borderId="30" xfId="0" applyNumberFormat="1" applyFont="1" applyFill="1" applyBorder="1"/>
    <xf numFmtId="165" fontId="20" fillId="5" borderId="27" xfId="0" applyNumberFormat="1" applyFont="1" applyFill="1" applyBorder="1" applyAlignment="1">
      <alignment horizontal="center"/>
    </xf>
    <xf numFmtId="0" fontId="0" fillId="5" borderId="8" xfId="0" applyFill="1" applyBorder="1" applyProtection="1">
      <protection hidden="1"/>
    </xf>
    <xf numFmtId="164" fontId="0" fillId="5" borderId="27" xfId="0" applyNumberFormat="1" applyFill="1" applyBorder="1" applyAlignment="1">
      <alignment horizontal="center"/>
    </xf>
    <xf numFmtId="0" fontId="0" fillId="5" borderId="27" xfId="0" applyFill="1" applyBorder="1" applyAlignment="1" applyProtection="1">
      <alignment horizontal="center" vertical="center"/>
      <protection hidden="1"/>
    </xf>
    <xf numFmtId="0" fontId="0" fillId="5" borderId="28" xfId="0" applyFill="1" applyBorder="1" applyAlignment="1" applyProtection="1">
      <alignment horizontal="center" vertical="center"/>
      <protection hidden="1"/>
    </xf>
    <xf numFmtId="0" fontId="0" fillId="5" borderId="29" xfId="0" applyFill="1" applyBorder="1" applyAlignment="1" applyProtection="1">
      <alignment horizontal="center" vertical="center"/>
      <protection hidden="1"/>
    </xf>
    <xf numFmtId="0" fontId="0" fillId="5" borderId="30" xfId="0" applyFill="1" applyBorder="1" applyAlignment="1" applyProtection="1">
      <alignment horizontal="center" vertical="center"/>
      <protection hidden="1"/>
    </xf>
    <xf numFmtId="0" fontId="9" fillId="5" borderId="28" xfId="0" applyFont="1" applyFill="1" applyBorder="1" applyAlignment="1" applyProtection="1">
      <alignment horizontal="left" vertical="center"/>
      <protection hidden="1"/>
    </xf>
    <xf numFmtId="164" fontId="17" fillId="5" borderId="28" xfId="0" applyNumberFormat="1" applyFont="1" applyFill="1" applyBorder="1" applyAlignment="1">
      <alignment horizontal="center" vertical="center"/>
    </xf>
    <xf numFmtId="0" fontId="0" fillId="5" borderId="22" xfId="0" applyFill="1" applyBorder="1" applyAlignment="1" applyProtection="1">
      <alignment horizontal="center" vertical="center"/>
      <protection hidden="1"/>
    </xf>
    <xf numFmtId="0" fontId="0" fillId="5" borderId="23" xfId="0" applyFill="1" applyBorder="1" applyAlignment="1" applyProtection="1">
      <alignment horizontal="center" vertical="center"/>
      <protection hidden="1"/>
    </xf>
    <xf numFmtId="0" fontId="0" fillId="5" borderId="24" xfId="0" applyFill="1" applyBorder="1" applyAlignment="1" applyProtection="1">
      <alignment horizontal="center" vertical="center"/>
      <protection hidden="1"/>
    </xf>
    <xf numFmtId="0" fontId="2" fillId="5" borderId="16" xfId="0" applyFont="1" applyFill="1" applyBorder="1" applyAlignment="1" applyProtection="1">
      <alignment horizontal="center" vertical="center"/>
      <protection hidden="1"/>
    </xf>
    <xf numFmtId="41" fontId="2" fillId="5" borderId="16" xfId="1" applyFont="1" applyFill="1" applyBorder="1" applyAlignment="1" applyProtection="1">
      <alignment horizontal="center" vertical="center"/>
      <protection hidden="1"/>
    </xf>
    <xf numFmtId="0" fontId="0" fillId="5" borderId="25" xfId="0" applyFill="1" applyBorder="1" applyAlignment="1" applyProtection="1">
      <alignment horizontal="center" vertical="center"/>
      <protection hidden="1"/>
    </xf>
    <xf numFmtId="0" fontId="0" fillId="5" borderId="26" xfId="0" applyFill="1" applyBorder="1" applyAlignment="1" applyProtection="1">
      <alignment horizontal="center" vertical="center"/>
      <protection hidden="1"/>
    </xf>
    <xf numFmtId="0" fontId="2" fillId="5" borderId="16" xfId="1" applyNumberFormat="1" applyFont="1" applyFill="1" applyBorder="1" applyAlignment="1" applyProtection="1">
      <alignment horizontal="center" vertical="center"/>
      <protection hidden="1"/>
    </xf>
    <xf numFmtId="0" fontId="0" fillId="5" borderId="2" xfId="0" applyFill="1" applyBorder="1" applyProtection="1">
      <protection hidden="1"/>
    </xf>
    <xf numFmtId="0" fontId="0" fillId="6" borderId="7" xfId="0" applyFill="1" applyBorder="1" applyAlignment="1" applyProtection="1">
      <alignment horizontal="center" vertical="center"/>
      <protection hidden="1"/>
    </xf>
    <xf numFmtId="0" fontId="0" fillId="6" borderId="8" xfId="0" applyFill="1" applyBorder="1" applyProtection="1">
      <protection hidden="1"/>
    </xf>
    <xf numFmtId="0" fontId="0" fillId="6" borderId="27" xfId="0" applyFill="1" applyBorder="1" applyAlignment="1" applyProtection="1">
      <alignment horizontal="center" vertical="center"/>
      <protection hidden="1"/>
    </xf>
    <xf numFmtId="0" fontId="0" fillId="6" borderId="28" xfId="0" applyFill="1" applyBorder="1" applyAlignment="1" applyProtection="1">
      <alignment horizontal="center" vertical="center"/>
      <protection hidden="1"/>
    </xf>
    <xf numFmtId="0" fontId="0" fillId="6" borderId="29" xfId="0" applyFill="1" applyBorder="1" applyAlignment="1" applyProtection="1">
      <alignment horizontal="center" vertical="center"/>
      <protection hidden="1"/>
    </xf>
    <xf numFmtId="0" fontId="2" fillId="6" borderId="18" xfId="0" applyFont="1" applyFill="1" applyBorder="1" applyAlignment="1" applyProtection="1">
      <alignment horizontal="center" vertical="center"/>
      <protection hidden="1"/>
    </xf>
    <xf numFmtId="41" fontId="2" fillId="6" borderId="18" xfId="1" applyFont="1" applyFill="1" applyBorder="1" applyAlignment="1" applyProtection="1">
      <alignment horizontal="center" vertical="center"/>
      <protection hidden="1"/>
    </xf>
    <xf numFmtId="0" fontId="0" fillId="6" borderId="30" xfId="0" applyFill="1" applyBorder="1" applyAlignment="1" applyProtection="1">
      <alignment horizontal="center" vertical="center"/>
      <protection hidden="1"/>
    </xf>
    <xf numFmtId="0" fontId="9" fillId="6" borderId="28" xfId="0" applyFont="1" applyFill="1" applyBorder="1" applyAlignment="1" applyProtection="1">
      <alignment horizontal="left" vertical="center"/>
      <protection hidden="1"/>
    </xf>
    <xf numFmtId="0" fontId="2" fillId="6" borderId="18" xfId="1" applyNumberFormat="1" applyFont="1" applyFill="1" applyBorder="1" applyAlignment="1" applyProtection="1">
      <alignment horizontal="center" vertical="center"/>
      <protection hidden="1"/>
    </xf>
    <xf numFmtId="41" fontId="15" fillId="6" borderId="17" xfId="1" applyFont="1" applyFill="1" applyBorder="1" applyAlignment="1" applyProtection="1">
      <alignment horizontal="center" vertical="center"/>
      <protection hidden="1"/>
    </xf>
    <xf numFmtId="0" fontId="0" fillId="6" borderId="0" xfId="0" applyFill="1" applyProtection="1">
      <protection hidden="1"/>
    </xf>
    <xf numFmtId="0" fontId="0" fillId="6" borderId="1" xfId="0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2" fillId="6" borderId="18" xfId="0" applyFont="1" applyFill="1" applyBorder="1" applyAlignment="1" applyProtection="1">
      <alignment horizontal="center" vertical="center"/>
      <protection locked="0" hidden="1"/>
    </xf>
  </cellXfs>
  <cellStyles count="6">
    <cellStyle name="Comma [0]" xfId="1" builtinId="6"/>
    <cellStyle name="Normal" xfId="0" builtinId="0"/>
    <cellStyle name="Normal 13" xfId="2" xr:uid="{00000000-0005-0000-0000-000002000000}"/>
    <cellStyle name="Normal 14" xfId="5" xr:uid="{00000000-0005-0000-0000-000003000000}"/>
    <cellStyle name="Normal 2" xfId="3" xr:uid="{00000000-0005-0000-0000-000004000000}"/>
    <cellStyle name="Normal 4" xfId="4" xr:uid="{00000000-0005-0000-0000-000005000000}"/>
  </cellStyles>
  <dxfs count="3"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DE89"/>
  <sheetViews>
    <sheetView showGridLines="0" showZeros="0" zoomScale="55" zoomScaleNormal="55" workbookViewId="0">
      <selection activeCell="BN11" sqref="BN11"/>
    </sheetView>
  </sheetViews>
  <sheetFormatPr defaultColWidth="8.90625" defaultRowHeight="14.5" x14ac:dyDescent="0.35"/>
  <cols>
    <col min="1" max="1" width="4.36328125" style="4" customWidth="1"/>
    <col min="2" max="2" width="31.08984375" style="4" customWidth="1"/>
    <col min="3" max="3" width="8.90625" style="4"/>
    <col min="4" max="4" width="12.6328125" style="4" customWidth="1"/>
    <col min="5" max="9" width="2.6328125" style="3" customWidth="1"/>
    <col min="10" max="10" width="4.36328125" style="4" customWidth="1"/>
    <col min="11" max="11" width="4.36328125" style="5" customWidth="1"/>
    <col min="12" max="16" width="2.6328125" style="3" customWidth="1"/>
    <col min="17" max="17" width="4.36328125" style="6" customWidth="1"/>
    <col min="18" max="18" width="4.36328125" style="4" customWidth="1"/>
    <col min="19" max="23" width="2.6328125" style="3" customWidth="1"/>
    <col min="24" max="25" width="4.36328125" style="4" customWidth="1"/>
    <col min="26" max="30" width="2.6328125" style="3" customWidth="1"/>
    <col min="31" max="32" width="4.36328125" style="4" customWidth="1"/>
    <col min="33" max="34" width="4.08984375" style="3" customWidth="1"/>
    <col min="35" max="36" width="4.36328125" style="4" customWidth="1"/>
    <col min="37" max="41" width="2.6328125" style="3" customWidth="1"/>
    <col min="42" max="43" width="4.36328125" style="4" customWidth="1"/>
    <col min="44" max="45" width="3.6328125" style="3" customWidth="1"/>
    <col min="46" max="47" width="4.36328125" style="4" customWidth="1"/>
    <col min="48" max="51" width="2.6328125" style="3" customWidth="1"/>
    <col min="52" max="53" width="4.36328125" style="4" customWidth="1"/>
    <col min="54" max="55" width="3.6328125" style="3" customWidth="1"/>
    <col min="56" max="57" width="4.36328125" style="4" customWidth="1"/>
    <col min="58" max="59" width="3.36328125" style="3" customWidth="1"/>
    <col min="60" max="61" width="4.36328125" style="4" customWidth="1"/>
    <col min="62" max="63" width="3.36328125" style="3" customWidth="1"/>
    <col min="64" max="65" width="4.36328125" style="4" customWidth="1"/>
    <col min="66" max="67" width="6" style="3" customWidth="1"/>
    <col min="68" max="69" width="6" style="4" customWidth="1"/>
    <col min="70" max="71" width="6" style="3" customWidth="1"/>
    <col min="72" max="73" width="6" style="4" customWidth="1"/>
    <col min="74" max="75" width="6" style="3" customWidth="1"/>
    <col min="76" max="77" width="6" style="4" customWidth="1"/>
    <col min="78" max="79" width="6" style="3" customWidth="1"/>
    <col min="80" max="81" width="6" style="4" customWidth="1"/>
    <col min="82" max="83" width="6" style="3" customWidth="1"/>
    <col min="84" max="85" width="6" style="4" customWidth="1"/>
    <col min="86" max="88" width="6" style="3" customWidth="1"/>
    <col min="89" max="90" width="6" style="4" customWidth="1"/>
    <col min="91" max="93" width="6" style="3" customWidth="1"/>
    <col min="94" max="95" width="6" style="4" customWidth="1"/>
    <col min="96" max="98" width="6" style="3" customWidth="1"/>
    <col min="99" max="100" width="6" style="4" customWidth="1"/>
    <col min="101" max="103" width="6" style="3" customWidth="1"/>
    <col min="104" max="107" width="6" style="4" customWidth="1"/>
    <col min="108" max="108" width="6" style="3" customWidth="1"/>
    <col min="109" max="16384" width="8.90625" style="4"/>
  </cols>
  <sheetData>
    <row r="1" spans="1:109" ht="22" x14ac:dyDescent="0.4">
      <c r="A1" s="1" t="s">
        <v>0</v>
      </c>
      <c r="B1" s="2"/>
      <c r="C1" s="2"/>
      <c r="D1" s="2"/>
    </row>
    <row r="2" spans="1:109" ht="9.65" customHeight="1" x14ac:dyDescent="0.4">
      <c r="A2" s="1"/>
      <c r="B2" s="2"/>
      <c r="C2" s="2"/>
      <c r="D2" s="2"/>
    </row>
    <row r="3" spans="1:109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  <c r="BZ3" s="10"/>
    </row>
    <row r="4" spans="1:109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0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</row>
    <row r="5" spans="1:109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  <c r="BZ5" s="10"/>
    </row>
    <row r="6" spans="1:109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  <c r="BZ6" s="10"/>
    </row>
    <row r="7" spans="1:109" s="18" customFormat="1" ht="14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D7" s="17"/>
      <c r="CE7" s="17"/>
      <c r="CH7" s="17"/>
      <c r="CI7" s="17"/>
      <c r="CJ7" s="17"/>
      <c r="CM7" s="17"/>
      <c r="CN7" s="17"/>
      <c r="CO7" s="17"/>
      <c r="CR7" s="17"/>
      <c r="CS7" s="17"/>
      <c r="CT7" s="17"/>
      <c r="CW7" s="17"/>
      <c r="CX7" s="17"/>
      <c r="CY7" s="17"/>
      <c r="DD7" s="17"/>
    </row>
    <row r="8" spans="1:109" s="13" customFormat="1" ht="22.25" customHeight="1" x14ac:dyDescent="0.35">
      <c r="A8" s="22" t="s">
        <v>10</v>
      </c>
      <c r="B8" s="25" t="s">
        <v>11</v>
      </c>
      <c r="C8" s="25" t="s">
        <v>12</v>
      </c>
      <c r="D8" s="25" t="s">
        <v>13</v>
      </c>
      <c r="E8" s="28" t="s">
        <v>14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0"/>
      <c r="AR8" s="39" t="s">
        <v>15</v>
      </c>
      <c r="AS8" s="39"/>
      <c r="AT8" s="39"/>
      <c r="AU8" s="39"/>
      <c r="AV8" s="39"/>
      <c r="AW8" s="39"/>
      <c r="AX8" s="39"/>
      <c r="AY8" s="39"/>
      <c r="AZ8" s="39"/>
      <c r="BA8" s="39"/>
      <c r="BB8" s="39" t="s">
        <v>16</v>
      </c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28" t="s">
        <v>17</v>
      </c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8" t="s">
        <v>18</v>
      </c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30"/>
      <c r="DB8" s="40" t="s">
        <v>19</v>
      </c>
      <c r="DC8" s="40" t="s">
        <v>20</v>
      </c>
      <c r="DD8" s="36" t="s">
        <v>21</v>
      </c>
    </row>
    <row r="9" spans="1:109" ht="22.25" customHeight="1" x14ac:dyDescent="0.35">
      <c r="A9" s="23"/>
      <c r="B9" s="26"/>
      <c r="C9" s="26"/>
      <c r="D9" s="26"/>
      <c r="E9" s="31" t="s">
        <v>22</v>
      </c>
      <c r="F9" s="31"/>
      <c r="G9" s="31"/>
      <c r="H9" s="31"/>
      <c r="I9" s="31"/>
      <c r="J9" s="32" t="s">
        <v>23</v>
      </c>
      <c r="K9" s="34" t="s">
        <v>24</v>
      </c>
      <c r="L9" s="31" t="s">
        <v>25</v>
      </c>
      <c r="M9" s="31"/>
      <c r="N9" s="31"/>
      <c r="O9" s="31"/>
      <c r="P9" s="31"/>
      <c r="Q9" s="32" t="s">
        <v>23</v>
      </c>
      <c r="R9" s="32" t="s">
        <v>24</v>
      </c>
      <c r="S9" s="31" t="s">
        <v>26</v>
      </c>
      <c r="T9" s="31"/>
      <c r="U9" s="31"/>
      <c r="V9" s="31"/>
      <c r="W9" s="31"/>
      <c r="X9" s="32" t="s">
        <v>23</v>
      </c>
      <c r="Y9" s="32" t="s">
        <v>24</v>
      </c>
      <c r="Z9" s="31" t="s">
        <v>27</v>
      </c>
      <c r="AA9" s="31"/>
      <c r="AB9" s="31"/>
      <c r="AC9" s="31"/>
      <c r="AD9" s="31"/>
      <c r="AE9" s="32" t="s">
        <v>23</v>
      </c>
      <c r="AF9" s="32" t="s">
        <v>24</v>
      </c>
      <c r="AG9" s="43" t="s">
        <v>28</v>
      </c>
      <c r="AH9" s="44"/>
      <c r="AI9" s="32" t="s">
        <v>23</v>
      </c>
      <c r="AJ9" s="32" t="s">
        <v>24</v>
      </c>
      <c r="AK9" s="31" t="s">
        <v>29</v>
      </c>
      <c r="AL9" s="31"/>
      <c r="AM9" s="31"/>
      <c r="AN9" s="31"/>
      <c r="AO9" s="31"/>
      <c r="AP9" s="32" t="s">
        <v>23</v>
      </c>
      <c r="AQ9" s="32" t="s">
        <v>24</v>
      </c>
      <c r="AR9" s="31" t="s">
        <v>30</v>
      </c>
      <c r="AS9" s="31"/>
      <c r="AT9" s="32" t="s">
        <v>23</v>
      </c>
      <c r="AU9" s="32" t="s">
        <v>24</v>
      </c>
      <c r="AV9" s="31" t="s">
        <v>31</v>
      </c>
      <c r="AW9" s="31"/>
      <c r="AX9" s="31"/>
      <c r="AY9" s="31"/>
      <c r="AZ9" s="32" t="s">
        <v>23</v>
      </c>
      <c r="BA9" s="32" t="s">
        <v>24</v>
      </c>
      <c r="BB9" s="31" t="s">
        <v>32</v>
      </c>
      <c r="BC9" s="31"/>
      <c r="BD9" s="32" t="s">
        <v>23</v>
      </c>
      <c r="BE9" s="32" t="s">
        <v>24</v>
      </c>
      <c r="BF9" s="31" t="s">
        <v>33</v>
      </c>
      <c r="BG9" s="31"/>
      <c r="BH9" s="32" t="s">
        <v>23</v>
      </c>
      <c r="BI9" s="32" t="s">
        <v>24</v>
      </c>
      <c r="BJ9" s="31" t="s">
        <v>34</v>
      </c>
      <c r="BK9" s="31"/>
      <c r="BL9" s="32" t="s">
        <v>23</v>
      </c>
      <c r="BM9" s="32" t="s">
        <v>24</v>
      </c>
      <c r="BN9" s="31" t="s">
        <v>35</v>
      </c>
      <c r="BO9" s="31"/>
      <c r="BP9" s="32" t="s">
        <v>23</v>
      </c>
      <c r="BQ9" s="32" t="s">
        <v>24</v>
      </c>
      <c r="BR9" s="31" t="s">
        <v>36</v>
      </c>
      <c r="BS9" s="31"/>
      <c r="BT9" s="32" t="s">
        <v>23</v>
      </c>
      <c r="BU9" s="32" t="s">
        <v>24</v>
      </c>
      <c r="BV9" s="31" t="s">
        <v>37</v>
      </c>
      <c r="BW9" s="31"/>
      <c r="BX9" s="32" t="s">
        <v>23</v>
      </c>
      <c r="BY9" s="32" t="s">
        <v>24</v>
      </c>
      <c r="BZ9" s="31" t="s">
        <v>38</v>
      </c>
      <c r="CA9" s="31"/>
      <c r="CB9" s="32" t="s">
        <v>23</v>
      </c>
      <c r="CC9" s="32" t="s">
        <v>24</v>
      </c>
      <c r="CD9" s="31" t="s">
        <v>39</v>
      </c>
      <c r="CE9" s="31"/>
      <c r="CF9" s="32" t="s">
        <v>23</v>
      </c>
      <c r="CG9" s="32" t="s">
        <v>24</v>
      </c>
      <c r="CH9" s="43" t="s">
        <v>40</v>
      </c>
      <c r="CI9" s="45"/>
      <c r="CJ9" s="44"/>
      <c r="CK9" s="32" t="s">
        <v>23</v>
      </c>
      <c r="CL9" s="32" t="s">
        <v>24</v>
      </c>
      <c r="CM9" s="31" t="s">
        <v>41</v>
      </c>
      <c r="CN9" s="31"/>
      <c r="CO9" s="31"/>
      <c r="CP9" s="32" t="s">
        <v>23</v>
      </c>
      <c r="CQ9" s="32" t="s">
        <v>24</v>
      </c>
      <c r="CR9" s="31" t="s">
        <v>42</v>
      </c>
      <c r="CS9" s="31"/>
      <c r="CT9" s="31"/>
      <c r="CU9" s="32" t="s">
        <v>23</v>
      </c>
      <c r="CV9" s="32" t="s">
        <v>24</v>
      </c>
      <c r="CW9" s="31" t="s">
        <v>43</v>
      </c>
      <c r="CX9" s="31"/>
      <c r="CY9" s="31"/>
      <c r="CZ9" s="32" t="s">
        <v>23</v>
      </c>
      <c r="DA9" s="32" t="s">
        <v>24</v>
      </c>
      <c r="DB9" s="41"/>
      <c r="DC9" s="41"/>
      <c r="DD9" s="37"/>
    </row>
    <row r="10" spans="1:109" ht="22.25" customHeight="1" thickBot="1" x14ac:dyDescent="0.4">
      <c r="A10" s="24"/>
      <c r="B10" s="27"/>
      <c r="C10" s="27"/>
      <c r="D10" s="27"/>
      <c r="E10" s="21" t="s">
        <v>44</v>
      </c>
      <c r="F10" s="21" t="s">
        <v>45</v>
      </c>
      <c r="G10" s="21" t="s">
        <v>46</v>
      </c>
      <c r="H10" s="21" t="s">
        <v>47</v>
      </c>
      <c r="I10" s="21" t="s">
        <v>48</v>
      </c>
      <c r="J10" s="33"/>
      <c r="K10" s="35"/>
      <c r="L10" s="21" t="s">
        <v>44</v>
      </c>
      <c r="M10" s="21" t="s">
        <v>45</v>
      </c>
      <c r="N10" s="21" t="s">
        <v>46</v>
      </c>
      <c r="O10" s="21" t="s">
        <v>47</v>
      </c>
      <c r="P10" s="21" t="s">
        <v>48</v>
      </c>
      <c r="Q10" s="33"/>
      <c r="R10" s="33"/>
      <c r="S10" s="21" t="s">
        <v>44</v>
      </c>
      <c r="T10" s="21" t="s">
        <v>45</v>
      </c>
      <c r="U10" s="21" t="s">
        <v>46</v>
      </c>
      <c r="V10" s="21" t="s">
        <v>47</v>
      </c>
      <c r="W10" s="21" t="s">
        <v>48</v>
      </c>
      <c r="X10" s="33"/>
      <c r="Y10" s="33"/>
      <c r="Z10" s="21" t="s">
        <v>44</v>
      </c>
      <c r="AA10" s="21" t="s">
        <v>45</v>
      </c>
      <c r="AB10" s="21" t="s">
        <v>46</v>
      </c>
      <c r="AC10" s="21" t="s">
        <v>47</v>
      </c>
      <c r="AD10" s="21" t="s">
        <v>48</v>
      </c>
      <c r="AE10" s="33"/>
      <c r="AF10" s="33"/>
      <c r="AG10" s="21" t="s">
        <v>44</v>
      </c>
      <c r="AH10" s="21" t="s">
        <v>45</v>
      </c>
      <c r="AI10" s="33"/>
      <c r="AJ10" s="33"/>
      <c r="AK10" s="21" t="s">
        <v>44</v>
      </c>
      <c r="AL10" s="21" t="s">
        <v>45</v>
      </c>
      <c r="AM10" s="21" t="s">
        <v>46</v>
      </c>
      <c r="AN10" s="21" t="s">
        <v>47</v>
      </c>
      <c r="AO10" s="21" t="s">
        <v>48</v>
      </c>
      <c r="AP10" s="33"/>
      <c r="AQ10" s="33"/>
      <c r="AR10" s="21" t="s">
        <v>44</v>
      </c>
      <c r="AS10" s="21" t="s">
        <v>45</v>
      </c>
      <c r="AT10" s="33"/>
      <c r="AU10" s="33"/>
      <c r="AV10" s="21" t="s">
        <v>44</v>
      </c>
      <c r="AW10" s="21" t="s">
        <v>45</v>
      </c>
      <c r="AX10" s="21" t="s">
        <v>46</v>
      </c>
      <c r="AY10" s="21" t="s">
        <v>47</v>
      </c>
      <c r="AZ10" s="33"/>
      <c r="BA10" s="33"/>
      <c r="BB10" s="21" t="s">
        <v>44</v>
      </c>
      <c r="BC10" s="21" t="s">
        <v>45</v>
      </c>
      <c r="BD10" s="33"/>
      <c r="BE10" s="33"/>
      <c r="BF10" s="21" t="s">
        <v>44</v>
      </c>
      <c r="BG10" s="21" t="s">
        <v>45</v>
      </c>
      <c r="BH10" s="33"/>
      <c r="BI10" s="33"/>
      <c r="BJ10" s="21" t="s">
        <v>44</v>
      </c>
      <c r="BK10" s="21" t="s">
        <v>45</v>
      </c>
      <c r="BL10" s="33"/>
      <c r="BM10" s="33"/>
      <c r="BN10" s="21" t="s">
        <v>44</v>
      </c>
      <c r="BO10" s="21" t="s">
        <v>45</v>
      </c>
      <c r="BP10" s="33"/>
      <c r="BQ10" s="33"/>
      <c r="BR10" s="21" t="s">
        <v>44</v>
      </c>
      <c r="BS10" s="21" t="s">
        <v>45</v>
      </c>
      <c r="BT10" s="33"/>
      <c r="BU10" s="33"/>
      <c r="BV10" s="21" t="s">
        <v>44</v>
      </c>
      <c r="BW10" s="21" t="s">
        <v>45</v>
      </c>
      <c r="BX10" s="33"/>
      <c r="BY10" s="33"/>
      <c r="BZ10" s="21" t="s">
        <v>44</v>
      </c>
      <c r="CA10" s="21" t="s">
        <v>45</v>
      </c>
      <c r="CB10" s="33"/>
      <c r="CC10" s="33"/>
      <c r="CD10" s="21" t="s">
        <v>46</v>
      </c>
      <c r="CE10" s="21" t="s">
        <v>47</v>
      </c>
      <c r="CF10" s="33"/>
      <c r="CG10" s="33"/>
      <c r="CH10" s="21" t="s">
        <v>46</v>
      </c>
      <c r="CI10" s="21" t="s">
        <v>47</v>
      </c>
      <c r="CJ10" s="21" t="s">
        <v>48</v>
      </c>
      <c r="CK10" s="33"/>
      <c r="CL10" s="33"/>
      <c r="CM10" s="21" t="s">
        <v>46</v>
      </c>
      <c r="CN10" s="21" t="s">
        <v>47</v>
      </c>
      <c r="CO10" s="21" t="s">
        <v>48</v>
      </c>
      <c r="CP10" s="33"/>
      <c r="CQ10" s="33"/>
      <c r="CR10" s="21" t="s">
        <v>46</v>
      </c>
      <c r="CS10" s="21" t="s">
        <v>47</v>
      </c>
      <c r="CT10" s="21" t="s">
        <v>48</v>
      </c>
      <c r="CU10" s="33"/>
      <c r="CV10" s="33"/>
      <c r="CW10" s="21" t="s">
        <v>46</v>
      </c>
      <c r="CX10" s="21" t="s">
        <v>47</v>
      </c>
      <c r="CY10" s="21" t="s">
        <v>48</v>
      </c>
      <c r="CZ10" s="33"/>
      <c r="DA10" s="33"/>
      <c r="DB10" s="42"/>
      <c r="DC10" s="42"/>
      <c r="DD10" s="38"/>
    </row>
    <row r="11" spans="1:109" s="52" customFormat="1" ht="16" thickBot="1" x14ac:dyDescent="0.4">
      <c r="A11" s="46">
        <v>1</v>
      </c>
      <c r="B11" s="47" t="s">
        <v>160</v>
      </c>
      <c r="C11" s="47" t="s">
        <v>161</v>
      </c>
      <c r="D11" s="47" t="s">
        <v>162</v>
      </c>
      <c r="E11" s="63">
        <v>80</v>
      </c>
      <c r="F11" s="63">
        <v>84</v>
      </c>
      <c r="G11" s="63">
        <v>85</v>
      </c>
      <c r="H11" s="63">
        <v>80</v>
      </c>
      <c r="I11" s="63">
        <v>82</v>
      </c>
      <c r="J11" s="48">
        <v>411</v>
      </c>
      <c r="K11" s="49">
        <v>82.2</v>
      </c>
      <c r="L11" s="63">
        <v>80</v>
      </c>
      <c r="M11" s="63">
        <v>84</v>
      </c>
      <c r="N11" s="63">
        <v>82</v>
      </c>
      <c r="O11" s="63">
        <v>82</v>
      </c>
      <c r="P11" s="63">
        <v>86</v>
      </c>
      <c r="Q11" s="48">
        <v>414</v>
      </c>
      <c r="R11" s="48">
        <v>82.8</v>
      </c>
      <c r="S11" s="63">
        <v>82</v>
      </c>
      <c r="T11" s="63">
        <v>80</v>
      </c>
      <c r="U11" s="63">
        <v>80</v>
      </c>
      <c r="V11" s="63">
        <v>81</v>
      </c>
      <c r="W11" s="63">
        <v>80</v>
      </c>
      <c r="X11" s="48">
        <v>403</v>
      </c>
      <c r="Y11" s="48">
        <v>80.599999999999994</v>
      </c>
      <c r="Z11" s="63">
        <v>82</v>
      </c>
      <c r="AA11" s="63">
        <v>85</v>
      </c>
      <c r="AB11" s="63">
        <v>80</v>
      </c>
      <c r="AC11" s="63">
        <v>80</v>
      </c>
      <c r="AD11" s="63">
        <v>80</v>
      </c>
      <c r="AE11" s="48">
        <v>407</v>
      </c>
      <c r="AF11" s="48">
        <v>81.400000000000006</v>
      </c>
      <c r="AG11" s="63">
        <v>80</v>
      </c>
      <c r="AH11" s="63">
        <v>82</v>
      </c>
      <c r="AI11" s="48">
        <v>162</v>
      </c>
      <c r="AJ11" s="48">
        <v>81</v>
      </c>
      <c r="AK11" s="63">
        <v>85</v>
      </c>
      <c r="AL11" s="63">
        <v>80</v>
      </c>
      <c r="AM11" s="63">
        <v>80</v>
      </c>
      <c r="AN11" s="63">
        <v>82</v>
      </c>
      <c r="AO11" s="63">
        <v>80</v>
      </c>
      <c r="AP11" s="48">
        <v>407</v>
      </c>
      <c r="AQ11" s="48">
        <v>81.400000000000006</v>
      </c>
      <c r="AR11" s="63">
        <v>80</v>
      </c>
      <c r="AS11" s="63">
        <v>84</v>
      </c>
      <c r="AT11" s="48">
        <v>164</v>
      </c>
      <c r="AU11" s="48">
        <v>82</v>
      </c>
      <c r="AV11" s="63">
        <v>78</v>
      </c>
      <c r="AW11" s="63">
        <v>80</v>
      </c>
      <c r="AX11" s="63">
        <v>82</v>
      </c>
      <c r="AY11" s="63">
        <v>82</v>
      </c>
      <c r="AZ11" s="48">
        <v>322</v>
      </c>
      <c r="BA11" s="48">
        <v>80.5</v>
      </c>
      <c r="BB11" s="63">
        <v>82</v>
      </c>
      <c r="BC11" s="63">
        <v>80</v>
      </c>
      <c r="BD11" s="48">
        <v>162</v>
      </c>
      <c r="BE11" s="48">
        <v>81</v>
      </c>
      <c r="BF11" s="63">
        <v>85</v>
      </c>
      <c r="BG11" s="63">
        <v>88</v>
      </c>
      <c r="BH11" s="48">
        <v>173</v>
      </c>
      <c r="BI11" s="48">
        <v>86.5</v>
      </c>
      <c r="BJ11" s="63">
        <v>82</v>
      </c>
      <c r="BK11" s="63">
        <v>84</v>
      </c>
      <c r="BL11" s="48">
        <v>166</v>
      </c>
      <c r="BM11" s="48">
        <v>83</v>
      </c>
      <c r="BN11" s="63">
        <v>80</v>
      </c>
      <c r="BO11" s="63">
        <v>84</v>
      </c>
      <c r="BP11" s="48">
        <v>164</v>
      </c>
      <c r="BQ11" s="48">
        <v>82</v>
      </c>
      <c r="BR11" s="63">
        <v>80</v>
      </c>
      <c r="BS11" s="63">
        <v>80</v>
      </c>
      <c r="BT11" s="48">
        <v>160</v>
      </c>
      <c r="BU11" s="48">
        <v>80</v>
      </c>
      <c r="BV11" s="63">
        <v>85</v>
      </c>
      <c r="BW11" s="63">
        <v>84</v>
      </c>
      <c r="BX11" s="48">
        <v>169</v>
      </c>
      <c r="BY11" s="48">
        <v>84.5</v>
      </c>
      <c r="BZ11" s="63">
        <v>82</v>
      </c>
      <c r="CA11" s="63">
        <v>80</v>
      </c>
      <c r="CB11" s="48">
        <v>162</v>
      </c>
      <c r="CC11" s="48">
        <v>81</v>
      </c>
      <c r="CD11" s="63">
        <v>80</v>
      </c>
      <c r="CE11" s="63">
        <v>85</v>
      </c>
      <c r="CF11" s="66">
        <v>165</v>
      </c>
      <c r="CG11" s="48">
        <v>82.5</v>
      </c>
      <c r="CH11" s="63">
        <v>80</v>
      </c>
      <c r="CI11" s="63">
        <v>78</v>
      </c>
      <c r="CJ11" s="63">
        <v>80</v>
      </c>
      <c r="CK11" s="48">
        <v>238</v>
      </c>
      <c r="CL11" s="48">
        <v>79.333333333333329</v>
      </c>
      <c r="CM11" s="63">
        <v>84</v>
      </c>
      <c r="CN11" s="63">
        <v>85</v>
      </c>
      <c r="CO11" s="63">
        <v>84</v>
      </c>
      <c r="CP11" s="48">
        <v>253</v>
      </c>
      <c r="CQ11" s="48">
        <v>84.333333333333329</v>
      </c>
      <c r="CR11" s="63">
        <v>84</v>
      </c>
      <c r="CS11" s="63">
        <v>82</v>
      </c>
      <c r="CT11" s="63">
        <v>82</v>
      </c>
      <c r="CU11" s="48">
        <v>248</v>
      </c>
      <c r="CV11" s="48">
        <v>82.666666666666671</v>
      </c>
      <c r="CW11" s="63">
        <v>84</v>
      </c>
      <c r="CX11" s="63">
        <v>88</v>
      </c>
      <c r="CY11" s="63">
        <v>82</v>
      </c>
      <c r="CZ11" s="48">
        <v>254</v>
      </c>
      <c r="DA11" s="48">
        <v>84.666666666666671</v>
      </c>
      <c r="DB11" s="50">
        <v>5004</v>
      </c>
      <c r="DC11" s="49">
        <v>82.17</v>
      </c>
      <c r="DD11" s="51">
        <f>IFERROR(_xlfn.RANK.EQ(DC11,$DC$11:$DC$89,0),"")</f>
        <v>1</v>
      </c>
    </row>
    <row r="12" spans="1:109" s="52" customFormat="1" ht="16" thickBot="1" x14ac:dyDescent="0.4">
      <c r="A12" s="53">
        <v>2</v>
      </c>
      <c r="B12" s="54" t="s">
        <v>193</v>
      </c>
      <c r="C12" s="54" t="s">
        <v>194</v>
      </c>
      <c r="D12" s="54" t="s">
        <v>195</v>
      </c>
      <c r="E12" s="63">
        <v>82</v>
      </c>
      <c r="F12" s="63">
        <v>78</v>
      </c>
      <c r="G12" s="63">
        <v>80</v>
      </c>
      <c r="H12" s="63">
        <v>83</v>
      </c>
      <c r="I12" s="63">
        <v>75</v>
      </c>
      <c r="J12" s="58">
        <v>398</v>
      </c>
      <c r="K12" s="59">
        <v>79.599999999999994</v>
      </c>
      <c r="L12" s="63">
        <v>78</v>
      </c>
      <c r="M12" s="63">
        <v>80</v>
      </c>
      <c r="N12" s="63">
        <v>78</v>
      </c>
      <c r="O12" s="63">
        <v>78</v>
      </c>
      <c r="P12" s="63">
        <v>73</v>
      </c>
      <c r="Q12" s="58">
        <v>387</v>
      </c>
      <c r="R12" s="58">
        <v>77.400000000000006</v>
      </c>
      <c r="S12" s="63">
        <v>78</v>
      </c>
      <c r="T12" s="63">
        <v>78</v>
      </c>
      <c r="U12" s="63">
        <v>78</v>
      </c>
      <c r="V12" s="63">
        <v>80</v>
      </c>
      <c r="W12" s="63">
        <v>74</v>
      </c>
      <c r="X12" s="58">
        <v>388</v>
      </c>
      <c r="Y12" s="58">
        <v>77.599999999999994</v>
      </c>
      <c r="Z12" s="63">
        <v>82</v>
      </c>
      <c r="AA12" s="63">
        <v>78</v>
      </c>
      <c r="AB12" s="63">
        <v>79</v>
      </c>
      <c r="AC12" s="63">
        <v>79</v>
      </c>
      <c r="AD12" s="63">
        <v>76</v>
      </c>
      <c r="AE12" s="58">
        <v>394</v>
      </c>
      <c r="AF12" s="58">
        <v>78.8</v>
      </c>
      <c r="AG12" s="63">
        <v>78</v>
      </c>
      <c r="AH12" s="63">
        <v>78</v>
      </c>
      <c r="AI12" s="58">
        <v>156</v>
      </c>
      <c r="AJ12" s="58">
        <v>78</v>
      </c>
      <c r="AK12" s="63">
        <v>78</v>
      </c>
      <c r="AL12" s="63">
        <v>79</v>
      </c>
      <c r="AM12" s="63">
        <v>78</v>
      </c>
      <c r="AN12" s="63">
        <v>80</v>
      </c>
      <c r="AO12" s="63">
        <v>78</v>
      </c>
      <c r="AP12" s="58">
        <v>393</v>
      </c>
      <c r="AQ12" s="58">
        <v>78.599999999999994</v>
      </c>
      <c r="AR12" s="63">
        <v>78</v>
      </c>
      <c r="AS12" s="63">
        <v>80</v>
      </c>
      <c r="AT12" s="58">
        <v>158</v>
      </c>
      <c r="AU12" s="58">
        <v>79</v>
      </c>
      <c r="AV12" s="63">
        <v>80</v>
      </c>
      <c r="AW12" s="63">
        <v>80</v>
      </c>
      <c r="AX12" s="63">
        <v>87</v>
      </c>
      <c r="AY12" s="63">
        <v>78</v>
      </c>
      <c r="AZ12" s="58">
        <v>325</v>
      </c>
      <c r="BA12" s="58">
        <v>81.25</v>
      </c>
      <c r="BB12" s="63">
        <v>80</v>
      </c>
      <c r="BC12" s="63">
        <v>80</v>
      </c>
      <c r="BD12" s="58">
        <v>160</v>
      </c>
      <c r="BE12" s="58">
        <v>80</v>
      </c>
      <c r="BF12" s="63">
        <v>80</v>
      </c>
      <c r="BG12" s="63">
        <v>80</v>
      </c>
      <c r="BH12" s="58">
        <v>160</v>
      </c>
      <c r="BI12" s="58">
        <v>80</v>
      </c>
      <c r="BJ12" s="63">
        <v>85</v>
      </c>
      <c r="BK12" s="63">
        <v>80</v>
      </c>
      <c r="BL12" s="58">
        <v>165</v>
      </c>
      <c r="BM12" s="58">
        <v>82.5</v>
      </c>
      <c r="BN12" s="63">
        <v>82</v>
      </c>
      <c r="BO12" s="63">
        <v>85</v>
      </c>
      <c r="BP12" s="58">
        <v>167</v>
      </c>
      <c r="BQ12" s="58">
        <v>83.5</v>
      </c>
      <c r="BR12" s="63">
        <v>80</v>
      </c>
      <c r="BS12" s="63">
        <v>82</v>
      </c>
      <c r="BT12" s="58">
        <v>162</v>
      </c>
      <c r="BU12" s="58">
        <v>81</v>
      </c>
      <c r="BV12" s="63">
        <v>82</v>
      </c>
      <c r="BW12" s="63">
        <v>85</v>
      </c>
      <c r="BX12" s="58">
        <v>167</v>
      </c>
      <c r="BY12" s="58">
        <v>83.5</v>
      </c>
      <c r="BZ12" s="63">
        <v>82</v>
      </c>
      <c r="CA12" s="63">
        <v>85</v>
      </c>
      <c r="CB12" s="58">
        <v>167</v>
      </c>
      <c r="CC12" s="58">
        <v>83.5</v>
      </c>
      <c r="CD12" s="63">
        <v>82</v>
      </c>
      <c r="CE12" s="63">
        <v>81</v>
      </c>
      <c r="CF12" s="58">
        <v>163</v>
      </c>
      <c r="CG12" s="58">
        <v>81.5</v>
      </c>
      <c r="CH12" s="63">
        <v>80</v>
      </c>
      <c r="CI12" s="63">
        <v>82</v>
      </c>
      <c r="CJ12" s="63">
        <v>85</v>
      </c>
      <c r="CK12" s="58">
        <v>247</v>
      </c>
      <c r="CL12" s="58">
        <v>82.333333333333329</v>
      </c>
      <c r="CM12" s="63">
        <v>85</v>
      </c>
      <c r="CN12" s="63">
        <v>80</v>
      </c>
      <c r="CO12" s="63">
        <v>80</v>
      </c>
      <c r="CP12" s="58">
        <v>245</v>
      </c>
      <c r="CQ12" s="58">
        <v>81.666666666666671</v>
      </c>
      <c r="CR12" s="63">
        <v>80</v>
      </c>
      <c r="CS12" s="63">
        <v>80</v>
      </c>
      <c r="CT12" s="63">
        <v>87</v>
      </c>
      <c r="CU12" s="58">
        <v>247</v>
      </c>
      <c r="CV12" s="58">
        <v>82.333333333333329</v>
      </c>
      <c r="CW12" s="63">
        <v>87</v>
      </c>
      <c r="CX12" s="63">
        <v>84</v>
      </c>
      <c r="CY12" s="63">
        <v>84</v>
      </c>
      <c r="CZ12" s="58">
        <v>255</v>
      </c>
      <c r="DA12" s="58">
        <v>85</v>
      </c>
      <c r="DB12" s="61">
        <v>4904</v>
      </c>
      <c r="DC12" s="59">
        <v>80.854166666666657</v>
      </c>
      <c r="DD12" s="51">
        <f>IFERROR(_xlfn.RANK.EQ(DC12,$DC$11:$DC$89,0),"")</f>
        <v>2</v>
      </c>
    </row>
    <row r="13" spans="1:109" s="52" customFormat="1" ht="16" thickBot="1" x14ac:dyDescent="0.4">
      <c r="A13" s="53">
        <v>3</v>
      </c>
      <c r="B13" s="54" t="s">
        <v>58</v>
      </c>
      <c r="C13" s="54" t="s">
        <v>59</v>
      </c>
      <c r="D13" s="54" t="s">
        <v>60</v>
      </c>
      <c r="E13" s="63">
        <v>80</v>
      </c>
      <c r="F13" s="63">
        <v>80</v>
      </c>
      <c r="G13" s="63">
        <v>80</v>
      </c>
      <c r="H13" s="63">
        <v>85</v>
      </c>
      <c r="I13" s="63">
        <v>80</v>
      </c>
      <c r="J13" s="58">
        <v>405</v>
      </c>
      <c r="K13" s="59">
        <v>81</v>
      </c>
      <c r="L13" s="63">
        <v>87</v>
      </c>
      <c r="M13" s="63">
        <v>80</v>
      </c>
      <c r="N13" s="63">
        <v>82</v>
      </c>
      <c r="O13" s="63">
        <v>78</v>
      </c>
      <c r="P13" s="63">
        <v>82</v>
      </c>
      <c r="Q13" s="58">
        <v>409</v>
      </c>
      <c r="R13" s="58">
        <v>81.8</v>
      </c>
      <c r="S13" s="63">
        <v>82</v>
      </c>
      <c r="T13" s="63">
        <v>82</v>
      </c>
      <c r="U13" s="63">
        <v>84</v>
      </c>
      <c r="V13" s="63">
        <v>80</v>
      </c>
      <c r="W13" s="63">
        <v>75</v>
      </c>
      <c r="X13" s="58">
        <v>403</v>
      </c>
      <c r="Y13" s="58">
        <v>80.599999999999994</v>
      </c>
      <c r="Z13" s="63">
        <v>80</v>
      </c>
      <c r="AA13" s="63">
        <v>80</v>
      </c>
      <c r="AB13" s="63">
        <v>78</v>
      </c>
      <c r="AC13" s="63">
        <v>78</v>
      </c>
      <c r="AD13" s="63">
        <v>79</v>
      </c>
      <c r="AE13" s="58">
        <v>395</v>
      </c>
      <c r="AF13" s="58">
        <v>79</v>
      </c>
      <c r="AG13" s="63">
        <v>84</v>
      </c>
      <c r="AH13" s="63">
        <v>85</v>
      </c>
      <c r="AI13" s="58">
        <v>169</v>
      </c>
      <c r="AJ13" s="58">
        <v>84.5</v>
      </c>
      <c r="AK13" s="63">
        <v>78</v>
      </c>
      <c r="AL13" s="63">
        <v>78</v>
      </c>
      <c r="AM13" s="63">
        <v>78</v>
      </c>
      <c r="AN13" s="63">
        <v>78</v>
      </c>
      <c r="AO13" s="63">
        <v>70</v>
      </c>
      <c r="AP13" s="58">
        <v>382</v>
      </c>
      <c r="AQ13" s="58">
        <v>76.400000000000006</v>
      </c>
      <c r="AR13" s="63">
        <v>84</v>
      </c>
      <c r="AS13" s="63">
        <v>85</v>
      </c>
      <c r="AT13" s="58">
        <v>169</v>
      </c>
      <c r="AU13" s="58">
        <v>84.5</v>
      </c>
      <c r="AV13" s="63">
        <v>88</v>
      </c>
      <c r="AW13" s="63">
        <v>84</v>
      </c>
      <c r="AX13" s="63">
        <v>80</v>
      </c>
      <c r="AY13" s="63">
        <v>84</v>
      </c>
      <c r="AZ13" s="58">
        <v>336</v>
      </c>
      <c r="BA13" s="58">
        <v>84</v>
      </c>
      <c r="BB13" s="63">
        <v>82</v>
      </c>
      <c r="BC13" s="63">
        <v>80</v>
      </c>
      <c r="BD13" s="58">
        <v>162</v>
      </c>
      <c r="BE13" s="58">
        <v>81</v>
      </c>
      <c r="BF13" s="63">
        <v>82</v>
      </c>
      <c r="BG13" s="63">
        <v>84</v>
      </c>
      <c r="BH13" s="58">
        <v>166</v>
      </c>
      <c r="BI13" s="58">
        <v>83</v>
      </c>
      <c r="BJ13" s="63">
        <v>85</v>
      </c>
      <c r="BK13" s="63">
        <v>78</v>
      </c>
      <c r="BL13" s="58">
        <v>163</v>
      </c>
      <c r="BM13" s="58">
        <v>81.5</v>
      </c>
      <c r="BN13" s="63">
        <v>78</v>
      </c>
      <c r="BO13" s="63">
        <v>76</v>
      </c>
      <c r="BP13" s="58">
        <v>154</v>
      </c>
      <c r="BQ13" s="58">
        <v>77</v>
      </c>
      <c r="BR13" s="63">
        <v>76</v>
      </c>
      <c r="BS13" s="63">
        <v>78</v>
      </c>
      <c r="BT13" s="58">
        <v>154</v>
      </c>
      <c r="BU13" s="58">
        <v>77</v>
      </c>
      <c r="BV13" s="63">
        <v>76</v>
      </c>
      <c r="BW13" s="63">
        <v>77</v>
      </c>
      <c r="BX13" s="58">
        <v>153</v>
      </c>
      <c r="BY13" s="58">
        <v>76.5</v>
      </c>
      <c r="BZ13" s="63">
        <v>85</v>
      </c>
      <c r="CA13" s="63">
        <v>88</v>
      </c>
      <c r="CB13" s="58">
        <v>173</v>
      </c>
      <c r="CC13" s="58">
        <v>86.5</v>
      </c>
      <c r="CD13" s="63">
        <v>80</v>
      </c>
      <c r="CE13" s="63">
        <v>77</v>
      </c>
      <c r="CF13" s="58">
        <v>157</v>
      </c>
      <c r="CG13" s="58">
        <v>78.5</v>
      </c>
      <c r="CH13" s="63">
        <v>78</v>
      </c>
      <c r="CI13" s="63">
        <v>78</v>
      </c>
      <c r="CJ13" s="63">
        <v>88</v>
      </c>
      <c r="CK13" s="58">
        <v>244</v>
      </c>
      <c r="CL13" s="58">
        <v>81.333333333333329</v>
      </c>
      <c r="CM13" s="63">
        <v>76.5</v>
      </c>
      <c r="CN13" s="63">
        <v>78</v>
      </c>
      <c r="CO13" s="63">
        <v>84</v>
      </c>
      <c r="CP13" s="58">
        <v>238.5</v>
      </c>
      <c r="CQ13" s="58">
        <v>79.5</v>
      </c>
      <c r="CR13" s="63">
        <v>78</v>
      </c>
      <c r="CS13" s="63">
        <v>84</v>
      </c>
      <c r="CT13" s="63">
        <v>88</v>
      </c>
      <c r="CU13" s="58">
        <v>250</v>
      </c>
      <c r="CV13" s="58">
        <v>83.333333333333329</v>
      </c>
      <c r="CW13" s="63">
        <v>84</v>
      </c>
      <c r="CX13" s="63">
        <v>78</v>
      </c>
      <c r="CY13" s="63">
        <v>78</v>
      </c>
      <c r="CZ13" s="58">
        <v>240</v>
      </c>
      <c r="DA13" s="58">
        <v>80</v>
      </c>
      <c r="DB13" s="61">
        <v>4922.5</v>
      </c>
      <c r="DC13" s="59">
        <v>80.848333333333329</v>
      </c>
      <c r="DD13" s="51">
        <f>IFERROR(_xlfn.RANK.EQ(DC13,$DC$11:$DC$89,0),"")</f>
        <v>3</v>
      </c>
    </row>
    <row r="14" spans="1:109" s="52" customFormat="1" ht="16" thickBot="1" x14ac:dyDescent="0.4">
      <c r="A14" s="53">
        <v>4</v>
      </c>
      <c r="B14" s="54" t="s">
        <v>97</v>
      </c>
      <c r="C14" s="54" t="s">
        <v>98</v>
      </c>
      <c r="D14" s="54" t="s">
        <v>99</v>
      </c>
      <c r="E14" s="67">
        <v>80</v>
      </c>
      <c r="F14" s="68">
        <v>82</v>
      </c>
      <c r="G14" s="69">
        <v>80</v>
      </c>
      <c r="H14" s="69">
        <v>82</v>
      </c>
      <c r="I14" s="69">
        <v>77</v>
      </c>
      <c r="J14" s="58">
        <f>IFERROR(SUM(E14:I14),"")</f>
        <v>401</v>
      </c>
      <c r="K14" s="59">
        <f>IFERROR(AVERAGE(E14:I14),"")</f>
        <v>80.2</v>
      </c>
      <c r="L14" s="69">
        <v>76</v>
      </c>
      <c r="M14" s="70">
        <v>78</v>
      </c>
      <c r="N14" s="70">
        <v>76</v>
      </c>
      <c r="O14" s="70">
        <v>78</v>
      </c>
      <c r="P14" s="70">
        <v>78</v>
      </c>
      <c r="Q14" s="58">
        <f>IFERROR(SUM(L14:P14),"")</f>
        <v>386</v>
      </c>
      <c r="R14" s="58">
        <f>IFERROR(AVERAGE(L14:P14),"")</f>
        <v>77.2</v>
      </c>
      <c r="S14" s="71">
        <v>83</v>
      </c>
      <c r="T14" s="72">
        <v>83</v>
      </c>
      <c r="U14" s="72">
        <v>78</v>
      </c>
      <c r="V14" s="73">
        <v>78</v>
      </c>
      <c r="W14" s="74">
        <v>79</v>
      </c>
      <c r="X14" s="58">
        <f>IFERROR(SUM(S14:W14),"")</f>
        <v>401</v>
      </c>
      <c r="Y14" s="58">
        <f>IFERROR(AVERAGE(S14:W14),"")</f>
        <v>80.2</v>
      </c>
      <c r="Z14" s="75">
        <v>80</v>
      </c>
      <c r="AA14" s="74">
        <v>80</v>
      </c>
      <c r="AB14" s="76">
        <v>84</v>
      </c>
      <c r="AC14" s="72">
        <v>82</v>
      </c>
      <c r="AD14" s="77">
        <v>78</v>
      </c>
      <c r="AE14" s="58">
        <f>IFERROR(SUM(Z14:AD14),"")</f>
        <v>404</v>
      </c>
      <c r="AF14" s="58">
        <f>IFERROR(AVERAGE(Z14:AD14),"")</f>
        <v>80.8</v>
      </c>
      <c r="AG14" s="78">
        <v>80</v>
      </c>
      <c r="AH14" s="73">
        <v>82</v>
      </c>
      <c r="AI14" s="58">
        <f>IFERROR(SUM(AG14:AH14),"")</f>
        <v>162</v>
      </c>
      <c r="AJ14" s="58">
        <f>IFERROR(AVERAGE(AG14:AH14),"")</f>
        <v>81</v>
      </c>
      <c r="AK14" s="73">
        <v>82</v>
      </c>
      <c r="AL14" s="74">
        <v>82</v>
      </c>
      <c r="AM14" s="76">
        <v>82</v>
      </c>
      <c r="AN14" s="72">
        <v>79</v>
      </c>
      <c r="AO14" s="77">
        <v>76</v>
      </c>
      <c r="AP14" s="58">
        <f>IFERROR(SUM(AK14:AO14),"")</f>
        <v>401</v>
      </c>
      <c r="AQ14" s="58">
        <f>IFERROR(AVERAGE(AK14:AO14),"")</f>
        <v>80.2</v>
      </c>
      <c r="AR14" s="78">
        <v>82</v>
      </c>
      <c r="AS14" s="78">
        <v>82</v>
      </c>
      <c r="AT14" s="58">
        <f>IFERROR(SUM(AR14:AS14),"")</f>
        <v>164</v>
      </c>
      <c r="AU14" s="58">
        <f>IFERROR(AVERAGE(AR14:AS14),"")</f>
        <v>82</v>
      </c>
      <c r="AV14" s="78">
        <v>85</v>
      </c>
      <c r="AW14" s="72">
        <v>78</v>
      </c>
      <c r="AX14" s="76">
        <v>82</v>
      </c>
      <c r="AY14" s="72">
        <v>79</v>
      </c>
      <c r="AZ14" s="58">
        <f>IFERROR(SUM(AV14:AY14),"")</f>
        <v>324</v>
      </c>
      <c r="BA14" s="58">
        <f>IFERROR(AVERAGE(AV14:AY14),"")</f>
        <v>81</v>
      </c>
      <c r="BB14" s="78">
        <v>82</v>
      </c>
      <c r="BC14" s="78">
        <v>82</v>
      </c>
      <c r="BD14" s="58">
        <f>IFERROR(SUM(BB14:BC14),"")</f>
        <v>164</v>
      </c>
      <c r="BE14" s="58">
        <f>IFERROR(AVERAGE(BB14:BC14),"")</f>
        <v>82</v>
      </c>
      <c r="BF14" s="78">
        <v>80</v>
      </c>
      <c r="BG14" s="78">
        <v>80</v>
      </c>
      <c r="BH14" s="58">
        <f>IFERROR(SUM(BF14:BG14),"")</f>
        <v>160</v>
      </c>
      <c r="BI14" s="58">
        <f>IFERROR(AVERAGE(BF14:BG14),"")</f>
        <v>80</v>
      </c>
      <c r="BJ14" s="74">
        <v>80</v>
      </c>
      <c r="BK14" s="79">
        <v>82</v>
      </c>
      <c r="BL14" s="58">
        <f>IFERROR(SUM(BJ14:BK14),"")</f>
        <v>162</v>
      </c>
      <c r="BM14" s="58">
        <f>IFERROR(AVERAGE(BJ14:BK14),"")</f>
        <v>81</v>
      </c>
      <c r="BN14" s="71">
        <v>85</v>
      </c>
      <c r="BO14" s="72">
        <v>80</v>
      </c>
      <c r="BP14" s="58">
        <f>IFERROR(SUM(BN14:BO14),"")</f>
        <v>165</v>
      </c>
      <c r="BQ14" s="58">
        <f>IFERROR(AVERAGE(BN14:BO14),"")</f>
        <v>82.5</v>
      </c>
      <c r="BR14" s="72">
        <v>78</v>
      </c>
      <c r="BS14" s="76">
        <v>82</v>
      </c>
      <c r="BT14" s="58">
        <f>IFERROR(SUM(BR14:BS14),"")</f>
        <v>160</v>
      </c>
      <c r="BU14" s="58">
        <f>IFERROR(AVERAGE(BR14:BS14),"")</f>
        <v>80</v>
      </c>
      <c r="BV14" s="72">
        <v>82</v>
      </c>
      <c r="BW14" s="72">
        <v>82</v>
      </c>
      <c r="BX14" s="58">
        <f>IFERROR(SUM(BV14:BW14),"")</f>
        <v>164</v>
      </c>
      <c r="BY14" s="58">
        <f>IFERROR(AVERAGE(BV14:BW14),"")</f>
        <v>82</v>
      </c>
      <c r="BZ14" s="71">
        <v>80</v>
      </c>
      <c r="CA14" s="72">
        <v>82</v>
      </c>
      <c r="CB14" s="58">
        <f>IFERROR(SUM(BZ14:CA14),"")</f>
        <v>162</v>
      </c>
      <c r="CC14" s="58">
        <f>IFERROR(AVERAGE(BZ14:CA14),"")</f>
        <v>81</v>
      </c>
      <c r="CD14" s="71">
        <v>80</v>
      </c>
      <c r="CE14" s="72">
        <v>82</v>
      </c>
      <c r="CF14" s="58">
        <f>IFERROR(SUM(CD14:CE14),"")</f>
        <v>162</v>
      </c>
      <c r="CG14" s="58">
        <f>IFERROR(AVERAGE(CD14:CE14),"")</f>
        <v>81</v>
      </c>
      <c r="CH14" s="78">
        <v>82</v>
      </c>
      <c r="CI14" s="80">
        <v>80</v>
      </c>
      <c r="CJ14" s="71">
        <v>80</v>
      </c>
      <c r="CK14" s="58">
        <f>IFERROR(SUM(CH14:CJ14),"")</f>
        <v>242</v>
      </c>
      <c r="CL14" s="58">
        <f>IFERROR(AVERAGE(CH14:CJ14),"")</f>
        <v>80.666666666666671</v>
      </c>
      <c r="CM14" s="78">
        <v>82</v>
      </c>
      <c r="CN14" s="80">
        <v>82</v>
      </c>
      <c r="CO14" s="78">
        <v>78</v>
      </c>
      <c r="CP14" s="58">
        <f>IFERROR(SUM(CM14:CO14),"")</f>
        <v>242</v>
      </c>
      <c r="CQ14" s="58">
        <f>IFERROR(AVERAGE(CM14:CO14),"")</f>
        <v>80.666666666666671</v>
      </c>
      <c r="CR14" s="72">
        <v>85</v>
      </c>
      <c r="CS14" s="78">
        <v>80</v>
      </c>
      <c r="CT14" s="71">
        <v>80</v>
      </c>
      <c r="CU14" s="58">
        <f>IFERROR(SUM(CR14:CT14),"")</f>
        <v>245</v>
      </c>
      <c r="CV14" s="58">
        <f>IFERROR(AVERAGE(CR14:CT14),"")</f>
        <v>81.666666666666671</v>
      </c>
      <c r="CW14" s="78">
        <v>82</v>
      </c>
      <c r="CX14" s="80">
        <v>80</v>
      </c>
      <c r="CY14" s="78">
        <v>82</v>
      </c>
      <c r="CZ14" s="58">
        <f>IFERROR(SUM(CW14:CY14),"")</f>
        <v>244</v>
      </c>
      <c r="DA14" s="58">
        <f>IFERROR(AVERAGE(CW14:CY14),"")</f>
        <v>81.333333333333329</v>
      </c>
      <c r="DB14" s="61">
        <f>IFERROR(SUMIF($J$9:$DA$9,$CZ$9,J14:DA14),"")</f>
        <v>4915</v>
      </c>
      <c r="DC14" s="59">
        <f>IFERROR(AVERAGEIF($K$9:$DA$9,$DA$9,K14:DA14),"")</f>
        <v>80.821666666666673</v>
      </c>
      <c r="DD14" s="51">
        <f>IFERROR(_xlfn.RANK.EQ(DC14,$DC$11:$DC$89,0),"")</f>
        <v>4</v>
      </c>
    </row>
    <row r="15" spans="1:109" s="52" customFormat="1" ht="16" thickBot="1" x14ac:dyDescent="0.4">
      <c r="A15" s="46">
        <v>5</v>
      </c>
      <c r="B15" s="54" t="s">
        <v>103</v>
      </c>
      <c r="C15" s="54" t="s">
        <v>104</v>
      </c>
      <c r="D15" s="54" t="s">
        <v>105</v>
      </c>
      <c r="E15" s="63">
        <v>79</v>
      </c>
      <c r="F15" s="63">
        <v>78</v>
      </c>
      <c r="G15" s="63">
        <v>85</v>
      </c>
      <c r="H15" s="63">
        <v>78</v>
      </c>
      <c r="I15" s="63">
        <v>76</v>
      </c>
      <c r="J15" s="58">
        <v>396</v>
      </c>
      <c r="K15" s="59">
        <v>79.2</v>
      </c>
      <c r="L15" s="63">
        <v>80</v>
      </c>
      <c r="M15" s="63">
        <v>76</v>
      </c>
      <c r="N15" s="63">
        <v>81</v>
      </c>
      <c r="O15" s="63">
        <v>82</v>
      </c>
      <c r="P15" s="63">
        <v>86</v>
      </c>
      <c r="Q15" s="58">
        <v>405</v>
      </c>
      <c r="R15" s="58">
        <v>81</v>
      </c>
      <c r="S15" s="63">
        <v>80</v>
      </c>
      <c r="T15" s="63">
        <v>78</v>
      </c>
      <c r="U15" s="63">
        <v>85</v>
      </c>
      <c r="V15" s="63">
        <v>80</v>
      </c>
      <c r="W15" s="63">
        <v>79</v>
      </c>
      <c r="X15" s="58">
        <v>402</v>
      </c>
      <c r="Y15" s="58">
        <v>80.400000000000006</v>
      </c>
      <c r="Z15" s="63">
        <v>80</v>
      </c>
      <c r="AA15" s="63">
        <v>85</v>
      </c>
      <c r="AB15" s="63">
        <v>80</v>
      </c>
      <c r="AC15" s="63">
        <v>80</v>
      </c>
      <c r="AD15" s="63">
        <v>77</v>
      </c>
      <c r="AE15" s="58">
        <v>402</v>
      </c>
      <c r="AF15" s="58">
        <v>80.400000000000006</v>
      </c>
      <c r="AG15" s="63">
        <v>80</v>
      </c>
      <c r="AH15" s="63">
        <v>82</v>
      </c>
      <c r="AI15" s="58">
        <v>162</v>
      </c>
      <c r="AJ15" s="58">
        <v>81</v>
      </c>
      <c r="AK15" s="63">
        <v>78</v>
      </c>
      <c r="AL15" s="63">
        <v>80</v>
      </c>
      <c r="AM15" s="63">
        <v>85</v>
      </c>
      <c r="AN15" s="63">
        <v>80</v>
      </c>
      <c r="AO15" s="63">
        <v>85</v>
      </c>
      <c r="AP15" s="58">
        <v>408</v>
      </c>
      <c r="AQ15" s="58">
        <v>81.599999999999994</v>
      </c>
      <c r="AR15" s="63">
        <v>88</v>
      </c>
      <c r="AS15" s="63">
        <v>85</v>
      </c>
      <c r="AT15" s="58">
        <v>173</v>
      </c>
      <c r="AU15" s="58">
        <v>86.5</v>
      </c>
      <c r="AV15" s="63">
        <v>80</v>
      </c>
      <c r="AW15" s="63">
        <v>80</v>
      </c>
      <c r="AX15" s="63">
        <v>85</v>
      </c>
      <c r="AY15" s="63">
        <v>82</v>
      </c>
      <c r="AZ15" s="58">
        <v>327</v>
      </c>
      <c r="BA15" s="58">
        <v>81.75</v>
      </c>
      <c r="BB15" s="63">
        <v>85</v>
      </c>
      <c r="BC15" s="63">
        <v>78</v>
      </c>
      <c r="BD15" s="58">
        <v>163</v>
      </c>
      <c r="BE15" s="58">
        <v>81.5</v>
      </c>
      <c r="BF15" s="63">
        <v>85</v>
      </c>
      <c r="BG15" s="63">
        <v>85</v>
      </c>
      <c r="BH15" s="58">
        <v>170</v>
      </c>
      <c r="BI15" s="58">
        <v>85</v>
      </c>
      <c r="BJ15" s="63">
        <v>87</v>
      </c>
      <c r="BK15" s="63">
        <v>78</v>
      </c>
      <c r="BL15" s="58">
        <v>165</v>
      </c>
      <c r="BM15" s="58">
        <v>82.5</v>
      </c>
      <c r="BN15" s="63">
        <v>80</v>
      </c>
      <c r="BO15" s="63">
        <v>79</v>
      </c>
      <c r="BP15" s="58">
        <v>159</v>
      </c>
      <c r="BQ15" s="58">
        <v>79.5</v>
      </c>
      <c r="BR15" s="63">
        <v>78</v>
      </c>
      <c r="BS15" s="63">
        <v>85</v>
      </c>
      <c r="BT15" s="58">
        <v>163</v>
      </c>
      <c r="BU15" s="58">
        <v>81.5</v>
      </c>
      <c r="BV15" s="63">
        <v>82</v>
      </c>
      <c r="BW15" s="63">
        <v>79</v>
      </c>
      <c r="BX15" s="58">
        <v>161</v>
      </c>
      <c r="BY15" s="58">
        <v>80.5</v>
      </c>
      <c r="BZ15" s="63">
        <v>78</v>
      </c>
      <c r="CA15" s="63">
        <v>78</v>
      </c>
      <c r="CB15" s="58">
        <v>156</v>
      </c>
      <c r="CC15" s="58">
        <v>78</v>
      </c>
      <c r="CD15" s="63">
        <v>82</v>
      </c>
      <c r="CE15" s="63">
        <v>79</v>
      </c>
      <c r="CF15" s="58">
        <v>161</v>
      </c>
      <c r="CG15" s="58">
        <v>80.5</v>
      </c>
      <c r="CH15" s="63">
        <v>78</v>
      </c>
      <c r="CI15" s="63">
        <v>80</v>
      </c>
      <c r="CJ15" s="63">
        <v>80</v>
      </c>
      <c r="CK15" s="58">
        <v>238</v>
      </c>
      <c r="CL15" s="58">
        <v>79.333333333333329</v>
      </c>
      <c r="CM15" s="63">
        <v>79.5</v>
      </c>
      <c r="CN15" s="63">
        <v>76</v>
      </c>
      <c r="CO15" s="63">
        <v>79</v>
      </c>
      <c r="CP15" s="58">
        <v>234.5</v>
      </c>
      <c r="CQ15" s="58">
        <v>78.166666666666671</v>
      </c>
      <c r="CR15" s="63">
        <v>79</v>
      </c>
      <c r="CS15" s="63">
        <v>80</v>
      </c>
      <c r="CT15" s="63">
        <v>78</v>
      </c>
      <c r="CU15" s="58">
        <v>237</v>
      </c>
      <c r="CV15" s="58">
        <v>79</v>
      </c>
      <c r="CW15" s="63">
        <v>82</v>
      </c>
      <c r="CX15" s="63">
        <v>79</v>
      </c>
      <c r="CY15" s="63">
        <v>76</v>
      </c>
      <c r="CZ15" s="58">
        <v>237</v>
      </c>
      <c r="DA15" s="58">
        <v>79</v>
      </c>
      <c r="DB15" s="61">
        <v>4919.5</v>
      </c>
      <c r="DC15" s="59">
        <v>80.817499999999995</v>
      </c>
      <c r="DD15" s="51">
        <f>IFERROR(_xlfn.RANK.EQ(DC15,$DC$11:$DC$89,0),"")</f>
        <v>5</v>
      </c>
    </row>
    <row r="16" spans="1:109" s="52" customFormat="1" ht="16" thickBot="1" x14ac:dyDescent="0.4">
      <c r="A16" s="53">
        <v>6</v>
      </c>
      <c r="B16" s="54" t="s">
        <v>169</v>
      </c>
      <c r="C16" s="54" t="s">
        <v>170</v>
      </c>
      <c r="D16" s="54" t="s">
        <v>171</v>
      </c>
      <c r="E16" s="67">
        <v>85</v>
      </c>
      <c r="F16" s="68">
        <v>79</v>
      </c>
      <c r="G16" s="69">
        <v>80</v>
      </c>
      <c r="H16" s="69">
        <v>80</v>
      </c>
      <c r="I16" s="69">
        <v>75</v>
      </c>
      <c r="J16" s="58">
        <f>IFERROR(SUM(E16:I16),"")</f>
        <v>399</v>
      </c>
      <c r="K16" s="59">
        <f>IFERROR(AVERAGE(E16:I16),"")</f>
        <v>79.8</v>
      </c>
      <c r="L16" s="70">
        <v>80</v>
      </c>
      <c r="M16" s="70">
        <v>82</v>
      </c>
      <c r="N16" s="70">
        <v>80</v>
      </c>
      <c r="O16" s="70">
        <v>80</v>
      </c>
      <c r="P16" s="70">
        <v>82</v>
      </c>
      <c r="Q16" s="58">
        <f>IFERROR(SUM(L16:P16),"")</f>
        <v>404</v>
      </c>
      <c r="R16" s="58">
        <f>IFERROR(AVERAGE(L16:P16),"")</f>
        <v>80.8</v>
      </c>
      <c r="S16" s="71">
        <v>79</v>
      </c>
      <c r="T16" s="72">
        <v>79</v>
      </c>
      <c r="U16" s="72">
        <v>78</v>
      </c>
      <c r="V16" s="73">
        <v>78</v>
      </c>
      <c r="W16" s="74">
        <v>78</v>
      </c>
      <c r="X16" s="58">
        <f>IFERROR(SUM(S16:W16),"")</f>
        <v>392</v>
      </c>
      <c r="Y16" s="58">
        <f>IFERROR(AVERAGE(S16:W16),"")</f>
        <v>78.400000000000006</v>
      </c>
      <c r="Z16" s="73">
        <v>82</v>
      </c>
      <c r="AA16" s="74">
        <v>80</v>
      </c>
      <c r="AB16" s="71">
        <v>75</v>
      </c>
      <c r="AC16" s="72">
        <v>82</v>
      </c>
      <c r="AD16" s="77">
        <v>84</v>
      </c>
      <c r="AE16" s="58">
        <f>IFERROR(SUM(Z16:AD16),"")</f>
        <v>403</v>
      </c>
      <c r="AF16" s="58">
        <f>IFERROR(AVERAGE(Z16:AD16),"")</f>
        <v>80.599999999999994</v>
      </c>
      <c r="AG16" s="78">
        <v>82</v>
      </c>
      <c r="AH16" s="73">
        <v>80</v>
      </c>
      <c r="AI16" s="58">
        <f>IFERROR(SUM(AG16:AH16),"")</f>
        <v>162</v>
      </c>
      <c r="AJ16" s="58">
        <f>IFERROR(AVERAGE(AG16:AH16),"")</f>
        <v>81</v>
      </c>
      <c r="AK16" s="71">
        <v>82</v>
      </c>
      <c r="AL16" s="72">
        <v>84</v>
      </c>
      <c r="AM16" s="72">
        <v>82</v>
      </c>
      <c r="AN16" s="73">
        <v>82</v>
      </c>
      <c r="AO16" s="77">
        <v>76</v>
      </c>
      <c r="AP16" s="58">
        <f>IFERROR(SUM(AK16:AO16),"")</f>
        <v>406</v>
      </c>
      <c r="AQ16" s="58">
        <f>IFERROR(AVERAGE(AK16:AO16),"")</f>
        <v>81.2</v>
      </c>
      <c r="AR16" s="78">
        <v>82</v>
      </c>
      <c r="AS16" s="78">
        <v>82</v>
      </c>
      <c r="AT16" s="58">
        <f>IFERROR(SUM(AR16:AS16),"")</f>
        <v>164</v>
      </c>
      <c r="AU16" s="58">
        <f>IFERROR(AVERAGE(AR16:AS16),"")</f>
        <v>82</v>
      </c>
      <c r="AV16" s="78">
        <v>85</v>
      </c>
      <c r="AW16" s="72">
        <v>77</v>
      </c>
      <c r="AX16" s="72">
        <v>82</v>
      </c>
      <c r="AY16" s="73">
        <v>82</v>
      </c>
      <c r="AZ16" s="58">
        <f>IFERROR(SUM(AV16:AY16),"")</f>
        <v>326</v>
      </c>
      <c r="BA16" s="58">
        <f>IFERROR(AVERAGE(AV16:AY16),"")</f>
        <v>81.5</v>
      </c>
      <c r="BB16" s="78">
        <v>82</v>
      </c>
      <c r="BC16" s="78">
        <v>80</v>
      </c>
      <c r="BD16" s="58">
        <f>IFERROR(SUM(BB16:BC16),"")</f>
        <v>162</v>
      </c>
      <c r="BE16" s="58">
        <f>IFERROR(AVERAGE(BB16:BC16),"")</f>
        <v>81</v>
      </c>
      <c r="BF16" s="78">
        <v>75</v>
      </c>
      <c r="BG16" s="78">
        <v>82</v>
      </c>
      <c r="BH16" s="58">
        <f>IFERROR(SUM(BF16:BG16),"")</f>
        <v>157</v>
      </c>
      <c r="BI16" s="58">
        <f>IFERROR(AVERAGE(BF16:BG16),"")</f>
        <v>78.5</v>
      </c>
      <c r="BJ16" s="74">
        <v>80</v>
      </c>
      <c r="BK16" s="79">
        <v>80</v>
      </c>
      <c r="BL16" s="58">
        <f>IFERROR(SUM(BJ16:BK16),"")</f>
        <v>160</v>
      </c>
      <c r="BM16" s="58">
        <f>IFERROR(AVERAGE(BJ16:BK16),"")</f>
        <v>80</v>
      </c>
      <c r="BN16" s="78">
        <v>82</v>
      </c>
      <c r="BO16" s="80">
        <v>82</v>
      </c>
      <c r="BP16" s="58">
        <f>IFERROR(SUM(BN16:BO16),"")</f>
        <v>164</v>
      </c>
      <c r="BQ16" s="58">
        <f>IFERROR(AVERAGE(BN16:BO16),"")</f>
        <v>82</v>
      </c>
      <c r="BR16" s="72">
        <v>80</v>
      </c>
      <c r="BS16" s="72">
        <v>82</v>
      </c>
      <c r="BT16" s="58">
        <f>IFERROR(SUM(BR16:BS16),"")</f>
        <v>162</v>
      </c>
      <c r="BU16" s="58">
        <f>IFERROR(AVERAGE(BR16:BS16),"")</f>
        <v>81</v>
      </c>
      <c r="BV16" s="78">
        <v>82</v>
      </c>
      <c r="BW16" s="80">
        <v>82</v>
      </c>
      <c r="BX16" s="58">
        <f>IFERROR(SUM(BV16:BW16),"")</f>
        <v>164</v>
      </c>
      <c r="BY16" s="58">
        <f>IFERROR(AVERAGE(BV16:BW16),"")</f>
        <v>82</v>
      </c>
      <c r="BZ16" s="71">
        <v>82</v>
      </c>
      <c r="CA16" s="72">
        <v>80</v>
      </c>
      <c r="CB16" s="58">
        <f>IFERROR(SUM(BZ16:CA16),"")</f>
        <v>162</v>
      </c>
      <c r="CC16" s="58">
        <f>IFERROR(AVERAGE(BZ16:CA16),"")</f>
        <v>81</v>
      </c>
      <c r="CD16" s="71">
        <v>80</v>
      </c>
      <c r="CE16" s="72">
        <v>80</v>
      </c>
      <c r="CF16" s="58">
        <f>IFERROR(SUM(CD16:CE16),"")</f>
        <v>160</v>
      </c>
      <c r="CG16" s="58">
        <f>IFERROR(AVERAGE(CD16:CE16),"")</f>
        <v>80</v>
      </c>
      <c r="CH16" s="71">
        <v>82</v>
      </c>
      <c r="CI16" s="72">
        <v>78</v>
      </c>
      <c r="CJ16" s="71">
        <v>80</v>
      </c>
      <c r="CK16" s="58">
        <f>IFERROR(SUM(CH16:CJ16),"")</f>
        <v>240</v>
      </c>
      <c r="CL16" s="58">
        <f>IFERROR(AVERAGE(CH16:CJ16),"")</f>
        <v>80</v>
      </c>
      <c r="CM16" s="71">
        <v>80</v>
      </c>
      <c r="CN16" s="72">
        <v>82</v>
      </c>
      <c r="CO16" s="72">
        <v>82</v>
      </c>
      <c r="CP16" s="58">
        <f>IFERROR(SUM(CM16:CO16),"")</f>
        <v>244</v>
      </c>
      <c r="CQ16" s="58">
        <f>IFERROR(AVERAGE(CM16:CO16),"")</f>
        <v>81.333333333333329</v>
      </c>
      <c r="CR16" s="72">
        <v>82</v>
      </c>
      <c r="CS16" s="78">
        <v>82</v>
      </c>
      <c r="CT16" s="71">
        <v>81</v>
      </c>
      <c r="CU16" s="58">
        <f>IFERROR(SUM(CR16:CT16),"")</f>
        <v>245</v>
      </c>
      <c r="CV16" s="58">
        <f>IFERROR(AVERAGE(CR16:CT16),"")</f>
        <v>81.666666666666671</v>
      </c>
      <c r="CW16" s="71">
        <v>78</v>
      </c>
      <c r="CX16" s="72">
        <v>82</v>
      </c>
      <c r="CY16" s="71">
        <v>81</v>
      </c>
      <c r="CZ16" s="58">
        <f>IFERROR(SUM(CW16:CY16),"")</f>
        <v>241</v>
      </c>
      <c r="DA16" s="58">
        <f>IFERROR(AVERAGE(CW16:CY16),"")</f>
        <v>80.333333333333329</v>
      </c>
      <c r="DB16" s="61">
        <f>IFERROR(SUMIF($J$9:$DA$9,$CZ$9,J16:DA16),"")</f>
        <v>4917</v>
      </c>
      <c r="DC16" s="59">
        <f>IFERROR(AVERAGEIF($K$9:$DA$9,$DA$9,K16:DA16),"")</f>
        <v>80.706666666666663</v>
      </c>
      <c r="DD16" s="51">
        <f>IFERROR(_xlfn.RANK.EQ(DC16,$DC$11:$DC$89,0),"")</f>
        <v>6</v>
      </c>
      <c r="DE16" s="52">
        <f t="shared" ref="DE16:DE34" si="0">IFERROR(_xlfn.RANK.EQ(DC16,$DC$11:$DC$38,0),"")</f>
        <v>6</v>
      </c>
    </row>
    <row r="17" spans="1:109" s="52" customFormat="1" ht="16" thickBot="1" x14ac:dyDescent="0.4">
      <c r="A17" s="53">
        <v>7</v>
      </c>
      <c r="B17" s="54" t="s">
        <v>76</v>
      </c>
      <c r="C17" s="54" t="s">
        <v>77</v>
      </c>
      <c r="D17" s="54" t="s">
        <v>78</v>
      </c>
      <c r="E17" s="67">
        <v>85</v>
      </c>
      <c r="F17" s="68">
        <v>80</v>
      </c>
      <c r="G17" s="69">
        <v>82</v>
      </c>
      <c r="H17" s="69">
        <v>78</v>
      </c>
      <c r="I17" s="69">
        <v>76</v>
      </c>
      <c r="J17" s="58">
        <f>IFERROR(SUM(E17:I17),"")</f>
        <v>401</v>
      </c>
      <c r="K17" s="59">
        <f>IFERROR(AVERAGE(E17:I17),"")</f>
        <v>80.2</v>
      </c>
      <c r="L17" s="70">
        <v>83</v>
      </c>
      <c r="M17" s="70">
        <v>78</v>
      </c>
      <c r="N17" s="70">
        <v>80</v>
      </c>
      <c r="O17" s="70">
        <v>84</v>
      </c>
      <c r="P17" s="70">
        <v>78</v>
      </c>
      <c r="Q17" s="58">
        <f>IFERROR(SUM(L17:P17),"")</f>
        <v>403</v>
      </c>
      <c r="R17" s="58">
        <f>IFERROR(AVERAGE(L17:P17),"")</f>
        <v>80.599999999999994</v>
      </c>
      <c r="S17" s="78">
        <v>82</v>
      </c>
      <c r="T17" s="80">
        <v>80</v>
      </c>
      <c r="U17" s="78">
        <v>78</v>
      </c>
      <c r="V17" s="78">
        <v>78</v>
      </c>
      <c r="W17" s="78">
        <v>82</v>
      </c>
      <c r="X17" s="58">
        <f>IFERROR(SUM(S17:W17),"")</f>
        <v>400</v>
      </c>
      <c r="Y17" s="58">
        <f>IFERROR(AVERAGE(S17:W17),"")</f>
        <v>80</v>
      </c>
      <c r="Z17" s="71">
        <v>82</v>
      </c>
      <c r="AA17" s="72">
        <v>85</v>
      </c>
      <c r="AB17" s="72">
        <v>80</v>
      </c>
      <c r="AC17" s="73">
        <v>75</v>
      </c>
      <c r="AD17" s="77">
        <v>76</v>
      </c>
      <c r="AE17" s="58">
        <f>IFERROR(SUM(Z17:AD17),"")</f>
        <v>398</v>
      </c>
      <c r="AF17" s="58">
        <f>IFERROR(AVERAGE(Z17:AD17),"")</f>
        <v>79.599999999999994</v>
      </c>
      <c r="AG17" s="78">
        <v>82</v>
      </c>
      <c r="AH17" s="73">
        <v>78</v>
      </c>
      <c r="AI17" s="58">
        <f>IFERROR(SUM(AG17:AH17),"")</f>
        <v>160</v>
      </c>
      <c r="AJ17" s="58">
        <f>IFERROR(AVERAGE(AG17:AH17),"")</f>
        <v>80</v>
      </c>
      <c r="AK17" s="71">
        <v>83</v>
      </c>
      <c r="AL17" s="72">
        <v>82</v>
      </c>
      <c r="AM17" s="72">
        <v>75</v>
      </c>
      <c r="AN17" s="73">
        <v>80</v>
      </c>
      <c r="AO17" s="77">
        <v>80</v>
      </c>
      <c r="AP17" s="58">
        <f>IFERROR(SUM(AK17:AO17),"")</f>
        <v>400</v>
      </c>
      <c r="AQ17" s="58">
        <f>IFERROR(AVERAGE(AK17:AO17),"")</f>
        <v>80</v>
      </c>
      <c r="AR17" s="78">
        <v>80</v>
      </c>
      <c r="AS17" s="78">
        <v>82</v>
      </c>
      <c r="AT17" s="58">
        <f>IFERROR(SUM(AR17:AS17),"")</f>
        <v>162</v>
      </c>
      <c r="AU17" s="58">
        <f>IFERROR(AVERAGE(AR17:AS17),"")</f>
        <v>81</v>
      </c>
      <c r="AV17" s="78">
        <v>82</v>
      </c>
      <c r="AW17" s="72">
        <v>80</v>
      </c>
      <c r="AX17" s="72">
        <v>82</v>
      </c>
      <c r="AY17" s="73">
        <v>80</v>
      </c>
      <c r="AZ17" s="58">
        <f>IFERROR(SUM(AV17:AY17),"")</f>
        <v>324</v>
      </c>
      <c r="BA17" s="58">
        <f>IFERROR(AVERAGE(AV17:AY17),"")</f>
        <v>81</v>
      </c>
      <c r="BB17" s="78">
        <v>82</v>
      </c>
      <c r="BC17" s="78">
        <v>82</v>
      </c>
      <c r="BD17" s="58">
        <f>IFERROR(SUM(BB17:BC17),"")</f>
        <v>164</v>
      </c>
      <c r="BE17" s="58">
        <f>IFERROR(AVERAGE(BB17:BC17),"")</f>
        <v>82</v>
      </c>
      <c r="BF17" s="78">
        <v>82</v>
      </c>
      <c r="BG17" s="78">
        <v>80</v>
      </c>
      <c r="BH17" s="58">
        <f>IFERROR(SUM(BF17:BG17),"")</f>
        <v>162</v>
      </c>
      <c r="BI17" s="58">
        <f>IFERROR(AVERAGE(BF17:BG17),"")</f>
        <v>81</v>
      </c>
      <c r="BJ17" s="74">
        <v>82</v>
      </c>
      <c r="BK17" s="79">
        <v>80</v>
      </c>
      <c r="BL17" s="58">
        <f>IFERROR(SUM(BJ17:BK17),"")</f>
        <v>162</v>
      </c>
      <c r="BM17" s="58">
        <f>IFERROR(AVERAGE(BJ17:BK17),"")</f>
        <v>81</v>
      </c>
      <c r="BN17" s="71">
        <v>80</v>
      </c>
      <c r="BO17" s="72">
        <v>84</v>
      </c>
      <c r="BP17" s="58">
        <f>IFERROR(SUM(BN17:BO17),"")</f>
        <v>164</v>
      </c>
      <c r="BQ17" s="58">
        <f>IFERROR(AVERAGE(BN17:BO17),"")</f>
        <v>82</v>
      </c>
      <c r="BR17" s="72">
        <v>80</v>
      </c>
      <c r="BS17" s="72">
        <v>82</v>
      </c>
      <c r="BT17" s="58">
        <f>IFERROR(SUM(BR17:BS17),"")</f>
        <v>162</v>
      </c>
      <c r="BU17" s="58">
        <f>IFERROR(AVERAGE(BR17:BS17),"")</f>
        <v>81</v>
      </c>
      <c r="BV17" s="72">
        <v>81</v>
      </c>
      <c r="BW17" s="72">
        <v>78</v>
      </c>
      <c r="BX17" s="58">
        <f>IFERROR(SUM(BV17:BW17),"")</f>
        <v>159</v>
      </c>
      <c r="BY17" s="58">
        <f>IFERROR(AVERAGE(BV17:BW17),"")</f>
        <v>79.5</v>
      </c>
      <c r="BZ17" s="71">
        <v>81</v>
      </c>
      <c r="CA17" s="72">
        <v>80</v>
      </c>
      <c r="CB17" s="58">
        <f>IFERROR(SUM(BZ17:CA17),"")</f>
        <v>161</v>
      </c>
      <c r="CC17" s="58">
        <f>IFERROR(AVERAGE(BZ17:CA17),"")</f>
        <v>80.5</v>
      </c>
      <c r="CD17" s="71">
        <v>80</v>
      </c>
      <c r="CE17" s="72">
        <v>80</v>
      </c>
      <c r="CF17" s="58">
        <f>IFERROR(SUM(CD17:CE17),"")</f>
        <v>160</v>
      </c>
      <c r="CG17" s="58">
        <f>IFERROR(AVERAGE(CD17:CE17),"")</f>
        <v>80</v>
      </c>
      <c r="CH17" s="78">
        <v>82</v>
      </c>
      <c r="CI17" s="80">
        <v>80</v>
      </c>
      <c r="CJ17" s="71">
        <v>80</v>
      </c>
      <c r="CK17" s="58">
        <f>IFERROR(SUM(CH17:CJ17),"")</f>
        <v>242</v>
      </c>
      <c r="CL17" s="58">
        <f>IFERROR(AVERAGE(CH17:CJ17),"")</f>
        <v>80.666666666666671</v>
      </c>
      <c r="CM17" s="78">
        <v>82</v>
      </c>
      <c r="CN17" s="80">
        <v>80</v>
      </c>
      <c r="CO17" s="78">
        <v>82</v>
      </c>
      <c r="CP17" s="58">
        <f>IFERROR(SUM(CM17:CO17),"")</f>
        <v>244</v>
      </c>
      <c r="CQ17" s="58">
        <f>IFERROR(AVERAGE(CM17:CO17),"")</f>
        <v>81.333333333333329</v>
      </c>
      <c r="CR17" s="72">
        <v>85</v>
      </c>
      <c r="CS17" s="80">
        <v>78</v>
      </c>
      <c r="CT17" s="71">
        <v>78</v>
      </c>
      <c r="CU17" s="58">
        <f>IFERROR(SUM(CR17:CT17),"")</f>
        <v>241</v>
      </c>
      <c r="CV17" s="58">
        <f>IFERROR(AVERAGE(CR17:CT17),"")</f>
        <v>80.333333333333329</v>
      </c>
      <c r="CW17" s="71">
        <v>80</v>
      </c>
      <c r="CX17" s="72">
        <v>80</v>
      </c>
      <c r="CY17" s="71">
        <v>80</v>
      </c>
      <c r="CZ17" s="58">
        <f>IFERROR(SUM(CW17:CY17),"")</f>
        <v>240</v>
      </c>
      <c r="DA17" s="58">
        <f>IFERROR(AVERAGE(CW17:CY17),"")</f>
        <v>80</v>
      </c>
      <c r="DB17" s="61">
        <f>IFERROR(SUMIF($J$9:$DA$9,$CZ$9,J17:DA17),"")</f>
        <v>4909</v>
      </c>
      <c r="DC17" s="59">
        <f>IFERROR(AVERAGEIF($K$9:$DA$9,$DA$9,K17:DA17),"")</f>
        <v>80.586666666666673</v>
      </c>
      <c r="DD17" s="51">
        <f>IFERROR(_xlfn.RANK.EQ(DC17,$DC$11:$DC$89,0),"")</f>
        <v>7</v>
      </c>
      <c r="DE17" s="52">
        <f t="shared" si="0"/>
        <v>7</v>
      </c>
    </row>
    <row r="18" spans="1:109" s="52" customFormat="1" ht="16" thickBot="1" x14ac:dyDescent="0.4">
      <c r="A18" s="53">
        <v>8</v>
      </c>
      <c r="B18" s="54" t="s">
        <v>115</v>
      </c>
      <c r="C18" s="54" t="s">
        <v>116</v>
      </c>
      <c r="D18" s="54" t="s">
        <v>117</v>
      </c>
      <c r="E18" s="67">
        <v>85</v>
      </c>
      <c r="F18" s="68">
        <v>80</v>
      </c>
      <c r="G18" s="69">
        <v>80</v>
      </c>
      <c r="H18" s="69">
        <v>80</v>
      </c>
      <c r="I18" s="69">
        <v>75</v>
      </c>
      <c r="J18" s="58">
        <f>IFERROR(SUM(E18:I18),"")</f>
        <v>400</v>
      </c>
      <c r="K18" s="59">
        <f>IFERROR(AVERAGE(E18:I18),"")</f>
        <v>80</v>
      </c>
      <c r="L18" s="69">
        <v>78</v>
      </c>
      <c r="M18" s="70">
        <v>85</v>
      </c>
      <c r="N18" s="70">
        <v>80</v>
      </c>
      <c r="O18" s="70">
        <v>76</v>
      </c>
      <c r="P18" s="70">
        <v>85</v>
      </c>
      <c r="Q18" s="58">
        <f>IFERROR(SUM(L18:P18),"")</f>
        <v>404</v>
      </c>
      <c r="R18" s="58">
        <f>IFERROR(AVERAGE(L18:P18),"")</f>
        <v>80.8</v>
      </c>
      <c r="S18" s="71">
        <v>80</v>
      </c>
      <c r="T18" s="72">
        <v>80</v>
      </c>
      <c r="U18" s="72">
        <v>78</v>
      </c>
      <c r="V18" s="73">
        <v>78</v>
      </c>
      <c r="W18" s="74">
        <v>78</v>
      </c>
      <c r="X18" s="58">
        <f>IFERROR(SUM(S18:W18),"")</f>
        <v>394</v>
      </c>
      <c r="Y18" s="58">
        <f>IFERROR(AVERAGE(S18:W18),"")</f>
        <v>78.8</v>
      </c>
      <c r="Z18" s="71">
        <v>83</v>
      </c>
      <c r="AA18" s="72">
        <v>84</v>
      </c>
      <c r="AB18" s="72">
        <v>78</v>
      </c>
      <c r="AC18" s="73">
        <v>80</v>
      </c>
      <c r="AD18" s="77">
        <v>76</v>
      </c>
      <c r="AE18" s="58">
        <f>IFERROR(SUM(Z18:AD18),"")</f>
        <v>401</v>
      </c>
      <c r="AF18" s="58">
        <f>IFERROR(AVERAGE(Z18:AD18),"")</f>
        <v>80.2</v>
      </c>
      <c r="AG18" s="79">
        <v>78</v>
      </c>
      <c r="AH18" s="73">
        <v>80</v>
      </c>
      <c r="AI18" s="58">
        <f>IFERROR(SUM(AG18:AH18),"")</f>
        <v>158</v>
      </c>
      <c r="AJ18" s="58">
        <f>IFERROR(AVERAGE(AG18:AH18),"")</f>
        <v>79</v>
      </c>
      <c r="AK18" s="71">
        <v>80</v>
      </c>
      <c r="AL18" s="72">
        <v>82</v>
      </c>
      <c r="AM18" s="72">
        <v>82</v>
      </c>
      <c r="AN18" s="73">
        <v>80</v>
      </c>
      <c r="AO18" s="77">
        <v>75</v>
      </c>
      <c r="AP18" s="58">
        <f>IFERROR(SUM(AK18:AO18),"")</f>
        <v>399</v>
      </c>
      <c r="AQ18" s="58">
        <f>IFERROR(AVERAGE(AK18:AO18),"")</f>
        <v>79.8</v>
      </c>
      <c r="AR18" s="78">
        <v>80</v>
      </c>
      <c r="AS18" s="78">
        <v>84</v>
      </c>
      <c r="AT18" s="58">
        <f>IFERROR(SUM(AR18:AS18),"")</f>
        <v>164</v>
      </c>
      <c r="AU18" s="58">
        <f>IFERROR(AVERAGE(AR18:AS18),"")</f>
        <v>82</v>
      </c>
      <c r="AV18" s="78">
        <v>85</v>
      </c>
      <c r="AW18" s="72">
        <v>77</v>
      </c>
      <c r="AX18" s="72">
        <v>82</v>
      </c>
      <c r="AY18" s="73">
        <v>80</v>
      </c>
      <c r="AZ18" s="58">
        <f>IFERROR(SUM(AV18:AY18),"")</f>
        <v>324</v>
      </c>
      <c r="BA18" s="58">
        <f>IFERROR(AVERAGE(AV18:AY18),"")</f>
        <v>81</v>
      </c>
      <c r="BB18" s="78">
        <v>80</v>
      </c>
      <c r="BC18" s="78">
        <v>82</v>
      </c>
      <c r="BD18" s="58">
        <f>IFERROR(SUM(BB18:BC18),"")</f>
        <v>162</v>
      </c>
      <c r="BE18" s="58">
        <f>IFERROR(AVERAGE(BB18:BC18),"")</f>
        <v>81</v>
      </c>
      <c r="BF18" s="78">
        <v>80</v>
      </c>
      <c r="BG18" s="78">
        <v>80</v>
      </c>
      <c r="BH18" s="58">
        <f>IFERROR(SUM(BF18:BG18),"")</f>
        <v>160</v>
      </c>
      <c r="BI18" s="58">
        <f>IFERROR(AVERAGE(BF18:BG18),"")</f>
        <v>80</v>
      </c>
      <c r="BJ18" s="74">
        <v>82</v>
      </c>
      <c r="BK18" s="79">
        <v>80</v>
      </c>
      <c r="BL18" s="58">
        <f>IFERROR(SUM(BJ18:BK18),"")</f>
        <v>162</v>
      </c>
      <c r="BM18" s="58">
        <f>IFERROR(AVERAGE(BJ18:BK18),"")</f>
        <v>81</v>
      </c>
      <c r="BN18" s="78">
        <v>80</v>
      </c>
      <c r="BO18" s="80">
        <v>80</v>
      </c>
      <c r="BP18" s="58">
        <f>IFERROR(SUM(BN18:BO18),"")</f>
        <v>160</v>
      </c>
      <c r="BQ18" s="58">
        <f>IFERROR(AVERAGE(BN18:BO18),"")</f>
        <v>80</v>
      </c>
      <c r="BR18" s="72">
        <v>77</v>
      </c>
      <c r="BS18" s="72">
        <v>82</v>
      </c>
      <c r="BT18" s="58">
        <f>IFERROR(SUM(BR18:BS18),"")</f>
        <v>159</v>
      </c>
      <c r="BU18" s="58">
        <f>IFERROR(AVERAGE(BR18:BS18),"")</f>
        <v>79.5</v>
      </c>
      <c r="BV18" s="78">
        <v>82</v>
      </c>
      <c r="BW18" s="80">
        <v>80</v>
      </c>
      <c r="BX18" s="58">
        <f>IFERROR(SUM(BV18:BW18),"")</f>
        <v>162</v>
      </c>
      <c r="BY18" s="58">
        <f>IFERROR(AVERAGE(BV18:BW18),"")</f>
        <v>81</v>
      </c>
      <c r="BZ18" s="78">
        <v>82</v>
      </c>
      <c r="CA18" s="80">
        <v>80</v>
      </c>
      <c r="CB18" s="58">
        <f>IFERROR(SUM(BZ18:CA18),"")</f>
        <v>162</v>
      </c>
      <c r="CC18" s="58">
        <f>IFERROR(AVERAGE(BZ18:CA18),"")</f>
        <v>81</v>
      </c>
      <c r="CD18" s="78">
        <v>82</v>
      </c>
      <c r="CE18" s="78">
        <v>78</v>
      </c>
      <c r="CF18" s="58">
        <f>IFERROR(SUM(CD18:CE18),"")</f>
        <v>160</v>
      </c>
      <c r="CG18" s="58">
        <f>IFERROR(AVERAGE(CD18:CE18),"")</f>
        <v>80</v>
      </c>
      <c r="CH18" s="71">
        <v>82</v>
      </c>
      <c r="CI18" s="72">
        <v>78</v>
      </c>
      <c r="CJ18" s="78">
        <v>82</v>
      </c>
      <c r="CK18" s="58">
        <f>IFERROR(SUM(CH18:CJ18),"")</f>
        <v>242</v>
      </c>
      <c r="CL18" s="58">
        <f>IFERROR(AVERAGE(CH18:CJ18),"")</f>
        <v>80.666666666666671</v>
      </c>
      <c r="CM18" s="71">
        <v>82</v>
      </c>
      <c r="CN18" s="72">
        <v>78</v>
      </c>
      <c r="CO18" s="72">
        <v>85</v>
      </c>
      <c r="CP18" s="58">
        <f>IFERROR(SUM(CM18:CO18),"")</f>
        <v>245</v>
      </c>
      <c r="CQ18" s="58">
        <f>IFERROR(AVERAGE(CM18:CO18),"")</f>
        <v>81.666666666666671</v>
      </c>
      <c r="CR18" s="72">
        <v>75</v>
      </c>
      <c r="CS18" s="78">
        <v>78</v>
      </c>
      <c r="CT18" s="71">
        <v>86</v>
      </c>
      <c r="CU18" s="58">
        <f>IFERROR(SUM(CR18:CT18),"")</f>
        <v>239</v>
      </c>
      <c r="CV18" s="58">
        <f>IFERROR(AVERAGE(CR18:CT18),"")</f>
        <v>79.666666666666671</v>
      </c>
      <c r="CW18" s="71">
        <v>82</v>
      </c>
      <c r="CX18" s="72">
        <v>82</v>
      </c>
      <c r="CY18" s="71">
        <v>78</v>
      </c>
      <c r="CZ18" s="58">
        <f>IFERROR(SUM(CW18:CY18),"")</f>
        <v>242</v>
      </c>
      <c r="DA18" s="58">
        <f>IFERROR(AVERAGE(CW18:CY18),"")</f>
        <v>80.666666666666671</v>
      </c>
      <c r="DB18" s="61">
        <f>IFERROR(SUMIF($J$9:$DA$9,$CZ$9,J18:DA18),"")</f>
        <v>4899</v>
      </c>
      <c r="DC18" s="59">
        <f>IFERROR(AVERAGEIF($K$9:$DA$9,$DA$9,K18:DA18),"")</f>
        <v>80.38833333333335</v>
      </c>
      <c r="DD18" s="51">
        <f>IFERROR(_xlfn.RANK.EQ(DC18,$DC$11:$DC$89,0),"")</f>
        <v>8</v>
      </c>
      <c r="DE18" s="52">
        <f t="shared" si="0"/>
        <v>8</v>
      </c>
    </row>
    <row r="19" spans="1:109" s="52" customFormat="1" ht="16" thickBot="1" x14ac:dyDescent="0.4">
      <c r="A19" s="46">
        <v>9</v>
      </c>
      <c r="B19" s="54" t="s">
        <v>166</v>
      </c>
      <c r="C19" s="54" t="s">
        <v>167</v>
      </c>
      <c r="D19" s="54" t="s">
        <v>168</v>
      </c>
      <c r="E19" s="67">
        <v>80</v>
      </c>
      <c r="F19" s="68">
        <v>80</v>
      </c>
      <c r="G19" s="69">
        <v>82</v>
      </c>
      <c r="H19" s="69">
        <v>80</v>
      </c>
      <c r="I19" s="69">
        <v>77</v>
      </c>
      <c r="J19" s="58">
        <f>IFERROR(SUM(E19:I19),"")</f>
        <v>399</v>
      </c>
      <c r="K19" s="59">
        <f>IFERROR(AVERAGE(E19:I19),"")</f>
        <v>79.8</v>
      </c>
      <c r="L19" s="69">
        <v>78</v>
      </c>
      <c r="M19" s="70">
        <v>78</v>
      </c>
      <c r="N19" s="70">
        <v>78</v>
      </c>
      <c r="O19" s="70">
        <v>79</v>
      </c>
      <c r="P19" s="70">
        <v>78</v>
      </c>
      <c r="Q19" s="58">
        <f>IFERROR(SUM(L19:P19),"")</f>
        <v>391</v>
      </c>
      <c r="R19" s="58">
        <f>IFERROR(AVERAGE(L19:P19),"")</f>
        <v>78.2</v>
      </c>
      <c r="S19" s="78">
        <v>81</v>
      </c>
      <c r="T19" s="80">
        <v>82</v>
      </c>
      <c r="U19" s="78">
        <v>82</v>
      </c>
      <c r="V19" s="78">
        <v>78</v>
      </c>
      <c r="W19" s="78">
        <v>80</v>
      </c>
      <c r="X19" s="58">
        <f>IFERROR(SUM(S19:W19),"")</f>
        <v>403</v>
      </c>
      <c r="Y19" s="58">
        <f>IFERROR(AVERAGE(S19:W19),"")</f>
        <v>80.599999999999994</v>
      </c>
      <c r="Z19" s="73">
        <v>80</v>
      </c>
      <c r="AA19" s="74">
        <v>78</v>
      </c>
      <c r="AB19" s="76">
        <v>82</v>
      </c>
      <c r="AC19" s="72">
        <v>80</v>
      </c>
      <c r="AD19" s="77">
        <v>80</v>
      </c>
      <c r="AE19" s="58">
        <f>IFERROR(SUM(Z19:AD19),"")</f>
        <v>400</v>
      </c>
      <c r="AF19" s="58">
        <f>IFERROR(AVERAGE(Z19:AD19),"")</f>
        <v>80</v>
      </c>
      <c r="AG19" s="78">
        <v>78</v>
      </c>
      <c r="AH19" s="73">
        <v>77</v>
      </c>
      <c r="AI19" s="58">
        <f>IFERROR(SUM(AG19:AH19),"")</f>
        <v>155</v>
      </c>
      <c r="AJ19" s="58">
        <f>IFERROR(AVERAGE(AG19:AH19),"")</f>
        <v>77.5</v>
      </c>
      <c r="AK19" s="73">
        <v>82</v>
      </c>
      <c r="AL19" s="74">
        <v>80</v>
      </c>
      <c r="AM19" s="76">
        <v>80</v>
      </c>
      <c r="AN19" s="72">
        <v>82</v>
      </c>
      <c r="AO19" s="77">
        <v>82</v>
      </c>
      <c r="AP19" s="58">
        <f>IFERROR(SUM(AK19:AO19),"")</f>
        <v>406</v>
      </c>
      <c r="AQ19" s="58">
        <f>IFERROR(AVERAGE(AK19:AO19),"")</f>
        <v>81.2</v>
      </c>
      <c r="AR19" s="78">
        <v>80</v>
      </c>
      <c r="AS19" s="78">
        <v>78</v>
      </c>
      <c r="AT19" s="58">
        <f>IFERROR(SUM(AR19:AS19),"")</f>
        <v>158</v>
      </c>
      <c r="AU19" s="58">
        <f>IFERROR(AVERAGE(AR19:AS19),"")</f>
        <v>79</v>
      </c>
      <c r="AV19" s="78">
        <v>80</v>
      </c>
      <c r="AW19" s="72">
        <v>82</v>
      </c>
      <c r="AX19" s="76">
        <v>80</v>
      </c>
      <c r="AY19" s="72">
        <v>82</v>
      </c>
      <c r="AZ19" s="58">
        <f>IFERROR(SUM(AV19:AY19),"")</f>
        <v>324</v>
      </c>
      <c r="BA19" s="58">
        <f>IFERROR(AVERAGE(AV19:AY19),"")</f>
        <v>81</v>
      </c>
      <c r="BB19" s="78">
        <v>82</v>
      </c>
      <c r="BC19" s="78">
        <v>82</v>
      </c>
      <c r="BD19" s="58">
        <f>IFERROR(SUM(BB19:BC19),"")</f>
        <v>164</v>
      </c>
      <c r="BE19" s="58">
        <f>IFERROR(AVERAGE(BB19:BC19),"")</f>
        <v>82</v>
      </c>
      <c r="BF19" s="78">
        <v>80</v>
      </c>
      <c r="BG19" s="78">
        <v>82</v>
      </c>
      <c r="BH19" s="58">
        <f>IFERROR(SUM(BF19:BG19),"")</f>
        <v>162</v>
      </c>
      <c r="BI19" s="58">
        <f>IFERROR(AVERAGE(BF19:BG19),"")</f>
        <v>81</v>
      </c>
      <c r="BJ19" s="74">
        <v>82</v>
      </c>
      <c r="BK19" s="79">
        <v>82</v>
      </c>
      <c r="BL19" s="58">
        <f>IFERROR(SUM(BJ19:BK19),"")</f>
        <v>164</v>
      </c>
      <c r="BM19" s="58">
        <f>IFERROR(AVERAGE(BJ19:BK19),"")</f>
        <v>82</v>
      </c>
      <c r="BN19" s="71">
        <v>84</v>
      </c>
      <c r="BO19" s="72">
        <v>80</v>
      </c>
      <c r="BP19" s="58">
        <f>IFERROR(SUM(BN19:BO19),"")</f>
        <v>164</v>
      </c>
      <c r="BQ19" s="58">
        <f>IFERROR(AVERAGE(BN19:BO19),"")</f>
        <v>82</v>
      </c>
      <c r="BR19" s="72">
        <v>82</v>
      </c>
      <c r="BS19" s="76">
        <v>80</v>
      </c>
      <c r="BT19" s="58">
        <f>IFERROR(SUM(BR19:BS19),"")</f>
        <v>162</v>
      </c>
      <c r="BU19" s="58">
        <f>IFERROR(AVERAGE(BR19:BS19),"")</f>
        <v>81</v>
      </c>
      <c r="BV19" s="72">
        <v>83</v>
      </c>
      <c r="BW19" s="72">
        <v>80</v>
      </c>
      <c r="BX19" s="58">
        <f>IFERROR(SUM(BV19:BW19),"")</f>
        <v>163</v>
      </c>
      <c r="BY19" s="58">
        <f>IFERROR(AVERAGE(BV19:BW19),"")</f>
        <v>81.5</v>
      </c>
      <c r="BZ19" s="78">
        <v>82</v>
      </c>
      <c r="CA19" s="80">
        <v>80</v>
      </c>
      <c r="CB19" s="58">
        <f>IFERROR(SUM(BZ19:CA19),"")</f>
        <v>162</v>
      </c>
      <c r="CC19" s="58">
        <f>IFERROR(AVERAGE(BZ19:CA19),"")</f>
        <v>81</v>
      </c>
      <c r="CD19" s="78">
        <v>78</v>
      </c>
      <c r="CE19" s="78">
        <v>76</v>
      </c>
      <c r="CF19" s="58">
        <f>IFERROR(SUM(CD19:CE19),"")</f>
        <v>154</v>
      </c>
      <c r="CG19" s="58">
        <f>IFERROR(AVERAGE(CD19:CE19),"")</f>
        <v>77</v>
      </c>
      <c r="CH19" s="78">
        <v>78</v>
      </c>
      <c r="CI19" s="80">
        <v>82</v>
      </c>
      <c r="CJ19" s="78">
        <v>82</v>
      </c>
      <c r="CK19" s="58">
        <f>IFERROR(SUM(CH19:CJ19),"")</f>
        <v>242</v>
      </c>
      <c r="CL19" s="58">
        <f>IFERROR(AVERAGE(CH19:CJ19),"")</f>
        <v>80.666666666666671</v>
      </c>
      <c r="CM19" s="78">
        <v>82</v>
      </c>
      <c r="CN19" s="80">
        <v>82</v>
      </c>
      <c r="CO19" s="78">
        <v>78</v>
      </c>
      <c r="CP19" s="58">
        <f>IFERROR(SUM(CM19:CO19),"")</f>
        <v>242</v>
      </c>
      <c r="CQ19" s="58">
        <f>IFERROR(AVERAGE(CM19:CO19),"")</f>
        <v>80.666666666666671</v>
      </c>
      <c r="CR19" s="72">
        <v>80</v>
      </c>
      <c r="CS19" s="78">
        <v>80</v>
      </c>
      <c r="CT19" s="78">
        <v>80</v>
      </c>
      <c r="CU19" s="58">
        <f>IFERROR(SUM(CR19:CT19),"")</f>
        <v>240</v>
      </c>
      <c r="CV19" s="58">
        <f>IFERROR(AVERAGE(CR19:CT19),"")</f>
        <v>80</v>
      </c>
      <c r="CW19" s="71">
        <v>78</v>
      </c>
      <c r="CX19" s="72">
        <v>88</v>
      </c>
      <c r="CY19" s="71">
        <v>78</v>
      </c>
      <c r="CZ19" s="58">
        <f>IFERROR(SUM(CW19:CY19),"")</f>
        <v>244</v>
      </c>
      <c r="DA19" s="58">
        <f>IFERROR(AVERAGE(CW19:CY19),"")</f>
        <v>81.333333333333329</v>
      </c>
      <c r="DB19" s="61">
        <f>IFERROR(SUMIF($J$9:$DA$9,$CZ$9,J19:DA19),"")</f>
        <v>4899</v>
      </c>
      <c r="DC19" s="59">
        <f>IFERROR(AVERAGEIF($K$9:$DA$9,$DA$9,K19:DA19),"")</f>
        <v>80.373333333333335</v>
      </c>
      <c r="DD19" s="51">
        <f>IFERROR(_xlfn.RANK.EQ(DC19,$DC$11:$DC$89,0),"")</f>
        <v>9</v>
      </c>
      <c r="DE19" s="52">
        <f t="shared" si="0"/>
        <v>9</v>
      </c>
    </row>
    <row r="20" spans="1:109" s="52" customFormat="1" ht="16" thickBot="1" x14ac:dyDescent="0.4">
      <c r="A20" s="53">
        <v>10</v>
      </c>
      <c r="B20" s="54" t="s">
        <v>67</v>
      </c>
      <c r="C20" s="54" t="s">
        <v>68</v>
      </c>
      <c r="D20" s="54" t="s">
        <v>69</v>
      </c>
      <c r="E20" s="63">
        <v>82</v>
      </c>
      <c r="F20" s="63">
        <v>80</v>
      </c>
      <c r="G20" s="63">
        <v>80</v>
      </c>
      <c r="H20" s="63">
        <v>80</v>
      </c>
      <c r="I20" s="63">
        <v>76</v>
      </c>
      <c r="J20" s="58">
        <v>398</v>
      </c>
      <c r="K20" s="59">
        <v>79.599999999999994</v>
      </c>
      <c r="L20" s="63">
        <v>82</v>
      </c>
      <c r="M20" s="63">
        <v>80</v>
      </c>
      <c r="N20" s="63">
        <v>78</v>
      </c>
      <c r="O20" s="63">
        <v>80</v>
      </c>
      <c r="P20" s="63">
        <v>74</v>
      </c>
      <c r="Q20" s="58">
        <v>394</v>
      </c>
      <c r="R20" s="58">
        <v>78.8</v>
      </c>
      <c r="S20" s="63">
        <v>78</v>
      </c>
      <c r="T20" s="63">
        <v>80</v>
      </c>
      <c r="U20" s="63">
        <v>80</v>
      </c>
      <c r="V20" s="63">
        <v>82</v>
      </c>
      <c r="W20" s="63">
        <v>75</v>
      </c>
      <c r="X20" s="58">
        <v>395</v>
      </c>
      <c r="Y20" s="58">
        <v>79</v>
      </c>
      <c r="Z20" s="63">
        <v>87</v>
      </c>
      <c r="AA20" s="63">
        <v>78</v>
      </c>
      <c r="AB20" s="63">
        <v>80</v>
      </c>
      <c r="AC20" s="63">
        <v>78</v>
      </c>
      <c r="AD20" s="63">
        <v>75</v>
      </c>
      <c r="AE20" s="58">
        <v>398</v>
      </c>
      <c r="AF20" s="58">
        <v>79.599999999999994</v>
      </c>
      <c r="AG20" s="63">
        <v>84</v>
      </c>
      <c r="AH20" s="63">
        <v>82</v>
      </c>
      <c r="AI20" s="58">
        <v>166</v>
      </c>
      <c r="AJ20" s="58">
        <v>83</v>
      </c>
      <c r="AK20" s="63">
        <v>78</v>
      </c>
      <c r="AL20" s="63">
        <v>80</v>
      </c>
      <c r="AM20" s="63">
        <v>80</v>
      </c>
      <c r="AN20" s="63">
        <v>77</v>
      </c>
      <c r="AO20" s="63">
        <v>80</v>
      </c>
      <c r="AP20" s="58">
        <v>395</v>
      </c>
      <c r="AQ20" s="58">
        <v>79</v>
      </c>
      <c r="AR20" s="63">
        <v>76</v>
      </c>
      <c r="AS20" s="63">
        <v>78</v>
      </c>
      <c r="AT20" s="58">
        <v>154</v>
      </c>
      <c r="AU20" s="58">
        <v>77</v>
      </c>
      <c r="AV20" s="63">
        <v>75</v>
      </c>
      <c r="AW20" s="63">
        <v>80</v>
      </c>
      <c r="AX20" s="63">
        <v>78</v>
      </c>
      <c r="AY20" s="63">
        <v>76</v>
      </c>
      <c r="AZ20" s="58">
        <v>309</v>
      </c>
      <c r="BA20" s="58">
        <v>77.25</v>
      </c>
      <c r="BB20" s="63">
        <v>78</v>
      </c>
      <c r="BC20" s="63">
        <v>78</v>
      </c>
      <c r="BD20" s="58">
        <v>156</v>
      </c>
      <c r="BE20" s="58">
        <v>78</v>
      </c>
      <c r="BF20" s="63">
        <v>80</v>
      </c>
      <c r="BG20" s="63">
        <v>77</v>
      </c>
      <c r="BH20" s="58">
        <v>157</v>
      </c>
      <c r="BI20" s="58">
        <v>78.5</v>
      </c>
      <c r="BJ20" s="63">
        <v>80</v>
      </c>
      <c r="BK20" s="63">
        <v>78</v>
      </c>
      <c r="BL20" s="58">
        <v>158</v>
      </c>
      <c r="BM20" s="58">
        <v>79</v>
      </c>
      <c r="BN20" s="63">
        <v>80</v>
      </c>
      <c r="BO20" s="63">
        <v>82</v>
      </c>
      <c r="BP20" s="58">
        <v>162</v>
      </c>
      <c r="BQ20" s="58">
        <v>81</v>
      </c>
      <c r="BR20" s="63">
        <v>80</v>
      </c>
      <c r="BS20" s="63">
        <v>80</v>
      </c>
      <c r="BT20" s="58">
        <v>160</v>
      </c>
      <c r="BU20" s="58">
        <v>80</v>
      </c>
      <c r="BV20" s="63">
        <v>80</v>
      </c>
      <c r="BW20" s="63">
        <v>84</v>
      </c>
      <c r="BX20" s="58">
        <v>164</v>
      </c>
      <c r="BY20" s="58">
        <v>82</v>
      </c>
      <c r="BZ20" s="63">
        <v>85</v>
      </c>
      <c r="CA20" s="63">
        <v>80</v>
      </c>
      <c r="CB20" s="58">
        <v>165</v>
      </c>
      <c r="CC20" s="58">
        <v>82.5</v>
      </c>
      <c r="CD20" s="63">
        <v>80</v>
      </c>
      <c r="CE20" s="63">
        <v>84</v>
      </c>
      <c r="CF20" s="58">
        <v>164</v>
      </c>
      <c r="CG20" s="58">
        <v>82</v>
      </c>
      <c r="CH20" s="63">
        <v>80</v>
      </c>
      <c r="CI20" s="63">
        <v>80</v>
      </c>
      <c r="CJ20" s="63">
        <v>80</v>
      </c>
      <c r="CK20" s="58">
        <v>240</v>
      </c>
      <c r="CL20" s="58">
        <v>80</v>
      </c>
      <c r="CM20" s="63">
        <v>84</v>
      </c>
      <c r="CN20" s="63">
        <v>80</v>
      </c>
      <c r="CO20" s="63">
        <v>88</v>
      </c>
      <c r="CP20" s="58">
        <v>252</v>
      </c>
      <c r="CQ20" s="58">
        <v>84</v>
      </c>
      <c r="CR20" s="63">
        <v>88</v>
      </c>
      <c r="CS20" s="63">
        <v>80</v>
      </c>
      <c r="CT20" s="63">
        <v>80</v>
      </c>
      <c r="CU20" s="58">
        <v>248</v>
      </c>
      <c r="CV20" s="58">
        <v>82.666666666666671</v>
      </c>
      <c r="CW20" s="63">
        <v>82</v>
      </c>
      <c r="CX20" s="63">
        <v>84</v>
      </c>
      <c r="CY20" s="63">
        <v>80</v>
      </c>
      <c r="CZ20" s="58">
        <v>246</v>
      </c>
      <c r="DA20" s="58">
        <v>82</v>
      </c>
      <c r="DB20" s="61">
        <v>4881</v>
      </c>
      <c r="DC20" s="59">
        <v>80.245833333333337</v>
      </c>
      <c r="DD20" s="51">
        <f>IFERROR(_xlfn.RANK.EQ(DC20,$DC$11:$DC$89,0),"")</f>
        <v>10</v>
      </c>
      <c r="DE20" s="52">
        <f t="shared" si="0"/>
        <v>10</v>
      </c>
    </row>
    <row r="21" spans="1:109" s="52" customFormat="1" ht="16" thickBot="1" x14ac:dyDescent="0.4">
      <c r="A21" s="53">
        <v>11</v>
      </c>
      <c r="B21" s="54" t="s">
        <v>64</v>
      </c>
      <c r="C21" s="54" t="s">
        <v>65</v>
      </c>
      <c r="D21" s="54" t="s">
        <v>66</v>
      </c>
      <c r="E21" s="63">
        <v>78</v>
      </c>
      <c r="F21" s="63">
        <v>80</v>
      </c>
      <c r="G21" s="63">
        <v>80</v>
      </c>
      <c r="H21" s="63">
        <v>80</v>
      </c>
      <c r="I21" s="63">
        <v>75</v>
      </c>
      <c r="J21" s="58">
        <v>393</v>
      </c>
      <c r="K21" s="59">
        <v>78.599999999999994</v>
      </c>
      <c r="L21" s="63">
        <v>78</v>
      </c>
      <c r="M21" s="63">
        <v>82</v>
      </c>
      <c r="N21" s="63">
        <v>80</v>
      </c>
      <c r="O21" s="63">
        <v>80</v>
      </c>
      <c r="P21" s="63">
        <v>78</v>
      </c>
      <c r="Q21" s="58">
        <v>398</v>
      </c>
      <c r="R21" s="58">
        <v>79.599999999999994</v>
      </c>
      <c r="S21" s="63">
        <v>80</v>
      </c>
      <c r="T21" s="63">
        <v>84</v>
      </c>
      <c r="U21" s="63">
        <v>82</v>
      </c>
      <c r="V21" s="63">
        <v>80</v>
      </c>
      <c r="W21" s="63">
        <v>80</v>
      </c>
      <c r="X21" s="58">
        <v>406</v>
      </c>
      <c r="Y21" s="58">
        <v>81.2</v>
      </c>
      <c r="Z21" s="63">
        <v>80</v>
      </c>
      <c r="AA21" s="63">
        <v>84</v>
      </c>
      <c r="AB21" s="63">
        <v>80</v>
      </c>
      <c r="AC21" s="63">
        <v>80</v>
      </c>
      <c r="AD21" s="63">
        <v>75</v>
      </c>
      <c r="AE21" s="58">
        <v>399</v>
      </c>
      <c r="AF21" s="58">
        <v>79.8</v>
      </c>
      <c r="AG21" s="63">
        <v>80</v>
      </c>
      <c r="AH21" s="63">
        <v>85</v>
      </c>
      <c r="AI21" s="58">
        <v>165</v>
      </c>
      <c r="AJ21" s="58">
        <v>82.5</v>
      </c>
      <c r="AK21" s="63">
        <v>84</v>
      </c>
      <c r="AL21" s="63">
        <v>80</v>
      </c>
      <c r="AM21" s="63">
        <v>87</v>
      </c>
      <c r="AN21" s="63">
        <v>76</v>
      </c>
      <c r="AO21" s="63">
        <v>85</v>
      </c>
      <c r="AP21" s="58">
        <v>412</v>
      </c>
      <c r="AQ21" s="58">
        <v>82.4</v>
      </c>
      <c r="AR21" s="63">
        <v>83</v>
      </c>
      <c r="AS21" s="63">
        <v>84</v>
      </c>
      <c r="AT21" s="58">
        <v>167</v>
      </c>
      <c r="AU21" s="58">
        <v>83.5</v>
      </c>
      <c r="AV21" s="63">
        <v>85</v>
      </c>
      <c r="AW21" s="63">
        <v>85</v>
      </c>
      <c r="AX21" s="63">
        <v>80</v>
      </c>
      <c r="AY21" s="63">
        <v>80</v>
      </c>
      <c r="AZ21" s="58">
        <v>330</v>
      </c>
      <c r="BA21" s="58">
        <v>82.5</v>
      </c>
      <c r="BB21" s="63">
        <v>78</v>
      </c>
      <c r="BC21" s="63">
        <v>80</v>
      </c>
      <c r="BD21" s="58">
        <v>158</v>
      </c>
      <c r="BE21" s="58">
        <v>79</v>
      </c>
      <c r="BF21" s="63">
        <v>78</v>
      </c>
      <c r="BG21" s="63">
        <v>78</v>
      </c>
      <c r="BH21" s="58">
        <v>156</v>
      </c>
      <c r="BI21" s="58">
        <v>78</v>
      </c>
      <c r="BJ21" s="63">
        <v>78</v>
      </c>
      <c r="BK21" s="63">
        <v>80</v>
      </c>
      <c r="BL21" s="58">
        <v>158</v>
      </c>
      <c r="BM21" s="58">
        <v>79</v>
      </c>
      <c r="BN21" s="63">
        <v>78</v>
      </c>
      <c r="BO21" s="63">
        <v>83</v>
      </c>
      <c r="BP21" s="58">
        <v>161</v>
      </c>
      <c r="BQ21" s="58">
        <v>80.5</v>
      </c>
      <c r="BR21" s="63">
        <v>77</v>
      </c>
      <c r="BS21" s="63">
        <v>80</v>
      </c>
      <c r="BT21" s="58">
        <v>157</v>
      </c>
      <c r="BU21" s="58">
        <v>78.5</v>
      </c>
      <c r="BV21" s="63">
        <v>88</v>
      </c>
      <c r="BW21" s="63">
        <v>77</v>
      </c>
      <c r="BX21" s="58">
        <v>165</v>
      </c>
      <c r="BY21" s="58">
        <v>82.5</v>
      </c>
      <c r="BZ21" s="63">
        <v>78</v>
      </c>
      <c r="CA21" s="63">
        <v>78</v>
      </c>
      <c r="CB21" s="58">
        <v>156</v>
      </c>
      <c r="CC21" s="58">
        <v>78</v>
      </c>
      <c r="CD21" s="63">
        <v>78</v>
      </c>
      <c r="CE21" s="63">
        <v>78</v>
      </c>
      <c r="CF21" s="58">
        <v>156</v>
      </c>
      <c r="CG21" s="58">
        <v>78</v>
      </c>
      <c r="CH21" s="63">
        <v>78</v>
      </c>
      <c r="CI21" s="63">
        <v>80</v>
      </c>
      <c r="CJ21" s="63">
        <v>78</v>
      </c>
      <c r="CK21" s="58">
        <v>236</v>
      </c>
      <c r="CL21" s="58">
        <v>78.666666666666671</v>
      </c>
      <c r="CM21" s="63">
        <v>84</v>
      </c>
      <c r="CN21" s="63">
        <v>85</v>
      </c>
      <c r="CO21" s="63">
        <v>78</v>
      </c>
      <c r="CP21" s="58">
        <v>247</v>
      </c>
      <c r="CQ21" s="58">
        <v>82.333333333333329</v>
      </c>
      <c r="CR21" s="63">
        <v>84</v>
      </c>
      <c r="CS21" s="63">
        <v>78</v>
      </c>
      <c r="CT21" s="63">
        <v>80</v>
      </c>
      <c r="CU21" s="58">
        <v>242</v>
      </c>
      <c r="CV21" s="58">
        <v>80.666666666666671</v>
      </c>
      <c r="CW21" s="63">
        <v>80</v>
      </c>
      <c r="CX21" s="63">
        <v>80</v>
      </c>
      <c r="CY21" s="63">
        <v>78</v>
      </c>
      <c r="CZ21" s="58">
        <v>238</v>
      </c>
      <c r="DA21" s="58">
        <v>79.333333333333329</v>
      </c>
      <c r="DB21" s="61">
        <v>4900</v>
      </c>
      <c r="DC21" s="59">
        <v>80.22999999999999</v>
      </c>
      <c r="DD21" s="51">
        <f>IFERROR(_xlfn.RANK.EQ(DC21,$DC$11:$DC$89,0),"")</f>
        <v>11</v>
      </c>
      <c r="DE21" s="52">
        <f t="shared" si="0"/>
        <v>11</v>
      </c>
    </row>
    <row r="22" spans="1:109" s="52" customFormat="1" ht="16" thickBot="1" x14ac:dyDescent="0.4">
      <c r="A22" s="53">
        <v>12</v>
      </c>
      <c r="B22" s="54" t="s">
        <v>215</v>
      </c>
      <c r="C22" s="54" t="s">
        <v>216</v>
      </c>
      <c r="D22" s="54" t="s">
        <v>217</v>
      </c>
      <c r="E22" s="63">
        <v>77</v>
      </c>
      <c r="F22" s="63">
        <v>82</v>
      </c>
      <c r="G22" s="63">
        <v>82</v>
      </c>
      <c r="H22" s="63">
        <v>82</v>
      </c>
      <c r="I22" s="63">
        <v>76</v>
      </c>
      <c r="J22" s="58">
        <v>399</v>
      </c>
      <c r="K22" s="59">
        <v>79.8</v>
      </c>
      <c r="L22" s="63">
        <v>86</v>
      </c>
      <c r="M22" s="63">
        <v>78</v>
      </c>
      <c r="N22" s="63">
        <v>80</v>
      </c>
      <c r="O22" s="63">
        <v>78</v>
      </c>
      <c r="P22" s="63">
        <v>86</v>
      </c>
      <c r="Q22" s="58">
        <v>408</v>
      </c>
      <c r="R22" s="58">
        <v>81.599999999999994</v>
      </c>
      <c r="S22" s="63">
        <v>77</v>
      </c>
      <c r="T22" s="63">
        <v>80</v>
      </c>
      <c r="U22" s="63">
        <v>80</v>
      </c>
      <c r="V22" s="63">
        <v>80</v>
      </c>
      <c r="W22" s="63">
        <v>80</v>
      </c>
      <c r="X22" s="58">
        <v>397</v>
      </c>
      <c r="Y22" s="58">
        <v>79.400000000000006</v>
      </c>
      <c r="Z22" s="63">
        <v>82</v>
      </c>
      <c r="AA22" s="63">
        <v>78</v>
      </c>
      <c r="AB22" s="63">
        <v>80</v>
      </c>
      <c r="AC22" s="63">
        <v>80</v>
      </c>
      <c r="AD22" s="63">
        <v>75</v>
      </c>
      <c r="AE22" s="58">
        <v>395</v>
      </c>
      <c r="AF22" s="58">
        <v>79</v>
      </c>
      <c r="AG22" s="63">
        <v>82</v>
      </c>
      <c r="AH22" s="63">
        <v>86</v>
      </c>
      <c r="AI22" s="58">
        <v>168</v>
      </c>
      <c r="AJ22" s="58">
        <v>84</v>
      </c>
      <c r="AK22" s="63">
        <v>78</v>
      </c>
      <c r="AL22" s="63">
        <v>80</v>
      </c>
      <c r="AM22" s="63">
        <v>80</v>
      </c>
      <c r="AN22" s="63">
        <v>82</v>
      </c>
      <c r="AO22" s="63">
        <v>80</v>
      </c>
      <c r="AP22" s="58">
        <v>400</v>
      </c>
      <c r="AQ22" s="58">
        <v>80</v>
      </c>
      <c r="AR22" s="63">
        <v>78</v>
      </c>
      <c r="AS22" s="63">
        <v>84</v>
      </c>
      <c r="AT22" s="58">
        <v>162</v>
      </c>
      <c r="AU22" s="58">
        <v>81</v>
      </c>
      <c r="AV22" s="63">
        <v>76</v>
      </c>
      <c r="AW22" s="63">
        <v>75</v>
      </c>
      <c r="AX22" s="63">
        <v>78</v>
      </c>
      <c r="AY22" s="63">
        <v>86</v>
      </c>
      <c r="AZ22" s="58">
        <v>315</v>
      </c>
      <c r="BA22" s="58">
        <v>78.75</v>
      </c>
      <c r="BB22" s="63">
        <v>85</v>
      </c>
      <c r="BC22" s="63">
        <v>86</v>
      </c>
      <c r="BD22" s="58">
        <v>171</v>
      </c>
      <c r="BE22" s="58">
        <v>85.5</v>
      </c>
      <c r="BF22" s="63">
        <v>80</v>
      </c>
      <c r="BG22" s="63">
        <v>76</v>
      </c>
      <c r="BH22" s="58">
        <v>156</v>
      </c>
      <c r="BI22" s="58">
        <v>78</v>
      </c>
      <c r="BJ22" s="63">
        <v>77</v>
      </c>
      <c r="BK22" s="63">
        <v>80</v>
      </c>
      <c r="BL22" s="58">
        <v>157</v>
      </c>
      <c r="BM22" s="58">
        <v>78.5</v>
      </c>
      <c r="BN22" s="63">
        <v>78</v>
      </c>
      <c r="BO22" s="63">
        <v>80</v>
      </c>
      <c r="BP22" s="58">
        <v>158</v>
      </c>
      <c r="BQ22" s="58">
        <v>79</v>
      </c>
      <c r="BR22" s="63">
        <v>80</v>
      </c>
      <c r="BS22" s="63">
        <v>80</v>
      </c>
      <c r="BT22" s="58">
        <v>160</v>
      </c>
      <c r="BU22" s="58">
        <v>80</v>
      </c>
      <c r="BV22" s="63">
        <v>86</v>
      </c>
      <c r="BW22" s="63">
        <v>80</v>
      </c>
      <c r="BX22" s="58">
        <v>166</v>
      </c>
      <c r="BY22" s="58">
        <v>83</v>
      </c>
      <c r="BZ22" s="63">
        <v>77</v>
      </c>
      <c r="CA22" s="63">
        <v>86</v>
      </c>
      <c r="CB22" s="58">
        <v>163</v>
      </c>
      <c r="CC22" s="58">
        <v>81.5</v>
      </c>
      <c r="CD22" s="63">
        <v>76</v>
      </c>
      <c r="CE22" s="63">
        <v>78</v>
      </c>
      <c r="CF22" s="58">
        <v>154</v>
      </c>
      <c r="CG22" s="58">
        <v>77</v>
      </c>
      <c r="CH22" s="63">
        <v>80</v>
      </c>
      <c r="CI22" s="63">
        <v>80</v>
      </c>
      <c r="CJ22" s="63">
        <v>86</v>
      </c>
      <c r="CK22" s="58">
        <v>246</v>
      </c>
      <c r="CL22" s="58">
        <v>82</v>
      </c>
      <c r="CM22" s="63">
        <v>85.5</v>
      </c>
      <c r="CN22" s="63">
        <v>80</v>
      </c>
      <c r="CO22" s="63">
        <v>76</v>
      </c>
      <c r="CP22" s="58">
        <v>241.5</v>
      </c>
      <c r="CQ22" s="58">
        <v>80.5</v>
      </c>
      <c r="CR22" s="63">
        <v>76</v>
      </c>
      <c r="CS22" s="63">
        <v>75</v>
      </c>
      <c r="CT22" s="63">
        <v>78</v>
      </c>
      <c r="CU22" s="58">
        <v>229</v>
      </c>
      <c r="CV22" s="58">
        <v>76.333333333333329</v>
      </c>
      <c r="CW22" s="63">
        <v>78</v>
      </c>
      <c r="CX22" s="63">
        <v>77</v>
      </c>
      <c r="CY22" s="63">
        <v>80</v>
      </c>
      <c r="CZ22" s="58">
        <v>235</v>
      </c>
      <c r="DA22" s="58">
        <v>78.333333333333329</v>
      </c>
      <c r="DB22" s="61">
        <v>4880.5</v>
      </c>
      <c r="DC22" s="59">
        <v>80.160833333333329</v>
      </c>
      <c r="DD22" s="51">
        <f>IFERROR(_xlfn.RANK.EQ(DC22,$DC$11:$DC$89,0),"")</f>
        <v>12</v>
      </c>
      <c r="DE22" s="52">
        <f t="shared" si="0"/>
        <v>12</v>
      </c>
    </row>
    <row r="23" spans="1:109" s="52" customFormat="1" ht="16" thickBot="1" x14ac:dyDescent="0.4">
      <c r="A23" s="46">
        <v>13</v>
      </c>
      <c r="B23" s="54" t="s">
        <v>85</v>
      </c>
      <c r="C23" s="54" t="s">
        <v>86</v>
      </c>
      <c r="D23" s="54" t="s">
        <v>87</v>
      </c>
      <c r="E23" s="63">
        <v>80</v>
      </c>
      <c r="F23" s="63">
        <v>84</v>
      </c>
      <c r="G23" s="63">
        <v>80</v>
      </c>
      <c r="H23" s="63">
        <v>80</v>
      </c>
      <c r="I23" s="63">
        <v>75</v>
      </c>
      <c r="J23" s="58">
        <v>399</v>
      </c>
      <c r="K23" s="59">
        <v>79.8</v>
      </c>
      <c r="L23" s="63">
        <v>82</v>
      </c>
      <c r="M23" s="63">
        <v>80</v>
      </c>
      <c r="N23" s="63">
        <v>75</v>
      </c>
      <c r="O23" s="63">
        <v>80</v>
      </c>
      <c r="P23" s="63">
        <v>74</v>
      </c>
      <c r="Q23" s="58">
        <v>391</v>
      </c>
      <c r="R23" s="58">
        <v>78.2</v>
      </c>
      <c r="S23" s="63">
        <v>78</v>
      </c>
      <c r="T23" s="63">
        <v>78</v>
      </c>
      <c r="U23" s="63">
        <v>80</v>
      </c>
      <c r="V23" s="63">
        <v>80</v>
      </c>
      <c r="W23" s="63">
        <v>77</v>
      </c>
      <c r="X23" s="58">
        <v>393</v>
      </c>
      <c r="Y23" s="58">
        <v>78.599999999999994</v>
      </c>
      <c r="Z23" s="63">
        <v>82</v>
      </c>
      <c r="AA23" s="63">
        <v>78</v>
      </c>
      <c r="AB23" s="63">
        <v>79</v>
      </c>
      <c r="AC23" s="63">
        <v>80</v>
      </c>
      <c r="AD23" s="63">
        <v>75</v>
      </c>
      <c r="AE23" s="58">
        <v>394</v>
      </c>
      <c r="AF23" s="58">
        <v>78.8</v>
      </c>
      <c r="AG23" s="63">
        <v>82</v>
      </c>
      <c r="AH23" s="63">
        <v>80</v>
      </c>
      <c r="AI23" s="58">
        <v>162</v>
      </c>
      <c r="AJ23" s="58">
        <v>81</v>
      </c>
      <c r="AK23" s="63">
        <v>78</v>
      </c>
      <c r="AL23" s="63">
        <v>79</v>
      </c>
      <c r="AM23" s="63">
        <v>80</v>
      </c>
      <c r="AN23" s="63">
        <v>78</v>
      </c>
      <c r="AO23" s="63">
        <v>80</v>
      </c>
      <c r="AP23" s="58">
        <v>395</v>
      </c>
      <c r="AQ23" s="58">
        <v>79</v>
      </c>
      <c r="AR23" s="63">
        <v>80</v>
      </c>
      <c r="AS23" s="63">
        <v>83</v>
      </c>
      <c r="AT23" s="58">
        <v>163</v>
      </c>
      <c r="AU23" s="58">
        <v>81.5</v>
      </c>
      <c r="AV23" s="63">
        <v>78</v>
      </c>
      <c r="AW23" s="63">
        <v>76</v>
      </c>
      <c r="AX23" s="63">
        <v>83</v>
      </c>
      <c r="AY23" s="63">
        <v>78</v>
      </c>
      <c r="AZ23" s="58">
        <v>315</v>
      </c>
      <c r="BA23" s="58">
        <v>78.75</v>
      </c>
      <c r="BB23" s="63">
        <v>82</v>
      </c>
      <c r="BC23" s="63">
        <v>80</v>
      </c>
      <c r="BD23" s="58">
        <v>162</v>
      </c>
      <c r="BE23" s="58">
        <v>81</v>
      </c>
      <c r="BF23" s="63">
        <v>82</v>
      </c>
      <c r="BG23" s="63">
        <v>78</v>
      </c>
      <c r="BH23" s="58">
        <v>160</v>
      </c>
      <c r="BI23" s="58">
        <v>80</v>
      </c>
      <c r="BJ23" s="63">
        <v>75</v>
      </c>
      <c r="BK23" s="63">
        <v>70</v>
      </c>
      <c r="BL23" s="58">
        <v>145</v>
      </c>
      <c r="BM23" s="58">
        <v>72.5</v>
      </c>
      <c r="BN23" s="63">
        <v>78</v>
      </c>
      <c r="BO23" s="63">
        <v>80</v>
      </c>
      <c r="BP23" s="58">
        <v>158</v>
      </c>
      <c r="BQ23" s="58">
        <v>79</v>
      </c>
      <c r="BR23" s="63">
        <v>78</v>
      </c>
      <c r="BS23" s="63">
        <v>88</v>
      </c>
      <c r="BT23" s="58">
        <v>166</v>
      </c>
      <c r="BU23" s="58">
        <v>83</v>
      </c>
      <c r="BV23" s="63">
        <v>78</v>
      </c>
      <c r="BW23" s="63">
        <v>78</v>
      </c>
      <c r="BX23" s="58">
        <v>156</v>
      </c>
      <c r="BY23" s="58">
        <v>78</v>
      </c>
      <c r="BZ23" s="63">
        <v>82</v>
      </c>
      <c r="CA23" s="63">
        <v>78</v>
      </c>
      <c r="CB23" s="58">
        <v>160</v>
      </c>
      <c r="CC23" s="58">
        <v>80</v>
      </c>
      <c r="CD23" s="63">
        <v>78</v>
      </c>
      <c r="CE23" s="63">
        <v>85</v>
      </c>
      <c r="CF23" s="58">
        <v>163</v>
      </c>
      <c r="CG23" s="58">
        <v>81.5</v>
      </c>
      <c r="CH23" s="63">
        <v>84</v>
      </c>
      <c r="CI23" s="63">
        <v>88</v>
      </c>
      <c r="CJ23" s="63">
        <v>84</v>
      </c>
      <c r="CK23" s="58">
        <v>256</v>
      </c>
      <c r="CL23" s="58">
        <v>85.333333333333329</v>
      </c>
      <c r="CM23" s="63">
        <v>81</v>
      </c>
      <c r="CN23" s="63">
        <v>82</v>
      </c>
      <c r="CO23" s="63">
        <v>78</v>
      </c>
      <c r="CP23" s="58">
        <v>241</v>
      </c>
      <c r="CQ23" s="58">
        <v>80.333333333333329</v>
      </c>
      <c r="CR23" s="63">
        <v>88</v>
      </c>
      <c r="CS23" s="63">
        <v>84</v>
      </c>
      <c r="CT23" s="63">
        <v>83</v>
      </c>
      <c r="CU23" s="58">
        <v>255</v>
      </c>
      <c r="CV23" s="58">
        <v>85</v>
      </c>
      <c r="CW23" s="63">
        <v>80</v>
      </c>
      <c r="CX23" s="63">
        <v>82</v>
      </c>
      <c r="CY23" s="63">
        <v>82</v>
      </c>
      <c r="CZ23" s="58">
        <v>244</v>
      </c>
      <c r="DA23" s="58">
        <v>81.333333333333329</v>
      </c>
      <c r="DB23" s="61">
        <v>4878</v>
      </c>
      <c r="DC23" s="59">
        <v>80.132499999999993</v>
      </c>
      <c r="DD23" s="51">
        <f>IFERROR(_xlfn.RANK.EQ(DC23,$DC$11:$DC$89,0),"")</f>
        <v>13</v>
      </c>
      <c r="DE23" s="52">
        <f t="shared" si="0"/>
        <v>13</v>
      </c>
    </row>
    <row r="24" spans="1:109" s="52" customFormat="1" ht="16" thickBot="1" x14ac:dyDescent="0.4">
      <c r="A24" s="53">
        <v>14</v>
      </c>
      <c r="B24" s="54" t="s">
        <v>127</v>
      </c>
      <c r="C24" s="54" t="s">
        <v>128</v>
      </c>
      <c r="D24" s="54" t="s">
        <v>129</v>
      </c>
      <c r="E24" s="63">
        <v>80</v>
      </c>
      <c r="F24" s="63">
        <v>79</v>
      </c>
      <c r="G24" s="63">
        <v>80</v>
      </c>
      <c r="H24" s="63">
        <v>78</v>
      </c>
      <c r="I24" s="63">
        <v>76</v>
      </c>
      <c r="J24" s="58">
        <v>393</v>
      </c>
      <c r="K24" s="59">
        <v>78.599999999999994</v>
      </c>
      <c r="L24" s="63">
        <v>76</v>
      </c>
      <c r="M24" s="63">
        <v>78</v>
      </c>
      <c r="N24" s="63">
        <v>80</v>
      </c>
      <c r="O24" s="63">
        <v>79</v>
      </c>
      <c r="P24" s="63">
        <v>86</v>
      </c>
      <c r="Q24" s="58">
        <v>399</v>
      </c>
      <c r="R24" s="58">
        <v>79.8</v>
      </c>
      <c r="S24" s="63">
        <v>78</v>
      </c>
      <c r="T24" s="63">
        <v>80</v>
      </c>
      <c r="U24" s="63">
        <v>80</v>
      </c>
      <c r="V24" s="63">
        <v>80</v>
      </c>
      <c r="W24" s="63">
        <v>79</v>
      </c>
      <c r="X24" s="58">
        <v>397</v>
      </c>
      <c r="Y24" s="58">
        <v>79.400000000000006</v>
      </c>
      <c r="Z24" s="63">
        <v>82</v>
      </c>
      <c r="AA24" s="63">
        <v>80</v>
      </c>
      <c r="AB24" s="63">
        <v>84</v>
      </c>
      <c r="AC24" s="63">
        <v>78</v>
      </c>
      <c r="AD24" s="63">
        <v>76</v>
      </c>
      <c r="AE24" s="58">
        <v>400</v>
      </c>
      <c r="AF24" s="58">
        <v>80</v>
      </c>
      <c r="AG24" s="63">
        <v>82</v>
      </c>
      <c r="AH24" s="63">
        <v>82</v>
      </c>
      <c r="AI24" s="58">
        <v>164</v>
      </c>
      <c r="AJ24" s="58">
        <v>82</v>
      </c>
      <c r="AK24" s="63">
        <v>80</v>
      </c>
      <c r="AL24" s="63">
        <v>82</v>
      </c>
      <c r="AM24" s="63">
        <v>80</v>
      </c>
      <c r="AN24" s="63">
        <v>77</v>
      </c>
      <c r="AO24" s="63">
        <v>80</v>
      </c>
      <c r="AP24" s="58">
        <v>399</v>
      </c>
      <c r="AQ24" s="58">
        <v>79.8</v>
      </c>
      <c r="AR24" s="63">
        <v>88</v>
      </c>
      <c r="AS24" s="63">
        <v>84</v>
      </c>
      <c r="AT24" s="58">
        <v>172</v>
      </c>
      <c r="AU24" s="58">
        <v>86</v>
      </c>
      <c r="AV24" s="63">
        <v>80</v>
      </c>
      <c r="AW24" s="63">
        <v>78</v>
      </c>
      <c r="AX24" s="63">
        <v>84</v>
      </c>
      <c r="AY24" s="63">
        <v>78</v>
      </c>
      <c r="AZ24" s="58">
        <v>320</v>
      </c>
      <c r="BA24" s="58">
        <v>80</v>
      </c>
      <c r="BB24" s="63">
        <v>77</v>
      </c>
      <c r="BC24" s="63">
        <v>82</v>
      </c>
      <c r="BD24" s="58">
        <v>159</v>
      </c>
      <c r="BE24" s="58">
        <v>79.5</v>
      </c>
      <c r="BF24" s="63">
        <v>85</v>
      </c>
      <c r="BG24" s="63">
        <v>79</v>
      </c>
      <c r="BH24" s="58">
        <v>164</v>
      </c>
      <c r="BI24" s="58">
        <v>82</v>
      </c>
      <c r="BJ24" s="63">
        <v>82</v>
      </c>
      <c r="BK24" s="63">
        <v>80</v>
      </c>
      <c r="BL24" s="58">
        <v>162</v>
      </c>
      <c r="BM24" s="58">
        <v>81</v>
      </c>
      <c r="BN24" s="63">
        <v>80</v>
      </c>
      <c r="BO24" s="63">
        <v>84</v>
      </c>
      <c r="BP24" s="58">
        <v>164</v>
      </c>
      <c r="BQ24" s="58">
        <v>82</v>
      </c>
      <c r="BR24" s="63">
        <v>78</v>
      </c>
      <c r="BS24" s="63">
        <v>80</v>
      </c>
      <c r="BT24" s="58">
        <v>158</v>
      </c>
      <c r="BU24" s="58">
        <v>79</v>
      </c>
      <c r="BV24" s="63">
        <v>78</v>
      </c>
      <c r="BW24" s="63">
        <v>84</v>
      </c>
      <c r="BX24" s="58">
        <v>162</v>
      </c>
      <c r="BY24" s="58">
        <v>81</v>
      </c>
      <c r="BZ24" s="63">
        <v>80</v>
      </c>
      <c r="CA24" s="63">
        <v>80</v>
      </c>
      <c r="CB24" s="58">
        <v>160</v>
      </c>
      <c r="CC24" s="58">
        <v>80</v>
      </c>
      <c r="CD24" s="63">
        <v>80</v>
      </c>
      <c r="CE24" s="63">
        <v>78</v>
      </c>
      <c r="CF24" s="58">
        <v>158</v>
      </c>
      <c r="CG24" s="58">
        <v>79</v>
      </c>
      <c r="CH24" s="63">
        <v>78</v>
      </c>
      <c r="CI24" s="63">
        <v>77</v>
      </c>
      <c r="CJ24" s="63">
        <v>80</v>
      </c>
      <c r="CK24" s="58">
        <v>235</v>
      </c>
      <c r="CL24" s="58">
        <v>78.333333333333329</v>
      </c>
      <c r="CM24" s="63">
        <v>77</v>
      </c>
      <c r="CN24" s="63">
        <v>78</v>
      </c>
      <c r="CO24" s="63">
        <v>79</v>
      </c>
      <c r="CP24" s="58">
        <v>234</v>
      </c>
      <c r="CQ24" s="58">
        <v>78</v>
      </c>
      <c r="CR24" s="63">
        <v>78</v>
      </c>
      <c r="CS24" s="63">
        <v>76</v>
      </c>
      <c r="CT24" s="63">
        <v>79</v>
      </c>
      <c r="CU24" s="58">
        <v>233</v>
      </c>
      <c r="CV24" s="58">
        <v>77.666666666666671</v>
      </c>
      <c r="CW24" s="63">
        <v>78</v>
      </c>
      <c r="CX24" s="63">
        <v>78</v>
      </c>
      <c r="CY24" s="63">
        <v>78</v>
      </c>
      <c r="CZ24" s="58">
        <v>234</v>
      </c>
      <c r="DA24" s="58">
        <v>78</v>
      </c>
      <c r="DB24" s="61">
        <v>4867</v>
      </c>
      <c r="DC24" s="59">
        <v>80.054999999999993</v>
      </c>
      <c r="DD24" s="51">
        <f>IFERROR(_xlfn.RANK.EQ(DC24,$DC$11:$DC$89,0),"")</f>
        <v>15</v>
      </c>
      <c r="DE24" s="52">
        <f t="shared" si="0"/>
        <v>14</v>
      </c>
    </row>
    <row r="25" spans="1:109" s="52" customFormat="1" ht="16" thickBot="1" x14ac:dyDescent="0.4">
      <c r="A25" s="53">
        <v>15</v>
      </c>
      <c r="B25" s="54" t="s">
        <v>106</v>
      </c>
      <c r="C25" s="54" t="s">
        <v>107</v>
      </c>
      <c r="D25" s="54" t="s">
        <v>108</v>
      </c>
      <c r="E25" s="63">
        <v>78</v>
      </c>
      <c r="F25" s="63">
        <v>80</v>
      </c>
      <c r="G25" s="63">
        <v>80</v>
      </c>
      <c r="H25" s="63">
        <v>78</v>
      </c>
      <c r="I25" s="63">
        <v>80</v>
      </c>
      <c r="J25" s="58">
        <v>396</v>
      </c>
      <c r="K25" s="59">
        <v>79.2</v>
      </c>
      <c r="L25" s="63">
        <v>78</v>
      </c>
      <c r="M25" s="63">
        <v>77</v>
      </c>
      <c r="N25" s="63">
        <v>75</v>
      </c>
      <c r="O25" s="63">
        <v>78</v>
      </c>
      <c r="P25" s="63">
        <v>78</v>
      </c>
      <c r="Q25" s="58">
        <v>386</v>
      </c>
      <c r="R25" s="58">
        <v>77.2</v>
      </c>
      <c r="S25" s="63">
        <v>77</v>
      </c>
      <c r="T25" s="63">
        <v>78</v>
      </c>
      <c r="U25" s="63">
        <v>80</v>
      </c>
      <c r="V25" s="63">
        <v>82</v>
      </c>
      <c r="W25" s="63">
        <v>81</v>
      </c>
      <c r="X25" s="58">
        <v>398</v>
      </c>
      <c r="Y25" s="58">
        <v>79.599999999999994</v>
      </c>
      <c r="Z25" s="63">
        <v>78</v>
      </c>
      <c r="AA25" s="63">
        <v>82</v>
      </c>
      <c r="AB25" s="63">
        <v>80</v>
      </c>
      <c r="AC25" s="63">
        <v>80</v>
      </c>
      <c r="AD25" s="63">
        <v>80</v>
      </c>
      <c r="AE25" s="58">
        <v>400</v>
      </c>
      <c r="AF25" s="58">
        <v>80</v>
      </c>
      <c r="AG25" s="63">
        <v>85</v>
      </c>
      <c r="AH25" s="63">
        <v>83</v>
      </c>
      <c r="AI25" s="58">
        <v>168</v>
      </c>
      <c r="AJ25" s="58">
        <v>84</v>
      </c>
      <c r="AK25" s="63">
        <v>78</v>
      </c>
      <c r="AL25" s="63">
        <v>80</v>
      </c>
      <c r="AM25" s="63">
        <v>80</v>
      </c>
      <c r="AN25" s="63">
        <v>80</v>
      </c>
      <c r="AO25" s="63">
        <v>85</v>
      </c>
      <c r="AP25" s="58">
        <v>403</v>
      </c>
      <c r="AQ25" s="58">
        <v>80.599999999999994</v>
      </c>
      <c r="AR25" s="63">
        <v>78</v>
      </c>
      <c r="AS25" s="63">
        <v>80</v>
      </c>
      <c r="AT25" s="58">
        <v>158</v>
      </c>
      <c r="AU25" s="58">
        <v>79</v>
      </c>
      <c r="AV25" s="63">
        <v>78</v>
      </c>
      <c r="AW25" s="63">
        <v>82</v>
      </c>
      <c r="AX25" s="63">
        <v>80</v>
      </c>
      <c r="AY25" s="63">
        <v>80</v>
      </c>
      <c r="AZ25" s="58">
        <v>320</v>
      </c>
      <c r="BA25" s="58">
        <v>80</v>
      </c>
      <c r="BB25" s="63">
        <v>80</v>
      </c>
      <c r="BC25" s="63">
        <v>78</v>
      </c>
      <c r="BD25" s="58">
        <v>158</v>
      </c>
      <c r="BE25" s="58">
        <v>79</v>
      </c>
      <c r="BF25" s="63">
        <v>80</v>
      </c>
      <c r="BG25" s="63">
        <v>78</v>
      </c>
      <c r="BH25" s="58">
        <v>158</v>
      </c>
      <c r="BI25" s="58">
        <v>79</v>
      </c>
      <c r="BJ25" s="63">
        <v>80</v>
      </c>
      <c r="BK25" s="63">
        <v>80</v>
      </c>
      <c r="BL25" s="58">
        <v>160</v>
      </c>
      <c r="BM25" s="58">
        <v>80</v>
      </c>
      <c r="BN25" s="63">
        <v>80</v>
      </c>
      <c r="BO25" s="63">
        <v>80</v>
      </c>
      <c r="BP25" s="58">
        <v>160</v>
      </c>
      <c r="BQ25" s="58">
        <v>80</v>
      </c>
      <c r="BR25" s="63">
        <v>78</v>
      </c>
      <c r="BS25" s="63">
        <v>80</v>
      </c>
      <c r="BT25" s="58">
        <v>158</v>
      </c>
      <c r="BU25" s="58">
        <v>79</v>
      </c>
      <c r="BV25" s="63">
        <v>79</v>
      </c>
      <c r="BW25" s="63">
        <v>85</v>
      </c>
      <c r="BX25" s="58">
        <v>164</v>
      </c>
      <c r="BY25" s="58">
        <v>82</v>
      </c>
      <c r="BZ25" s="63">
        <v>78</v>
      </c>
      <c r="CA25" s="63">
        <v>80</v>
      </c>
      <c r="CB25" s="58">
        <v>158</v>
      </c>
      <c r="CC25" s="58">
        <v>79</v>
      </c>
      <c r="CD25" s="63">
        <v>80</v>
      </c>
      <c r="CE25" s="63">
        <v>83</v>
      </c>
      <c r="CF25" s="58">
        <v>163</v>
      </c>
      <c r="CG25" s="58">
        <v>81.5</v>
      </c>
      <c r="CH25" s="63">
        <v>78</v>
      </c>
      <c r="CI25" s="63">
        <v>87</v>
      </c>
      <c r="CJ25" s="63">
        <v>86</v>
      </c>
      <c r="CK25" s="58">
        <v>251</v>
      </c>
      <c r="CL25" s="58">
        <v>83.666666666666671</v>
      </c>
      <c r="CM25" s="63">
        <v>78</v>
      </c>
      <c r="CN25" s="63">
        <v>78</v>
      </c>
      <c r="CO25" s="63">
        <v>80</v>
      </c>
      <c r="CP25" s="58">
        <v>236</v>
      </c>
      <c r="CQ25" s="58">
        <v>78.666666666666671</v>
      </c>
      <c r="CR25" s="63">
        <v>78</v>
      </c>
      <c r="CS25" s="63">
        <v>78</v>
      </c>
      <c r="CT25" s="63">
        <v>85</v>
      </c>
      <c r="CU25" s="58">
        <v>241</v>
      </c>
      <c r="CV25" s="58">
        <v>80.333333333333329</v>
      </c>
      <c r="CW25" s="63">
        <v>78</v>
      </c>
      <c r="CX25" s="63">
        <v>78</v>
      </c>
      <c r="CY25" s="63">
        <v>80</v>
      </c>
      <c r="CZ25" s="58">
        <v>236</v>
      </c>
      <c r="DA25" s="58">
        <v>78.666666666666671</v>
      </c>
      <c r="DB25" s="61">
        <v>4872</v>
      </c>
      <c r="DC25" s="59">
        <v>80.021666666666675</v>
      </c>
      <c r="DD25" s="51">
        <f>IFERROR(_xlfn.RANK.EQ(DC25,$DC$11:$DC$89,0),"")</f>
        <v>16</v>
      </c>
      <c r="DE25" s="52">
        <f t="shared" si="0"/>
        <v>15</v>
      </c>
    </row>
    <row r="26" spans="1:109" s="52" customFormat="1" ht="16" thickBot="1" x14ac:dyDescent="0.4">
      <c r="A26" s="53">
        <v>16</v>
      </c>
      <c r="B26" s="54" t="s">
        <v>184</v>
      </c>
      <c r="C26" s="54" t="s">
        <v>185</v>
      </c>
      <c r="D26" s="54" t="s">
        <v>186</v>
      </c>
      <c r="E26" s="63">
        <v>80</v>
      </c>
      <c r="F26" s="63">
        <v>76</v>
      </c>
      <c r="G26" s="63">
        <v>85</v>
      </c>
      <c r="H26" s="63">
        <v>76</v>
      </c>
      <c r="I26" s="63">
        <v>75</v>
      </c>
      <c r="J26" s="58">
        <v>392</v>
      </c>
      <c r="K26" s="59">
        <v>78.400000000000006</v>
      </c>
      <c r="L26" s="65">
        <v>81</v>
      </c>
      <c r="M26" s="63">
        <v>85</v>
      </c>
      <c r="N26" s="63">
        <v>80</v>
      </c>
      <c r="O26" s="63">
        <v>80</v>
      </c>
      <c r="P26" s="63">
        <v>82</v>
      </c>
      <c r="Q26" s="58">
        <v>408</v>
      </c>
      <c r="R26" s="58">
        <v>81.599999999999994</v>
      </c>
      <c r="S26" s="63">
        <v>78</v>
      </c>
      <c r="T26" s="63">
        <v>80</v>
      </c>
      <c r="U26" s="63">
        <v>78</v>
      </c>
      <c r="V26" s="63">
        <v>78</v>
      </c>
      <c r="W26" s="63">
        <v>80</v>
      </c>
      <c r="X26" s="58">
        <v>394</v>
      </c>
      <c r="Y26" s="58">
        <v>78.8</v>
      </c>
      <c r="Z26" s="63">
        <v>78</v>
      </c>
      <c r="AA26" s="63">
        <v>80</v>
      </c>
      <c r="AB26" s="63">
        <v>78</v>
      </c>
      <c r="AC26" s="63">
        <v>80</v>
      </c>
      <c r="AD26" s="63">
        <v>76</v>
      </c>
      <c r="AE26" s="58">
        <v>392</v>
      </c>
      <c r="AF26" s="58">
        <v>78.400000000000006</v>
      </c>
      <c r="AG26" s="63">
        <v>78</v>
      </c>
      <c r="AH26" s="63">
        <v>76</v>
      </c>
      <c r="AI26" s="58">
        <v>154</v>
      </c>
      <c r="AJ26" s="58">
        <v>77</v>
      </c>
      <c r="AK26" s="63">
        <v>80</v>
      </c>
      <c r="AL26" s="63">
        <v>78</v>
      </c>
      <c r="AM26" s="63">
        <v>78</v>
      </c>
      <c r="AN26" s="63">
        <v>78</v>
      </c>
      <c r="AO26" s="63">
        <v>78</v>
      </c>
      <c r="AP26" s="58">
        <v>392</v>
      </c>
      <c r="AQ26" s="58">
        <v>78.400000000000006</v>
      </c>
      <c r="AR26" s="63">
        <v>80</v>
      </c>
      <c r="AS26" s="63">
        <v>78</v>
      </c>
      <c r="AT26" s="58">
        <v>158</v>
      </c>
      <c r="AU26" s="58">
        <v>79</v>
      </c>
      <c r="AV26" s="63">
        <v>78</v>
      </c>
      <c r="AW26" s="63">
        <v>78</v>
      </c>
      <c r="AX26" s="63">
        <v>78</v>
      </c>
      <c r="AY26" s="63">
        <v>85</v>
      </c>
      <c r="AZ26" s="58">
        <v>319</v>
      </c>
      <c r="BA26" s="58">
        <v>79.75</v>
      </c>
      <c r="BB26" s="63">
        <v>87</v>
      </c>
      <c r="BC26" s="63">
        <v>81</v>
      </c>
      <c r="BD26" s="58">
        <v>168</v>
      </c>
      <c r="BE26" s="58">
        <v>84</v>
      </c>
      <c r="BF26" s="63">
        <v>80</v>
      </c>
      <c r="BG26" s="63">
        <v>84</v>
      </c>
      <c r="BH26" s="58">
        <v>164</v>
      </c>
      <c r="BI26" s="58">
        <v>82</v>
      </c>
      <c r="BJ26" s="63">
        <v>78</v>
      </c>
      <c r="BK26" s="63">
        <v>78</v>
      </c>
      <c r="BL26" s="58">
        <v>156</v>
      </c>
      <c r="BM26" s="58">
        <v>78</v>
      </c>
      <c r="BN26" s="63">
        <v>78</v>
      </c>
      <c r="BO26" s="63">
        <v>78</v>
      </c>
      <c r="BP26" s="58">
        <v>156</v>
      </c>
      <c r="BQ26" s="58">
        <v>78</v>
      </c>
      <c r="BR26" s="63">
        <v>83</v>
      </c>
      <c r="BS26" s="63">
        <v>83</v>
      </c>
      <c r="BT26" s="58">
        <v>166</v>
      </c>
      <c r="BU26" s="58">
        <v>83</v>
      </c>
      <c r="BV26" s="63">
        <v>85</v>
      </c>
      <c r="BW26" s="63">
        <v>87</v>
      </c>
      <c r="BX26" s="58">
        <v>172</v>
      </c>
      <c r="BY26" s="58">
        <v>86</v>
      </c>
      <c r="BZ26" s="63">
        <v>80</v>
      </c>
      <c r="CA26" s="63">
        <v>83</v>
      </c>
      <c r="CB26" s="58">
        <v>163</v>
      </c>
      <c r="CC26" s="58">
        <v>81.5</v>
      </c>
      <c r="CD26" s="63">
        <v>78</v>
      </c>
      <c r="CE26" s="63">
        <v>78</v>
      </c>
      <c r="CF26" s="58">
        <v>156</v>
      </c>
      <c r="CG26" s="58">
        <v>78</v>
      </c>
      <c r="CH26" s="63">
        <v>76</v>
      </c>
      <c r="CI26" s="63">
        <v>78</v>
      </c>
      <c r="CJ26" s="63">
        <v>83</v>
      </c>
      <c r="CK26" s="58">
        <v>237</v>
      </c>
      <c r="CL26" s="58">
        <v>79</v>
      </c>
      <c r="CM26" s="63">
        <v>84</v>
      </c>
      <c r="CN26" s="63">
        <v>80</v>
      </c>
      <c r="CO26" s="63">
        <v>78</v>
      </c>
      <c r="CP26" s="58">
        <v>242</v>
      </c>
      <c r="CQ26" s="58">
        <v>80.666666666666671</v>
      </c>
      <c r="CR26" s="63">
        <v>78</v>
      </c>
      <c r="CS26" s="63">
        <v>78</v>
      </c>
      <c r="CT26" s="63">
        <v>78</v>
      </c>
      <c r="CU26" s="58">
        <v>234</v>
      </c>
      <c r="CV26" s="58">
        <v>78</v>
      </c>
      <c r="CW26" s="63">
        <v>77</v>
      </c>
      <c r="CX26" s="63">
        <v>77</v>
      </c>
      <c r="CY26" s="63">
        <v>80</v>
      </c>
      <c r="CZ26" s="58">
        <v>234</v>
      </c>
      <c r="DA26" s="58">
        <v>78</v>
      </c>
      <c r="DB26" s="61">
        <v>4857</v>
      </c>
      <c r="DC26" s="59">
        <v>79.875833333333333</v>
      </c>
      <c r="DD26" s="51">
        <f>IFERROR(_xlfn.RANK.EQ(DC26,$DC$11:$DC$89,0),"")</f>
        <v>17</v>
      </c>
      <c r="DE26" s="52">
        <f t="shared" si="0"/>
        <v>16</v>
      </c>
    </row>
    <row r="27" spans="1:109" s="52" customFormat="1" ht="16" thickBot="1" x14ac:dyDescent="0.4">
      <c r="A27" s="46">
        <v>17</v>
      </c>
      <c r="B27" s="54" t="s">
        <v>260</v>
      </c>
      <c r="C27" s="54" t="s">
        <v>261</v>
      </c>
      <c r="D27" s="54" t="s">
        <v>262</v>
      </c>
      <c r="E27" s="67">
        <v>85</v>
      </c>
      <c r="F27" s="68">
        <v>78</v>
      </c>
      <c r="G27" s="69">
        <v>80</v>
      </c>
      <c r="H27" s="69">
        <v>80</v>
      </c>
      <c r="I27" s="69">
        <v>77</v>
      </c>
      <c r="J27" s="58">
        <f>IFERROR(SUM(E27:I27),"")</f>
        <v>400</v>
      </c>
      <c r="K27" s="59">
        <f>IFERROR(AVERAGE(E27:I27),"")</f>
        <v>80</v>
      </c>
      <c r="L27" s="81">
        <v>78</v>
      </c>
      <c r="M27" s="70">
        <v>76</v>
      </c>
      <c r="N27" s="70">
        <v>80</v>
      </c>
      <c r="O27" s="70">
        <v>78</v>
      </c>
      <c r="P27" s="70">
        <v>76</v>
      </c>
      <c r="Q27" s="58">
        <f>IFERROR(SUM(L27:P27),"")</f>
        <v>388</v>
      </c>
      <c r="R27" s="58">
        <f>IFERROR(AVERAGE(L27:P27),"")</f>
        <v>77.599999999999994</v>
      </c>
      <c r="S27" s="71">
        <v>78</v>
      </c>
      <c r="T27" s="72">
        <v>78</v>
      </c>
      <c r="U27" s="72">
        <v>78</v>
      </c>
      <c r="V27" s="73">
        <v>78</v>
      </c>
      <c r="W27" s="74">
        <v>78</v>
      </c>
      <c r="X27" s="58">
        <f>IFERROR(SUM(S27:W27),"")</f>
        <v>390</v>
      </c>
      <c r="Y27" s="58">
        <f>IFERROR(AVERAGE(S27:W27),"")</f>
        <v>78</v>
      </c>
      <c r="Z27" s="71">
        <v>75</v>
      </c>
      <c r="AA27" s="72">
        <v>80</v>
      </c>
      <c r="AB27" s="72">
        <v>78</v>
      </c>
      <c r="AC27" s="73">
        <v>80</v>
      </c>
      <c r="AD27" s="77">
        <v>75</v>
      </c>
      <c r="AE27" s="58">
        <f>IFERROR(SUM(Z27:AD27),"")</f>
        <v>388</v>
      </c>
      <c r="AF27" s="58">
        <f>IFERROR(AVERAGE(Z27:AD27),"")</f>
        <v>77.599999999999994</v>
      </c>
      <c r="AG27" s="78">
        <v>82</v>
      </c>
      <c r="AH27" s="73">
        <v>80</v>
      </c>
      <c r="AI27" s="58">
        <f>IFERROR(SUM(AG27:AH27),"")</f>
        <v>162</v>
      </c>
      <c r="AJ27" s="58">
        <f>IFERROR(AVERAGE(AG27:AH27),"")</f>
        <v>81</v>
      </c>
      <c r="AK27" s="71">
        <v>82</v>
      </c>
      <c r="AL27" s="72">
        <v>78</v>
      </c>
      <c r="AM27" s="72">
        <v>78</v>
      </c>
      <c r="AN27" s="73">
        <v>80</v>
      </c>
      <c r="AO27" s="77">
        <v>82</v>
      </c>
      <c r="AP27" s="58">
        <f>IFERROR(SUM(AK27:AO27),"")</f>
        <v>400</v>
      </c>
      <c r="AQ27" s="58">
        <f>IFERROR(AVERAGE(AK27:AO27),"")</f>
        <v>80</v>
      </c>
      <c r="AR27" s="78">
        <v>80</v>
      </c>
      <c r="AS27" s="80">
        <v>82</v>
      </c>
      <c r="AT27" s="58">
        <f>IFERROR(SUM(AR27:AS27),"")</f>
        <v>162</v>
      </c>
      <c r="AU27" s="58">
        <f>IFERROR(AVERAGE(AR27:AS27),"")</f>
        <v>81</v>
      </c>
      <c r="AV27" s="78">
        <v>80</v>
      </c>
      <c r="AW27" s="72">
        <v>82</v>
      </c>
      <c r="AX27" s="72">
        <v>78</v>
      </c>
      <c r="AY27" s="73">
        <v>78</v>
      </c>
      <c r="AZ27" s="58">
        <f>IFERROR(SUM(AV27:AY27),"")</f>
        <v>318</v>
      </c>
      <c r="BA27" s="58">
        <f>IFERROR(AVERAGE(AV27:AY27),"")</f>
        <v>79.5</v>
      </c>
      <c r="BB27" s="78">
        <v>82</v>
      </c>
      <c r="BC27" s="78">
        <v>81</v>
      </c>
      <c r="BD27" s="58">
        <f>IFERROR(SUM(BB27:BC27),"")</f>
        <v>163</v>
      </c>
      <c r="BE27" s="58">
        <f>IFERROR(AVERAGE(BB27:BC27),"")</f>
        <v>81.5</v>
      </c>
      <c r="BF27" s="78">
        <v>82</v>
      </c>
      <c r="BG27" s="78">
        <v>80</v>
      </c>
      <c r="BH27" s="58">
        <f>IFERROR(SUM(BF27:BG27),"")</f>
        <v>162</v>
      </c>
      <c r="BI27" s="58">
        <f>IFERROR(AVERAGE(BF27:BG27),"")</f>
        <v>81</v>
      </c>
      <c r="BJ27" s="74">
        <v>80</v>
      </c>
      <c r="BK27" s="79">
        <v>80</v>
      </c>
      <c r="BL27" s="58">
        <f>IFERROR(SUM(BJ27:BK27),"")</f>
        <v>160</v>
      </c>
      <c r="BM27" s="58">
        <f>IFERROR(AVERAGE(BJ27:BK27),"")</f>
        <v>80</v>
      </c>
      <c r="BN27" s="78">
        <v>77</v>
      </c>
      <c r="BO27" s="80">
        <v>76</v>
      </c>
      <c r="BP27" s="58">
        <f>IFERROR(SUM(BN27:BO27),"")</f>
        <v>153</v>
      </c>
      <c r="BQ27" s="58">
        <f>IFERROR(AVERAGE(BN27:BO27),"")</f>
        <v>76.5</v>
      </c>
      <c r="BR27" s="72">
        <v>82</v>
      </c>
      <c r="BS27" s="72">
        <v>78</v>
      </c>
      <c r="BT27" s="58">
        <f>IFERROR(SUM(BR27:BS27),"")</f>
        <v>160</v>
      </c>
      <c r="BU27" s="58">
        <f>IFERROR(AVERAGE(BR27:BS27),"")</f>
        <v>80</v>
      </c>
      <c r="BV27" s="78">
        <v>78</v>
      </c>
      <c r="BW27" s="80">
        <v>87</v>
      </c>
      <c r="BX27" s="58">
        <f>IFERROR(SUM(BV27:BW27),"")</f>
        <v>165</v>
      </c>
      <c r="BY27" s="58">
        <f>IFERROR(AVERAGE(BV27:BW27),"")</f>
        <v>82.5</v>
      </c>
      <c r="BZ27" s="78">
        <v>78</v>
      </c>
      <c r="CA27" s="80">
        <v>76</v>
      </c>
      <c r="CB27" s="58">
        <f>IFERROR(SUM(BZ27:CA27),"")</f>
        <v>154</v>
      </c>
      <c r="CC27" s="58">
        <f>IFERROR(AVERAGE(BZ27:CA27),"")</f>
        <v>77</v>
      </c>
      <c r="CD27" s="78">
        <v>78</v>
      </c>
      <c r="CE27" s="78">
        <v>85</v>
      </c>
      <c r="CF27" s="62">
        <f>IFERROR(SUM(CD27:CE27),"")</f>
        <v>163</v>
      </c>
      <c r="CG27" s="58">
        <f>IFERROR(AVERAGE(CD27:CE27),"")</f>
        <v>81.5</v>
      </c>
      <c r="CH27" s="71">
        <v>82</v>
      </c>
      <c r="CI27" s="72">
        <v>85</v>
      </c>
      <c r="CJ27" s="78">
        <v>78</v>
      </c>
      <c r="CK27" s="58">
        <f>IFERROR(SUM(CH27:CJ27),"")</f>
        <v>245</v>
      </c>
      <c r="CL27" s="58">
        <f>IFERROR(AVERAGE(CH27:CJ27),"")</f>
        <v>81.666666666666671</v>
      </c>
      <c r="CM27" s="71">
        <v>78</v>
      </c>
      <c r="CN27" s="72">
        <v>78</v>
      </c>
      <c r="CO27" s="72">
        <v>78</v>
      </c>
      <c r="CP27" s="58">
        <f>IFERROR(SUM(CM27:CO27),"")</f>
        <v>234</v>
      </c>
      <c r="CQ27" s="58">
        <f>IFERROR(AVERAGE(CM27:CO27),"")</f>
        <v>78</v>
      </c>
      <c r="CR27" s="72">
        <v>82</v>
      </c>
      <c r="CS27" s="78">
        <v>78</v>
      </c>
      <c r="CT27" s="71">
        <v>85</v>
      </c>
      <c r="CU27" s="58">
        <f>IFERROR(SUM(CR27:CT27),"")</f>
        <v>245</v>
      </c>
      <c r="CV27" s="58">
        <f>IFERROR(AVERAGE(CR27:CT27),"")</f>
        <v>81.666666666666671</v>
      </c>
      <c r="CW27" s="71">
        <v>78</v>
      </c>
      <c r="CX27" s="72">
        <v>80</v>
      </c>
      <c r="CY27" s="71">
        <v>82</v>
      </c>
      <c r="CZ27" s="58">
        <f>IFERROR(SUM(CW27:CY27),"")</f>
        <v>240</v>
      </c>
      <c r="DA27" s="58">
        <f>IFERROR(AVERAGE(CW27:CY27),"")</f>
        <v>80</v>
      </c>
      <c r="DB27" s="61">
        <f>IFERROR(SUMIF($J$9:$DA$9,$CZ$9,J27:DA27),"")</f>
        <v>4852</v>
      </c>
      <c r="DC27" s="59">
        <f>IFERROR(AVERAGEIF($K$9:$DA$9,$DA$9,K27:DA27),"")</f>
        <v>79.801666666666677</v>
      </c>
      <c r="DD27" s="51">
        <f>IFERROR(_xlfn.RANK.EQ(DC27,$DC$11:$DC$89,0),"")</f>
        <v>18</v>
      </c>
      <c r="DE27" s="52">
        <f t="shared" si="0"/>
        <v>17</v>
      </c>
    </row>
    <row r="28" spans="1:109" s="52" customFormat="1" ht="16" thickBot="1" x14ac:dyDescent="0.4">
      <c r="A28" s="53">
        <v>18</v>
      </c>
      <c r="B28" s="54" t="s">
        <v>221</v>
      </c>
      <c r="C28" s="54" t="s">
        <v>222</v>
      </c>
      <c r="D28" s="54" t="s">
        <v>223</v>
      </c>
      <c r="E28" s="63">
        <v>78</v>
      </c>
      <c r="F28" s="63">
        <v>82</v>
      </c>
      <c r="G28" s="63">
        <v>80</v>
      </c>
      <c r="H28" s="63">
        <v>80</v>
      </c>
      <c r="I28" s="63">
        <v>75</v>
      </c>
      <c r="J28" s="58">
        <v>395</v>
      </c>
      <c r="K28" s="59">
        <v>79</v>
      </c>
      <c r="L28" s="64">
        <v>80</v>
      </c>
      <c r="M28" s="63">
        <v>85</v>
      </c>
      <c r="N28" s="63">
        <v>81</v>
      </c>
      <c r="O28" s="63">
        <v>85</v>
      </c>
      <c r="P28" s="63">
        <v>75</v>
      </c>
      <c r="Q28" s="58">
        <v>406</v>
      </c>
      <c r="R28" s="58">
        <v>81.2</v>
      </c>
      <c r="S28" s="63">
        <v>80</v>
      </c>
      <c r="T28" s="63">
        <v>78</v>
      </c>
      <c r="U28" s="63">
        <v>80</v>
      </c>
      <c r="V28" s="63">
        <v>85</v>
      </c>
      <c r="W28" s="63">
        <v>78</v>
      </c>
      <c r="X28" s="58">
        <v>401</v>
      </c>
      <c r="Y28" s="58">
        <v>80.2</v>
      </c>
      <c r="Z28" s="63">
        <v>82</v>
      </c>
      <c r="AA28" s="63">
        <v>82</v>
      </c>
      <c r="AB28" s="63">
        <v>79</v>
      </c>
      <c r="AC28" s="63">
        <v>80</v>
      </c>
      <c r="AD28" s="63">
        <v>76</v>
      </c>
      <c r="AE28" s="58">
        <v>399</v>
      </c>
      <c r="AF28" s="58">
        <v>79.8</v>
      </c>
      <c r="AG28" s="63">
        <v>78</v>
      </c>
      <c r="AH28" s="63">
        <v>78</v>
      </c>
      <c r="AI28" s="58">
        <v>156</v>
      </c>
      <c r="AJ28" s="58">
        <v>78</v>
      </c>
      <c r="AK28" s="63">
        <v>82</v>
      </c>
      <c r="AL28" s="63">
        <v>79</v>
      </c>
      <c r="AM28" s="63">
        <v>80</v>
      </c>
      <c r="AN28" s="63">
        <v>87</v>
      </c>
      <c r="AO28" s="63">
        <v>80</v>
      </c>
      <c r="AP28" s="58">
        <v>408</v>
      </c>
      <c r="AQ28" s="58">
        <v>81.599999999999994</v>
      </c>
      <c r="AR28" s="63">
        <v>79</v>
      </c>
      <c r="AS28" s="63">
        <v>75</v>
      </c>
      <c r="AT28" s="58">
        <v>154</v>
      </c>
      <c r="AU28" s="58">
        <v>77</v>
      </c>
      <c r="AV28" s="63">
        <v>78</v>
      </c>
      <c r="AW28" s="63">
        <v>75</v>
      </c>
      <c r="AX28" s="63">
        <v>82</v>
      </c>
      <c r="AY28" s="63">
        <v>80</v>
      </c>
      <c r="AZ28" s="58">
        <v>315</v>
      </c>
      <c r="BA28" s="58">
        <v>78.75</v>
      </c>
      <c r="BB28" s="63">
        <v>78</v>
      </c>
      <c r="BC28" s="63">
        <v>78</v>
      </c>
      <c r="BD28" s="58">
        <v>156</v>
      </c>
      <c r="BE28" s="58">
        <v>78</v>
      </c>
      <c r="BF28" s="63">
        <v>78</v>
      </c>
      <c r="BG28" s="63">
        <v>78</v>
      </c>
      <c r="BH28" s="58">
        <v>156</v>
      </c>
      <c r="BI28" s="58">
        <v>78</v>
      </c>
      <c r="BJ28" s="63">
        <v>78</v>
      </c>
      <c r="BK28" s="63">
        <v>77</v>
      </c>
      <c r="BL28" s="58">
        <v>155</v>
      </c>
      <c r="BM28" s="58">
        <v>77.5</v>
      </c>
      <c r="BN28" s="63">
        <v>82</v>
      </c>
      <c r="BO28" s="63">
        <v>88</v>
      </c>
      <c r="BP28" s="58">
        <v>170</v>
      </c>
      <c r="BQ28" s="58">
        <v>85</v>
      </c>
      <c r="BR28" s="63">
        <v>82</v>
      </c>
      <c r="BS28" s="63">
        <v>88</v>
      </c>
      <c r="BT28" s="58">
        <v>170</v>
      </c>
      <c r="BU28" s="58">
        <v>85</v>
      </c>
      <c r="BV28" s="63">
        <v>80</v>
      </c>
      <c r="BW28" s="63">
        <v>82</v>
      </c>
      <c r="BX28" s="58">
        <v>162</v>
      </c>
      <c r="BY28" s="58">
        <v>81</v>
      </c>
      <c r="BZ28" s="63">
        <v>77</v>
      </c>
      <c r="CA28" s="63">
        <v>82</v>
      </c>
      <c r="CB28" s="58">
        <v>159</v>
      </c>
      <c r="CC28" s="58">
        <v>79.5</v>
      </c>
      <c r="CD28" s="63">
        <v>77</v>
      </c>
      <c r="CE28" s="63">
        <v>80</v>
      </c>
      <c r="CF28" s="58">
        <v>157</v>
      </c>
      <c r="CG28" s="58">
        <v>78.5</v>
      </c>
      <c r="CH28" s="63">
        <v>78</v>
      </c>
      <c r="CI28" s="63">
        <v>88</v>
      </c>
      <c r="CJ28" s="63">
        <v>82</v>
      </c>
      <c r="CK28" s="58">
        <v>248</v>
      </c>
      <c r="CL28" s="58">
        <v>82.666666666666671</v>
      </c>
      <c r="CM28" s="63">
        <v>76.5</v>
      </c>
      <c r="CN28" s="63">
        <v>78</v>
      </c>
      <c r="CO28" s="63">
        <v>78</v>
      </c>
      <c r="CP28" s="58">
        <v>232.5</v>
      </c>
      <c r="CQ28" s="58">
        <v>77.5</v>
      </c>
      <c r="CR28" s="63">
        <v>78</v>
      </c>
      <c r="CS28" s="63">
        <v>75</v>
      </c>
      <c r="CT28" s="63">
        <v>82</v>
      </c>
      <c r="CU28" s="58">
        <v>235</v>
      </c>
      <c r="CV28" s="58">
        <v>78.333333333333329</v>
      </c>
      <c r="CW28" s="63">
        <v>80</v>
      </c>
      <c r="CX28" s="63">
        <v>78</v>
      </c>
      <c r="CY28" s="63">
        <v>78</v>
      </c>
      <c r="CZ28" s="58">
        <v>236</v>
      </c>
      <c r="DA28" s="58">
        <v>78.666666666666671</v>
      </c>
      <c r="DB28" s="61">
        <v>4870.5</v>
      </c>
      <c r="DC28" s="59">
        <v>79.760833333333338</v>
      </c>
      <c r="DD28" s="51">
        <f>IFERROR(_xlfn.RANK.EQ(DC28,$DC$11:$DC$89,0),"")</f>
        <v>19</v>
      </c>
      <c r="DE28" s="52">
        <f t="shared" si="0"/>
        <v>18</v>
      </c>
    </row>
    <row r="29" spans="1:109" s="52" customFormat="1" ht="16" thickBot="1" x14ac:dyDescent="0.4">
      <c r="A29" s="53">
        <v>19</v>
      </c>
      <c r="B29" s="54" t="s">
        <v>230</v>
      </c>
      <c r="C29" s="54" t="s">
        <v>231</v>
      </c>
      <c r="D29" s="54" t="s">
        <v>232</v>
      </c>
      <c r="E29" s="63">
        <v>80</v>
      </c>
      <c r="F29" s="63">
        <v>78</v>
      </c>
      <c r="G29" s="63">
        <v>80</v>
      </c>
      <c r="H29" s="63">
        <v>78</v>
      </c>
      <c r="I29" s="63">
        <v>75</v>
      </c>
      <c r="J29" s="58">
        <v>391</v>
      </c>
      <c r="K29" s="59">
        <v>78.2</v>
      </c>
      <c r="L29" s="64">
        <v>80</v>
      </c>
      <c r="M29" s="63">
        <v>80</v>
      </c>
      <c r="N29" s="63">
        <v>78</v>
      </c>
      <c r="O29" s="63">
        <v>82</v>
      </c>
      <c r="P29" s="63">
        <v>75</v>
      </c>
      <c r="Q29" s="58">
        <v>395</v>
      </c>
      <c r="R29" s="58">
        <v>79</v>
      </c>
      <c r="S29" s="63">
        <v>80</v>
      </c>
      <c r="T29" s="63">
        <v>82</v>
      </c>
      <c r="U29" s="63">
        <v>75</v>
      </c>
      <c r="V29" s="63">
        <v>84</v>
      </c>
      <c r="W29" s="63">
        <v>76</v>
      </c>
      <c r="X29" s="58">
        <v>397</v>
      </c>
      <c r="Y29" s="58">
        <v>79.400000000000006</v>
      </c>
      <c r="Z29" s="63">
        <v>78</v>
      </c>
      <c r="AA29" s="63">
        <v>87</v>
      </c>
      <c r="AB29" s="63">
        <v>76</v>
      </c>
      <c r="AC29" s="63">
        <v>78</v>
      </c>
      <c r="AD29" s="63">
        <v>76</v>
      </c>
      <c r="AE29" s="58">
        <v>395</v>
      </c>
      <c r="AF29" s="58">
        <v>79</v>
      </c>
      <c r="AG29" s="63">
        <v>84</v>
      </c>
      <c r="AH29" s="63">
        <v>82</v>
      </c>
      <c r="AI29" s="58">
        <v>166</v>
      </c>
      <c r="AJ29" s="58">
        <v>83</v>
      </c>
      <c r="AK29" s="63">
        <v>87</v>
      </c>
      <c r="AL29" s="63">
        <v>76</v>
      </c>
      <c r="AM29" s="63">
        <v>75</v>
      </c>
      <c r="AN29" s="63">
        <v>77</v>
      </c>
      <c r="AO29" s="63">
        <v>75</v>
      </c>
      <c r="AP29" s="58">
        <v>390</v>
      </c>
      <c r="AQ29" s="58">
        <v>78</v>
      </c>
      <c r="AR29" s="63">
        <v>78</v>
      </c>
      <c r="AS29" s="63">
        <v>80</v>
      </c>
      <c r="AT29" s="58">
        <v>158</v>
      </c>
      <c r="AU29" s="58">
        <v>79</v>
      </c>
      <c r="AV29" s="63">
        <v>80</v>
      </c>
      <c r="AW29" s="63">
        <v>80</v>
      </c>
      <c r="AX29" s="63">
        <v>82</v>
      </c>
      <c r="AY29" s="63">
        <v>80</v>
      </c>
      <c r="AZ29" s="58">
        <v>322</v>
      </c>
      <c r="BA29" s="58">
        <v>80.5</v>
      </c>
      <c r="BB29" s="63">
        <v>80</v>
      </c>
      <c r="BC29" s="63">
        <v>82</v>
      </c>
      <c r="BD29" s="58">
        <v>162</v>
      </c>
      <c r="BE29" s="58">
        <v>81</v>
      </c>
      <c r="BF29" s="63">
        <v>80</v>
      </c>
      <c r="BG29" s="63">
        <v>80</v>
      </c>
      <c r="BH29" s="58">
        <v>160</v>
      </c>
      <c r="BI29" s="58">
        <v>80</v>
      </c>
      <c r="BJ29" s="63">
        <v>78</v>
      </c>
      <c r="BK29" s="63">
        <v>78</v>
      </c>
      <c r="BL29" s="58">
        <v>156</v>
      </c>
      <c r="BM29" s="58">
        <v>78</v>
      </c>
      <c r="BN29" s="63">
        <v>76</v>
      </c>
      <c r="BO29" s="63">
        <v>78</v>
      </c>
      <c r="BP29" s="58">
        <v>154</v>
      </c>
      <c r="BQ29" s="58">
        <v>77</v>
      </c>
      <c r="BR29" s="63">
        <v>87</v>
      </c>
      <c r="BS29" s="63">
        <v>78</v>
      </c>
      <c r="BT29" s="58">
        <v>165</v>
      </c>
      <c r="BU29" s="58">
        <v>82.5</v>
      </c>
      <c r="BV29" s="63">
        <v>80</v>
      </c>
      <c r="BW29" s="63">
        <v>80</v>
      </c>
      <c r="BX29" s="58">
        <v>160</v>
      </c>
      <c r="BY29" s="58">
        <v>80</v>
      </c>
      <c r="BZ29" s="63">
        <v>80</v>
      </c>
      <c r="CA29" s="63">
        <v>78</v>
      </c>
      <c r="CB29" s="58">
        <v>158</v>
      </c>
      <c r="CC29" s="58">
        <v>79</v>
      </c>
      <c r="CD29" s="63">
        <v>78</v>
      </c>
      <c r="CE29" s="63">
        <v>80</v>
      </c>
      <c r="CF29" s="58">
        <v>158</v>
      </c>
      <c r="CG29" s="58">
        <v>79</v>
      </c>
      <c r="CH29" s="63">
        <v>84</v>
      </c>
      <c r="CI29" s="63">
        <v>78</v>
      </c>
      <c r="CJ29" s="63">
        <v>78</v>
      </c>
      <c r="CK29" s="58">
        <v>240</v>
      </c>
      <c r="CL29" s="58">
        <v>80</v>
      </c>
      <c r="CM29" s="63">
        <v>81</v>
      </c>
      <c r="CN29" s="63">
        <v>80</v>
      </c>
      <c r="CO29" s="63">
        <v>80</v>
      </c>
      <c r="CP29" s="58">
        <v>241</v>
      </c>
      <c r="CQ29" s="58">
        <v>80.333333333333329</v>
      </c>
      <c r="CR29" s="63">
        <v>80</v>
      </c>
      <c r="CS29" s="63">
        <v>80</v>
      </c>
      <c r="CT29" s="63">
        <v>82</v>
      </c>
      <c r="CU29" s="58">
        <v>242</v>
      </c>
      <c r="CV29" s="58">
        <v>80.666666666666671</v>
      </c>
      <c r="CW29" s="63">
        <v>80</v>
      </c>
      <c r="CX29" s="63">
        <v>80</v>
      </c>
      <c r="CY29" s="63">
        <v>80</v>
      </c>
      <c r="CZ29" s="58">
        <v>240</v>
      </c>
      <c r="DA29" s="58">
        <v>80</v>
      </c>
      <c r="DB29" s="61">
        <v>4850</v>
      </c>
      <c r="DC29" s="59">
        <v>79.679999999999993</v>
      </c>
      <c r="DD29" s="51">
        <f>IFERROR(_xlfn.RANK.EQ(DC29,$DC$11:$DC$89,0),"")</f>
        <v>20</v>
      </c>
      <c r="DE29" s="52">
        <f t="shared" si="0"/>
        <v>19</v>
      </c>
    </row>
    <row r="30" spans="1:109" s="52" customFormat="1" ht="16" thickBot="1" x14ac:dyDescent="0.4">
      <c r="A30" s="53">
        <v>20</v>
      </c>
      <c r="B30" s="54" t="s">
        <v>207</v>
      </c>
      <c r="C30" s="54" t="s">
        <v>203</v>
      </c>
      <c r="D30" s="54" t="s">
        <v>208</v>
      </c>
      <c r="E30" s="63">
        <v>78</v>
      </c>
      <c r="F30" s="63">
        <v>80</v>
      </c>
      <c r="G30" s="63">
        <v>80</v>
      </c>
      <c r="H30" s="63">
        <v>80</v>
      </c>
      <c r="I30" s="63">
        <v>75</v>
      </c>
      <c r="J30" s="58">
        <v>393</v>
      </c>
      <c r="K30" s="59">
        <v>78.599999999999994</v>
      </c>
      <c r="L30" s="64">
        <v>76</v>
      </c>
      <c r="M30" s="63">
        <v>80</v>
      </c>
      <c r="N30" s="63">
        <v>81</v>
      </c>
      <c r="O30" s="63">
        <v>78</v>
      </c>
      <c r="P30" s="63">
        <v>73</v>
      </c>
      <c r="Q30" s="58">
        <v>388</v>
      </c>
      <c r="R30" s="58">
        <v>77.599999999999994</v>
      </c>
      <c r="S30" s="63">
        <v>78</v>
      </c>
      <c r="T30" s="63">
        <v>80</v>
      </c>
      <c r="U30" s="63">
        <v>75</v>
      </c>
      <c r="V30" s="63">
        <v>82</v>
      </c>
      <c r="W30" s="63">
        <v>75</v>
      </c>
      <c r="X30" s="58">
        <v>390</v>
      </c>
      <c r="Y30" s="58">
        <v>78</v>
      </c>
      <c r="Z30" s="65">
        <v>80</v>
      </c>
      <c r="AA30" s="63">
        <v>76</v>
      </c>
      <c r="AB30" s="63">
        <v>78</v>
      </c>
      <c r="AC30" s="63">
        <v>80</v>
      </c>
      <c r="AD30" s="63">
        <v>75</v>
      </c>
      <c r="AE30" s="58">
        <v>389</v>
      </c>
      <c r="AF30" s="58">
        <v>77.8</v>
      </c>
      <c r="AG30" s="63">
        <v>82</v>
      </c>
      <c r="AH30" s="63">
        <v>82</v>
      </c>
      <c r="AI30" s="58">
        <v>164</v>
      </c>
      <c r="AJ30" s="58">
        <v>82</v>
      </c>
      <c r="AK30" s="63">
        <v>76</v>
      </c>
      <c r="AL30" s="63">
        <v>78</v>
      </c>
      <c r="AM30" s="63">
        <v>75</v>
      </c>
      <c r="AN30" s="63">
        <v>82</v>
      </c>
      <c r="AO30" s="63">
        <v>75</v>
      </c>
      <c r="AP30" s="58">
        <v>386</v>
      </c>
      <c r="AQ30" s="58">
        <v>77.2</v>
      </c>
      <c r="AR30" s="63">
        <v>88</v>
      </c>
      <c r="AS30" s="63">
        <v>84</v>
      </c>
      <c r="AT30" s="58">
        <v>172</v>
      </c>
      <c r="AU30" s="58">
        <v>86</v>
      </c>
      <c r="AV30" s="63">
        <v>80</v>
      </c>
      <c r="AW30" s="63">
        <v>80</v>
      </c>
      <c r="AX30" s="63">
        <v>80</v>
      </c>
      <c r="AY30" s="63">
        <v>80</v>
      </c>
      <c r="AZ30" s="58">
        <v>320</v>
      </c>
      <c r="BA30" s="58">
        <v>80</v>
      </c>
      <c r="BB30" s="63">
        <v>78</v>
      </c>
      <c r="BC30" s="63">
        <v>80</v>
      </c>
      <c r="BD30" s="58">
        <v>158</v>
      </c>
      <c r="BE30" s="58">
        <v>79</v>
      </c>
      <c r="BF30" s="63">
        <v>76</v>
      </c>
      <c r="BG30" s="63">
        <v>82</v>
      </c>
      <c r="BH30" s="58">
        <v>158</v>
      </c>
      <c r="BI30" s="58">
        <v>79</v>
      </c>
      <c r="BJ30" s="63">
        <v>78</v>
      </c>
      <c r="BK30" s="63">
        <v>76</v>
      </c>
      <c r="BL30" s="58">
        <v>154</v>
      </c>
      <c r="BM30" s="58">
        <v>77</v>
      </c>
      <c r="BN30" s="63">
        <v>80</v>
      </c>
      <c r="BO30" s="63">
        <v>82</v>
      </c>
      <c r="BP30" s="58">
        <v>162</v>
      </c>
      <c r="BQ30" s="58">
        <v>81</v>
      </c>
      <c r="BR30" s="63">
        <v>80</v>
      </c>
      <c r="BS30" s="63">
        <v>78</v>
      </c>
      <c r="BT30" s="58">
        <v>158</v>
      </c>
      <c r="BU30" s="58">
        <v>79</v>
      </c>
      <c r="BV30" s="63">
        <v>80</v>
      </c>
      <c r="BW30" s="63">
        <v>84</v>
      </c>
      <c r="BX30" s="58">
        <v>164</v>
      </c>
      <c r="BY30" s="58">
        <v>82</v>
      </c>
      <c r="BZ30" s="63">
        <v>82</v>
      </c>
      <c r="CA30" s="63">
        <v>80</v>
      </c>
      <c r="CB30" s="58">
        <v>162</v>
      </c>
      <c r="CC30" s="58">
        <v>81</v>
      </c>
      <c r="CD30" s="63">
        <v>80</v>
      </c>
      <c r="CE30" s="63">
        <v>78</v>
      </c>
      <c r="CF30" s="58">
        <v>158</v>
      </c>
      <c r="CG30" s="58">
        <v>79</v>
      </c>
      <c r="CH30" s="63">
        <v>82</v>
      </c>
      <c r="CI30" s="63">
        <v>78</v>
      </c>
      <c r="CJ30" s="63">
        <v>78</v>
      </c>
      <c r="CK30" s="58">
        <v>238</v>
      </c>
      <c r="CL30" s="58">
        <v>79.333333333333329</v>
      </c>
      <c r="CM30" s="63">
        <v>79</v>
      </c>
      <c r="CN30" s="63">
        <v>80</v>
      </c>
      <c r="CO30" s="63">
        <v>82</v>
      </c>
      <c r="CP30" s="58">
        <v>241</v>
      </c>
      <c r="CQ30" s="58">
        <v>80.333333333333329</v>
      </c>
      <c r="CR30" s="63">
        <v>80</v>
      </c>
      <c r="CS30" s="63">
        <v>80</v>
      </c>
      <c r="CT30" s="63">
        <v>80</v>
      </c>
      <c r="CU30" s="58">
        <v>240</v>
      </c>
      <c r="CV30" s="58">
        <v>80</v>
      </c>
      <c r="CW30" s="63">
        <v>80</v>
      </c>
      <c r="CX30" s="63">
        <v>78</v>
      </c>
      <c r="CY30" s="63">
        <v>78</v>
      </c>
      <c r="CZ30" s="58">
        <v>236</v>
      </c>
      <c r="DA30" s="58">
        <v>78.666666666666671</v>
      </c>
      <c r="DB30" s="61">
        <v>4831</v>
      </c>
      <c r="DC30" s="59">
        <v>79.626666666666665</v>
      </c>
      <c r="DD30" s="51">
        <f>IFERROR(_xlfn.RANK.EQ(DC30,$DC$11:$DC$89,0),"")</f>
        <v>21</v>
      </c>
      <c r="DE30" s="52">
        <f t="shared" si="0"/>
        <v>20</v>
      </c>
    </row>
    <row r="31" spans="1:109" s="52" customFormat="1" ht="16" thickBot="1" x14ac:dyDescent="0.4">
      <c r="A31" s="46">
        <v>21</v>
      </c>
      <c r="B31" s="54" t="s">
        <v>199</v>
      </c>
      <c r="C31" s="54" t="s">
        <v>200</v>
      </c>
      <c r="D31" s="54" t="s">
        <v>201</v>
      </c>
      <c r="E31" s="67">
        <v>80</v>
      </c>
      <c r="F31" s="68">
        <v>78</v>
      </c>
      <c r="G31" s="69">
        <v>82</v>
      </c>
      <c r="H31" s="69">
        <v>82</v>
      </c>
      <c r="I31" s="69">
        <v>77</v>
      </c>
      <c r="J31" s="58">
        <f>IFERROR(SUM(E31:I31),"")</f>
        <v>399</v>
      </c>
      <c r="K31" s="59">
        <f>IFERROR(AVERAGE(E31:I31),"")</f>
        <v>79.8</v>
      </c>
      <c r="L31" s="82">
        <v>76</v>
      </c>
      <c r="M31" s="83">
        <v>80</v>
      </c>
      <c r="N31" s="70">
        <v>82</v>
      </c>
      <c r="O31" s="83">
        <v>82</v>
      </c>
      <c r="P31" s="83">
        <v>80</v>
      </c>
      <c r="Q31" s="58">
        <f>IFERROR(SUM(L31:P31),"")</f>
        <v>400</v>
      </c>
      <c r="R31" s="58">
        <f>IFERROR(AVERAGE(L31:P31),"")</f>
        <v>80</v>
      </c>
      <c r="S31" s="71">
        <v>75</v>
      </c>
      <c r="T31" s="72">
        <v>82</v>
      </c>
      <c r="U31" s="72">
        <v>80</v>
      </c>
      <c r="V31" s="73">
        <v>78</v>
      </c>
      <c r="W31" s="74">
        <v>77</v>
      </c>
      <c r="X31" s="58">
        <f>IFERROR(SUM(S31:W31),"")</f>
        <v>392</v>
      </c>
      <c r="Y31" s="58">
        <f>IFERROR(AVERAGE(S31:W31),"")</f>
        <v>78.400000000000006</v>
      </c>
      <c r="Z31" s="84">
        <v>80</v>
      </c>
      <c r="AA31" s="74">
        <v>82</v>
      </c>
      <c r="AB31" s="76">
        <v>82</v>
      </c>
      <c r="AC31" s="72">
        <v>80</v>
      </c>
      <c r="AD31" s="77">
        <v>76</v>
      </c>
      <c r="AE31" s="58">
        <f>IFERROR(SUM(Z31:AD31),"")</f>
        <v>400</v>
      </c>
      <c r="AF31" s="58">
        <f>IFERROR(AVERAGE(Z31:AD31),"")</f>
        <v>80</v>
      </c>
      <c r="AG31" s="78">
        <v>80</v>
      </c>
      <c r="AH31" s="73">
        <v>76</v>
      </c>
      <c r="AI31" s="58">
        <f>IFERROR(SUM(AG31:AH31),"")</f>
        <v>156</v>
      </c>
      <c r="AJ31" s="58">
        <f>IFERROR(AVERAGE(AG31:AH31),"")</f>
        <v>78</v>
      </c>
      <c r="AK31" s="71">
        <v>80</v>
      </c>
      <c r="AL31" s="72">
        <v>80</v>
      </c>
      <c r="AM31" s="72">
        <v>77</v>
      </c>
      <c r="AN31" s="73">
        <v>78</v>
      </c>
      <c r="AO31" s="77">
        <v>76</v>
      </c>
      <c r="AP31" s="58">
        <f>IFERROR(SUM(AK31:AO31),"")</f>
        <v>391</v>
      </c>
      <c r="AQ31" s="58">
        <f>IFERROR(AVERAGE(AK31:AO31),"")</f>
        <v>78.2</v>
      </c>
      <c r="AR31" s="78">
        <v>84</v>
      </c>
      <c r="AS31" s="78">
        <v>80</v>
      </c>
      <c r="AT31" s="58">
        <f>IFERROR(SUM(AR31:AS31),"")</f>
        <v>164</v>
      </c>
      <c r="AU31" s="58">
        <f>IFERROR(AVERAGE(AR31:AS31),"")</f>
        <v>82</v>
      </c>
      <c r="AV31" s="78">
        <v>80</v>
      </c>
      <c r="AW31" s="72">
        <v>80</v>
      </c>
      <c r="AX31" s="72">
        <v>77</v>
      </c>
      <c r="AY31" s="73">
        <v>78</v>
      </c>
      <c r="AZ31" s="58">
        <f>IFERROR(SUM(AV31:AY31),"")</f>
        <v>315</v>
      </c>
      <c r="BA31" s="58">
        <f>IFERROR(AVERAGE(AV31:AY31),"")</f>
        <v>78.75</v>
      </c>
      <c r="BB31" s="78">
        <v>80</v>
      </c>
      <c r="BC31" s="78">
        <v>78</v>
      </c>
      <c r="BD31" s="58">
        <f>IFERROR(SUM(BB31:BC31),"")</f>
        <v>158</v>
      </c>
      <c r="BE31" s="58">
        <f>IFERROR(AVERAGE(BB31:BC31),"")</f>
        <v>79</v>
      </c>
      <c r="BF31" s="78">
        <v>78</v>
      </c>
      <c r="BG31" s="78">
        <v>80</v>
      </c>
      <c r="BH31" s="58">
        <f>IFERROR(SUM(BF31:BG31),"")</f>
        <v>158</v>
      </c>
      <c r="BI31" s="58">
        <f>IFERROR(AVERAGE(BF31:BG31),"")</f>
        <v>79</v>
      </c>
      <c r="BJ31" s="74">
        <v>78</v>
      </c>
      <c r="BK31" s="77">
        <v>78</v>
      </c>
      <c r="BL31" s="58">
        <f>IFERROR(SUM(BJ31:BK31),"")</f>
        <v>156</v>
      </c>
      <c r="BM31" s="58">
        <f>IFERROR(AVERAGE(BJ31:BK31),"")</f>
        <v>78</v>
      </c>
      <c r="BN31" s="78">
        <v>82</v>
      </c>
      <c r="BO31" s="80">
        <v>80</v>
      </c>
      <c r="BP31" s="58">
        <f>IFERROR(SUM(BN31:BO31),"")</f>
        <v>162</v>
      </c>
      <c r="BQ31" s="58">
        <f>IFERROR(AVERAGE(BN31:BO31),"")</f>
        <v>81</v>
      </c>
      <c r="BR31" s="72">
        <v>80</v>
      </c>
      <c r="BS31" s="72">
        <v>77</v>
      </c>
      <c r="BT31" s="58">
        <f>IFERROR(SUM(BR31:BS31),"")</f>
        <v>157</v>
      </c>
      <c r="BU31" s="58">
        <f>IFERROR(AVERAGE(BR31:BS31),"")</f>
        <v>78.5</v>
      </c>
      <c r="BV31" s="78">
        <v>84</v>
      </c>
      <c r="BW31" s="80">
        <v>80</v>
      </c>
      <c r="BX31" s="58">
        <f>IFERROR(SUM(BV31:BW31),"")</f>
        <v>164</v>
      </c>
      <c r="BY31" s="58">
        <f>IFERROR(AVERAGE(BV31:BW31),"")</f>
        <v>82</v>
      </c>
      <c r="BZ31" s="71">
        <v>80</v>
      </c>
      <c r="CA31" s="72">
        <v>80</v>
      </c>
      <c r="CB31" s="58">
        <f>IFERROR(SUM(BZ31:CA31),"")</f>
        <v>160</v>
      </c>
      <c r="CC31" s="58">
        <f>IFERROR(AVERAGE(BZ31:CA31),"")</f>
        <v>80</v>
      </c>
      <c r="CD31" s="71">
        <v>80</v>
      </c>
      <c r="CE31" s="72">
        <v>77</v>
      </c>
      <c r="CF31" s="58">
        <f>IFERROR(SUM(CD31:CE31),"")</f>
        <v>157</v>
      </c>
      <c r="CG31" s="58">
        <f>IFERROR(AVERAGE(CD31:CE31),"")</f>
        <v>78.5</v>
      </c>
      <c r="CH31" s="78">
        <v>82</v>
      </c>
      <c r="CI31" s="80">
        <v>78</v>
      </c>
      <c r="CJ31" s="71">
        <v>80</v>
      </c>
      <c r="CK31" s="58">
        <f>IFERROR(SUM(CH31:CJ31),"")</f>
        <v>240</v>
      </c>
      <c r="CL31" s="58">
        <f>IFERROR(AVERAGE(CH31:CJ31),"")</f>
        <v>80</v>
      </c>
      <c r="CM31" s="78">
        <v>82</v>
      </c>
      <c r="CN31" s="80">
        <v>80</v>
      </c>
      <c r="CO31" s="78">
        <v>78</v>
      </c>
      <c r="CP31" s="58">
        <f>IFERROR(SUM(CM31:CO31),"")</f>
        <v>240</v>
      </c>
      <c r="CQ31" s="58">
        <f>IFERROR(AVERAGE(CM31:CO31),"")</f>
        <v>80</v>
      </c>
      <c r="CR31" s="72">
        <v>82</v>
      </c>
      <c r="CS31" s="78">
        <v>80</v>
      </c>
      <c r="CT31" s="71">
        <v>80</v>
      </c>
      <c r="CU31" s="58">
        <f>IFERROR(SUM(CR31:CT31),"")</f>
        <v>242</v>
      </c>
      <c r="CV31" s="58">
        <f>IFERROR(AVERAGE(CR31:CT31),"")</f>
        <v>80.666666666666671</v>
      </c>
      <c r="CW31" s="71">
        <v>80</v>
      </c>
      <c r="CX31" s="72">
        <v>80</v>
      </c>
      <c r="CY31" s="71">
        <v>80</v>
      </c>
      <c r="CZ31" s="58">
        <f>IFERROR(SUM(CW31:CY31),"")</f>
        <v>240</v>
      </c>
      <c r="DA31" s="58">
        <f>IFERROR(AVERAGE(CW31:CY31),"")</f>
        <v>80</v>
      </c>
      <c r="DB31" s="61">
        <f>IFERROR(SUMIF($J$9:$DA$9,$CZ$9,J31:DA31),"")</f>
        <v>4851</v>
      </c>
      <c r="DC31" s="59">
        <f>IFERROR(AVERAGEIF($K$9:$DA$9,$DA$9,K31:DA31),"")</f>
        <v>79.590833333333336</v>
      </c>
      <c r="DD31" s="51">
        <f>IFERROR(_xlfn.RANK.EQ(DC31,$DC$11:$DC$89,0),"")</f>
        <v>22</v>
      </c>
      <c r="DE31" s="52">
        <f t="shared" si="0"/>
        <v>21</v>
      </c>
    </row>
    <row r="32" spans="1:109" s="52" customFormat="1" ht="16.5" thickTop="1" thickBot="1" x14ac:dyDescent="0.4">
      <c r="A32" s="53">
        <v>22</v>
      </c>
      <c r="B32" s="54" t="s">
        <v>151</v>
      </c>
      <c r="C32" s="54" t="s">
        <v>152</v>
      </c>
      <c r="D32" s="54" t="s">
        <v>153</v>
      </c>
      <c r="E32" s="69">
        <v>80</v>
      </c>
      <c r="F32" s="69">
        <v>80</v>
      </c>
      <c r="G32" s="69">
        <v>80</v>
      </c>
      <c r="H32" s="69">
        <v>80</v>
      </c>
      <c r="I32" s="69">
        <v>76</v>
      </c>
      <c r="J32" s="58">
        <f>IFERROR(SUM(E32:I32),"")</f>
        <v>396</v>
      </c>
      <c r="K32" s="59">
        <f>IFERROR(AVERAGE(E32:I32),"")</f>
        <v>79.2</v>
      </c>
      <c r="L32" s="85">
        <v>80</v>
      </c>
      <c r="M32" s="83">
        <v>78</v>
      </c>
      <c r="N32" s="70">
        <v>80</v>
      </c>
      <c r="O32" s="83">
        <v>78</v>
      </c>
      <c r="P32" s="83">
        <v>78</v>
      </c>
      <c r="Q32" s="58">
        <f>IFERROR(SUM(L32:P32),"")</f>
        <v>394</v>
      </c>
      <c r="R32" s="58">
        <f>IFERROR(AVERAGE(L32:P32),"")</f>
        <v>78.8</v>
      </c>
      <c r="S32" s="71">
        <v>80</v>
      </c>
      <c r="T32" s="72">
        <v>80</v>
      </c>
      <c r="U32" s="72">
        <v>78</v>
      </c>
      <c r="V32" s="73">
        <v>78</v>
      </c>
      <c r="W32" s="74">
        <v>76</v>
      </c>
      <c r="X32" s="58">
        <f>IFERROR(SUM(S32:W32),"")</f>
        <v>392</v>
      </c>
      <c r="Y32" s="58">
        <f>IFERROR(AVERAGE(S32:W32),"")</f>
        <v>78.400000000000006</v>
      </c>
      <c r="Z32" s="71">
        <v>78</v>
      </c>
      <c r="AA32" s="72">
        <v>84</v>
      </c>
      <c r="AB32" s="72">
        <v>78</v>
      </c>
      <c r="AC32" s="73">
        <v>80</v>
      </c>
      <c r="AD32" s="77">
        <v>76</v>
      </c>
      <c r="AE32" s="58">
        <f>IFERROR(SUM(Z32:AD32),"")</f>
        <v>396</v>
      </c>
      <c r="AF32" s="58">
        <f>IFERROR(AVERAGE(Z32:AD32),"")</f>
        <v>79.2</v>
      </c>
      <c r="AG32" s="78">
        <v>80</v>
      </c>
      <c r="AH32" s="73">
        <v>78</v>
      </c>
      <c r="AI32" s="58">
        <f>IFERROR(SUM(AG32:AH32),"")</f>
        <v>158</v>
      </c>
      <c r="AJ32" s="58">
        <f>IFERROR(AVERAGE(AG32:AH32),"")</f>
        <v>79</v>
      </c>
      <c r="AK32" s="75">
        <v>76</v>
      </c>
      <c r="AL32" s="74">
        <v>78</v>
      </c>
      <c r="AM32" s="71">
        <v>78</v>
      </c>
      <c r="AN32" s="72">
        <v>78</v>
      </c>
      <c r="AO32" s="77">
        <v>75</v>
      </c>
      <c r="AP32" s="58">
        <f>IFERROR(SUM(AK32:AO32),"")</f>
        <v>385</v>
      </c>
      <c r="AQ32" s="58">
        <f>IFERROR(AVERAGE(AK32:AO32),"")</f>
        <v>77</v>
      </c>
      <c r="AR32" s="78">
        <v>78</v>
      </c>
      <c r="AS32" s="78">
        <v>80</v>
      </c>
      <c r="AT32" s="58">
        <f>IFERROR(SUM(AR32:AS32),"")</f>
        <v>158</v>
      </c>
      <c r="AU32" s="58">
        <f>IFERROR(AVERAGE(AR32:AS32),"")</f>
        <v>79</v>
      </c>
      <c r="AV32" s="78">
        <v>79</v>
      </c>
      <c r="AW32" s="72">
        <v>79</v>
      </c>
      <c r="AX32" s="71">
        <v>78</v>
      </c>
      <c r="AY32" s="72">
        <v>78</v>
      </c>
      <c r="AZ32" s="58">
        <f>IFERROR(SUM(AV32:AY32),"")</f>
        <v>314</v>
      </c>
      <c r="BA32" s="58">
        <f>IFERROR(AVERAGE(AV32:AY32),"")</f>
        <v>78.5</v>
      </c>
      <c r="BB32" s="78">
        <v>82</v>
      </c>
      <c r="BC32" s="78">
        <v>80</v>
      </c>
      <c r="BD32" s="58">
        <f>IFERROR(SUM(BB32:BC32),"")</f>
        <v>162</v>
      </c>
      <c r="BE32" s="58">
        <f>IFERROR(AVERAGE(BB32:BC32),"")</f>
        <v>81</v>
      </c>
      <c r="BF32" s="78">
        <v>80</v>
      </c>
      <c r="BG32" s="78">
        <v>76</v>
      </c>
      <c r="BH32" s="58">
        <f>IFERROR(SUM(BF32:BG32),"")</f>
        <v>156</v>
      </c>
      <c r="BI32" s="58">
        <f>IFERROR(AVERAGE(BF32:BG32),"")</f>
        <v>78</v>
      </c>
      <c r="BJ32" s="74">
        <v>80</v>
      </c>
      <c r="BK32" s="79">
        <v>80</v>
      </c>
      <c r="BL32" s="58">
        <f>IFERROR(SUM(BJ32:BK32),"")</f>
        <v>160</v>
      </c>
      <c r="BM32" s="58">
        <f>IFERROR(AVERAGE(BJ32:BK32),"")</f>
        <v>80</v>
      </c>
      <c r="BN32" s="71">
        <v>77</v>
      </c>
      <c r="BO32" s="72">
        <v>85</v>
      </c>
      <c r="BP32" s="58">
        <f>IFERROR(SUM(BN32:BO32),"")</f>
        <v>162</v>
      </c>
      <c r="BQ32" s="58">
        <f>IFERROR(AVERAGE(BN32:BO32),"")</f>
        <v>81</v>
      </c>
      <c r="BR32" s="72">
        <v>79</v>
      </c>
      <c r="BS32" s="71">
        <v>78</v>
      </c>
      <c r="BT32" s="58">
        <f>IFERROR(SUM(BR32:BS32),"")</f>
        <v>157</v>
      </c>
      <c r="BU32" s="58">
        <f>IFERROR(AVERAGE(BR32:BS32),"")</f>
        <v>78.5</v>
      </c>
      <c r="BV32" s="72">
        <v>79</v>
      </c>
      <c r="BW32" s="72">
        <v>85</v>
      </c>
      <c r="BX32" s="58">
        <f>IFERROR(SUM(BV32:BW32),"")</f>
        <v>164</v>
      </c>
      <c r="BY32" s="58">
        <f>IFERROR(AVERAGE(BV32:BW32),"")</f>
        <v>82</v>
      </c>
      <c r="BZ32" s="78">
        <v>82</v>
      </c>
      <c r="CA32" s="80">
        <v>80</v>
      </c>
      <c r="CB32" s="58">
        <f>IFERROR(SUM(BZ32:CA32),"")</f>
        <v>162</v>
      </c>
      <c r="CC32" s="58">
        <f>IFERROR(AVERAGE(BZ32:CA32),"")</f>
        <v>81</v>
      </c>
      <c r="CD32" s="78">
        <v>77</v>
      </c>
      <c r="CE32" s="78">
        <v>78</v>
      </c>
      <c r="CF32" s="58">
        <f>IFERROR(SUM(CD32:CE32),"")</f>
        <v>155</v>
      </c>
      <c r="CG32" s="58">
        <f>IFERROR(AVERAGE(CD32:CE32),"")</f>
        <v>77.5</v>
      </c>
      <c r="CH32" s="71">
        <v>82</v>
      </c>
      <c r="CI32" s="72">
        <v>82</v>
      </c>
      <c r="CJ32" s="78">
        <v>80</v>
      </c>
      <c r="CK32" s="58">
        <f>IFERROR(SUM(CH32:CJ32),"")</f>
        <v>244</v>
      </c>
      <c r="CL32" s="58">
        <f>IFERROR(AVERAGE(CH32:CJ32),"")</f>
        <v>81.333333333333329</v>
      </c>
      <c r="CM32" s="71">
        <v>80</v>
      </c>
      <c r="CN32" s="72">
        <v>82</v>
      </c>
      <c r="CO32" s="72">
        <v>80</v>
      </c>
      <c r="CP32" s="58">
        <f>IFERROR(SUM(CM32:CO32),"")</f>
        <v>242</v>
      </c>
      <c r="CQ32" s="58">
        <f>IFERROR(AVERAGE(CM32:CO32),"")</f>
        <v>80.666666666666671</v>
      </c>
      <c r="CR32" s="72">
        <v>80</v>
      </c>
      <c r="CS32" s="78">
        <v>80</v>
      </c>
      <c r="CT32" s="71">
        <v>81</v>
      </c>
      <c r="CU32" s="58">
        <f>IFERROR(SUM(CR32:CT32),"")</f>
        <v>241</v>
      </c>
      <c r="CV32" s="58">
        <f>IFERROR(AVERAGE(CR32:CT32),"")</f>
        <v>80.333333333333329</v>
      </c>
      <c r="CW32" s="78">
        <v>78</v>
      </c>
      <c r="CX32" s="80">
        <v>80</v>
      </c>
      <c r="CY32" s="78">
        <v>78</v>
      </c>
      <c r="CZ32" s="58">
        <f>IFERROR(SUM(CW32:CY32),"")</f>
        <v>236</v>
      </c>
      <c r="DA32" s="58">
        <f>IFERROR(AVERAGE(CW32:CY32),"")</f>
        <v>78.666666666666671</v>
      </c>
      <c r="DB32" s="61">
        <f>IFERROR(SUMIF($J$9:$DA$9,$CZ$9,J32:DA32),"")</f>
        <v>4834</v>
      </c>
      <c r="DC32" s="59">
        <f>IFERROR(AVERAGEIF($K$9:$DA$9,$DA$9,K32:DA32),"")</f>
        <v>79.454999999999998</v>
      </c>
      <c r="DD32" s="51">
        <f>IFERROR(_xlfn.RANK.EQ(DC32,$DC$11:$DC$89,0),"")</f>
        <v>23</v>
      </c>
      <c r="DE32" s="52">
        <f t="shared" si="0"/>
        <v>22</v>
      </c>
    </row>
    <row r="33" spans="1:109" s="52" customFormat="1" ht="16" thickBot="1" x14ac:dyDescent="0.4">
      <c r="A33" s="53">
        <v>23</v>
      </c>
      <c r="B33" s="54" t="s">
        <v>236</v>
      </c>
      <c r="C33" s="54" t="s">
        <v>237</v>
      </c>
      <c r="D33" s="54" t="s">
        <v>238</v>
      </c>
      <c r="E33" s="63">
        <v>78</v>
      </c>
      <c r="F33" s="63">
        <v>82</v>
      </c>
      <c r="G33" s="63">
        <v>80</v>
      </c>
      <c r="H33" s="63">
        <v>80</v>
      </c>
      <c r="I33" s="63">
        <v>75</v>
      </c>
      <c r="J33" s="58">
        <v>395</v>
      </c>
      <c r="K33" s="59">
        <v>79</v>
      </c>
      <c r="L33" s="64">
        <v>80</v>
      </c>
      <c r="M33" s="63">
        <v>78</v>
      </c>
      <c r="N33" s="63">
        <v>77</v>
      </c>
      <c r="O33" s="63">
        <v>78</v>
      </c>
      <c r="P33" s="63">
        <v>73</v>
      </c>
      <c r="Q33" s="58">
        <v>386</v>
      </c>
      <c r="R33" s="58">
        <v>77.2</v>
      </c>
      <c r="S33" s="63">
        <v>82</v>
      </c>
      <c r="T33" s="63">
        <v>80</v>
      </c>
      <c r="U33" s="63">
        <v>78</v>
      </c>
      <c r="V33" s="63">
        <v>82</v>
      </c>
      <c r="W33" s="63">
        <v>75</v>
      </c>
      <c r="X33" s="58">
        <v>397</v>
      </c>
      <c r="Y33" s="58">
        <v>79.400000000000006</v>
      </c>
      <c r="Z33" s="63">
        <v>87</v>
      </c>
      <c r="AA33" s="63">
        <v>80</v>
      </c>
      <c r="AB33" s="63">
        <v>78</v>
      </c>
      <c r="AC33" s="63">
        <v>78</v>
      </c>
      <c r="AD33" s="63">
        <v>75</v>
      </c>
      <c r="AE33" s="58">
        <v>398</v>
      </c>
      <c r="AF33" s="58">
        <v>79.599999999999994</v>
      </c>
      <c r="AG33" s="63">
        <v>80</v>
      </c>
      <c r="AH33" s="63">
        <v>80</v>
      </c>
      <c r="AI33" s="58">
        <v>160</v>
      </c>
      <c r="AJ33" s="58">
        <v>80</v>
      </c>
      <c r="AK33" s="65">
        <v>80</v>
      </c>
      <c r="AL33" s="63">
        <v>78</v>
      </c>
      <c r="AM33" s="63">
        <v>78</v>
      </c>
      <c r="AN33" s="63">
        <v>82</v>
      </c>
      <c r="AO33" s="63">
        <v>78</v>
      </c>
      <c r="AP33" s="58">
        <v>396</v>
      </c>
      <c r="AQ33" s="58">
        <v>79.2</v>
      </c>
      <c r="AR33" s="63">
        <v>76</v>
      </c>
      <c r="AS33" s="63">
        <v>80</v>
      </c>
      <c r="AT33" s="58">
        <v>156</v>
      </c>
      <c r="AU33" s="58">
        <v>78</v>
      </c>
      <c r="AV33" s="63">
        <v>80</v>
      </c>
      <c r="AW33" s="63">
        <v>78</v>
      </c>
      <c r="AX33" s="63">
        <v>84</v>
      </c>
      <c r="AY33" s="63">
        <v>82</v>
      </c>
      <c r="AZ33" s="58">
        <v>324</v>
      </c>
      <c r="BA33" s="58">
        <v>81</v>
      </c>
      <c r="BB33" s="63">
        <v>80</v>
      </c>
      <c r="BC33" s="63">
        <v>82</v>
      </c>
      <c r="BD33" s="58">
        <v>162</v>
      </c>
      <c r="BE33" s="58">
        <v>81</v>
      </c>
      <c r="BF33" s="63">
        <v>78</v>
      </c>
      <c r="BG33" s="63">
        <v>80</v>
      </c>
      <c r="BH33" s="58">
        <v>158</v>
      </c>
      <c r="BI33" s="58">
        <v>79</v>
      </c>
      <c r="BJ33" s="63">
        <v>78</v>
      </c>
      <c r="BK33" s="63">
        <v>78</v>
      </c>
      <c r="BL33" s="58">
        <v>156</v>
      </c>
      <c r="BM33" s="58">
        <v>78</v>
      </c>
      <c r="BN33" s="63">
        <v>80</v>
      </c>
      <c r="BO33" s="63">
        <v>84</v>
      </c>
      <c r="BP33" s="58">
        <v>164</v>
      </c>
      <c r="BQ33" s="58">
        <v>82</v>
      </c>
      <c r="BR33" s="63">
        <v>80</v>
      </c>
      <c r="BS33" s="63">
        <v>80</v>
      </c>
      <c r="BT33" s="58">
        <v>160</v>
      </c>
      <c r="BU33" s="58">
        <v>80</v>
      </c>
      <c r="BV33" s="63">
        <v>82</v>
      </c>
      <c r="BW33" s="63">
        <v>78</v>
      </c>
      <c r="BX33" s="58">
        <v>160</v>
      </c>
      <c r="BY33" s="58">
        <v>80</v>
      </c>
      <c r="BZ33" s="63">
        <v>78</v>
      </c>
      <c r="CA33" s="63">
        <v>78</v>
      </c>
      <c r="CB33" s="58">
        <v>156</v>
      </c>
      <c r="CC33" s="58">
        <v>78</v>
      </c>
      <c r="CD33" s="63">
        <v>80</v>
      </c>
      <c r="CE33" s="63">
        <v>78</v>
      </c>
      <c r="CF33" s="58">
        <v>158</v>
      </c>
      <c r="CG33" s="58">
        <v>79</v>
      </c>
      <c r="CH33" s="63">
        <v>77</v>
      </c>
      <c r="CI33" s="63">
        <v>80</v>
      </c>
      <c r="CJ33" s="63">
        <v>78</v>
      </c>
      <c r="CK33" s="58">
        <v>235</v>
      </c>
      <c r="CL33" s="58">
        <v>78.333333333333329</v>
      </c>
      <c r="CM33" s="63">
        <v>81</v>
      </c>
      <c r="CN33" s="63">
        <v>78</v>
      </c>
      <c r="CO33" s="63">
        <v>80</v>
      </c>
      <c r="CP33" s="58">
        <v>239</v>
      </c>
      <c r="CQ33" s="58">
        <v>79.666666666666671</v>
      </c>
      <c r="CR33" s="63">
        <v>80</v>
      </c>
      <c r="CS33" s="63">
        <v>78</v>
      </c>
      <c r="CT33" s="63">
        <v>84</v>
      </c>
      <c r="CU33" s="58">
        <v>242</v>
      </c>
      <c r="CV33" s="58">
        <v>80.666666666666671</v>
      </c>
      <c r="CW33" s="63">
        <v>82</v>
      </c>
      <c r="CX33" s="63">
        <v>80</v>
      </c>
      <c r="CY33" s="63">
        <v>78</v>
      </c>
      <c r="CZ33" s="58">
        <v>240</v>
      </c>
      <c r="DA33" s="58">
        <v>80</v>
      </c>
      <c r="DB33" s="61">
        <v>4842</v>
      </c>
      <c r="DC33" s="59">
        <v>79.453333333333347</v>
      </c>
      <c r="DD33" s="51">
        <f>IFERROR(_xlfn.RANK.EQ(DC33,$DC$11:$DC$89,0),"")</f>
        <v>24</v>
      </c>
      <c r="DE33" s="52">
        <f t="shared" si="0"/>
        <v>23</v>
      </c>
    </row>
    <row r="34" spans="1:109" s="52" customFormat="1" ht="16" thickBot="1" x14ac:dyDescent="0.4">
      <c r="A34" s="53">
        <v>24</v>
      </c>
      <c r="B34" s="54" t="s">
        <v>233</v>
      </c>
      <c r="C34" s="54" t="s">
        <v>234</v>
      </c>
      <c r="D34" s="54" t="s">
        <v>235</v>
      </c>
      <c r="E34" s="63">
        <v>77</v>
      </c>
      <c r="F34" s="63">
        <v>80</v>
      </c>
      <c r="G34" s="63">
        <v>80</v>
      </c>
      <c r="H34" s="63">
        <v>75</v>
      </c>
      <c r="I34" s="63">
        <v>75</v>
      </c>
      <c r="J34" s="58">
        <v>387</v>
      </c>
      <c r="K34" s="59">
        <v>77.400000000000006</v>
      </c>
      <c r="L34" s="64">
        <v>80</v>
      </c>
      <c r="M34" s="63">
        <v>75</v>
      </c>
      <c r="N34" s="63">
        <v>80</v>
      </c>
      <c r="O34" s="63">
        <v>78</v>
      </c>
      <c r="P34" s="63">
        <v>80</v>
      </c>
      <c r="Q34" s="58">
        <v>393</v>
      </c>
      <c r="R34" s="58">
        <v>78.599999999999994</v>
      </c>
      <c r="S34" s="63">
        <v>80</v>
      </c>
      <c r="T34" s="63">
        <v>78</v>
      </c>
      <c r="U34" s="63">
        <v>78</v>
      </c>
      <c r="V34" s="63">
        <v>80</v>
      </c>
      <c r="W34" s="63">
        <v>78</v>
      </c>
      <c r="X34" s="58">
        <v>394</v>
      </c>
      <c r="Y34" s="58">
        <v>78.8</v>
      </c>
      <c r="Z34" s="63">
        <v>82</v>
      </c>
      <c r="AA34" s="63">
        <v>78</v>
      </c>
      <c r="AB34" s="63">
        <v>80</v>
      </c>
      <c r="AC34" s="63">
        <v>81</v>
      </c>
      <c r="AD34" s="63">
        <v>76</v>
      </c>
      <c r="AE34" s="58">
        <v>397</v>
      </c>
      <c r="AF34" s="58">
        <v>79.400000000000006</v>
      </c>
      <c r="AG34" s="63">
        <v>80</v>
      </c>
      <c r="AH34" s="63">
        <v>78</v>
      </c>
      <c r="AI34" s="58">
        <v>158</v>
      </c>
      <c r="AJ34" s="58">
        <v>79</v>
      </c>
      <c r="AK34" s="64">
        <v>78</v>
      </c>
      <c r="AL34" s="63">
        <v>78</v>
      </c>
      <c r="AM34" s="63">
        <v>78</v>
      </c>
      <c r="AN34" s="63">
        <v>76</v>
      </c>
      <c r="AO34" s="63">
        <v>78</v>
      </c>
      <c r="AP34" s="58">
        <v>388</v>
      </c>
      <c r="AQ34" s="58">
        <v>77.599999999999994</v>
      </c>
      <c r="AR34" s="63">
        <v>78</v>
      </c>
      <c r="AS34" s="63">
        <v>75</v>
      </c>
      <c r="AT34" s="58">
        <v>153</v>
      </c>
      <c r="AU34" s="58">
        <v>76.5</v>
      </c>
      <c r="AV34" s="63">
        <v>80</v>
      </c>
      <c r="AW34" s="63">
        <v>82</v>
      </c>
      <c r="AX34" s="63">
        <v>82</v>
      </c>
      <c r="AY34" s="63">
        <v>78</v>
      </c>
      <c r="AZ34" s="58">
        <v>322</v>
      </c>
      <c r="BA34" s="58">
        <v>80.5</v>
      </c>
      <c r="BB34" s="63">
        <v>80</v>
      </c>
      <c r="BC34" s="63">
        <v>80</v>
      </c>
      <c r="BD34" s="58">
        <v>160</v>
      </c>
      <c r="BE34" s="58">
        <v>80</v>
      </c>
      <c r="BF34" s="63">
        <v>80</v>
      </c>
      <c r="BG34" s="63">
        <v>78</v>
      </c>
      <c r="BH34" s="58">
        <v>158</v>
      </c>
      <c r="BI34" s="58">
        <v>79</v>
      </c>
      <c r="BJ34" s="63">
        <v>78</v>
      </c>
      <c r="BK34" s="63">
        <v>78</v>
      </c>
      <c r="BL34" s="58">
        <v>156</v>
      </c>
      <c r="BM34" s="58">
        <v>78</v>
      </c>
      <c r="BN34" s="63">
        <v>84</v>
      </c>
      <c r="BO34" s="63">
        <v>80</v>
      </c>
      <c r="BP34" s="58">
        <v>164</v>
      </c>
      <c r="BQ34" s="58">
        <v>82</v>
      </c>
      <c r="BR34" s="63">
        <v>84</v>
      </c>
      <c r="BS34" s="63">
        <v>82</v>
      </c>
      <c r="BT34" s="58">
        <v>166</v>
      </c>
      <c r="BU34" s="58">
        <v>83</v>
      </c>
      <c r="BV34" s="63">
        <v>82</v>
      </c>
      <c r="BW34" s="63">
        <v>81</v>
      </c>
      <c r="BX34" s="58">
        <v>163</v>
      </c>
      <c r="BY34" s="58">
        <v>81.5</v>
      </c>
      <c r="BZ34" s="63">
        <v>87</v>
      </c>
      <c r="CA34" s="63">
        <v>77</v>
      </c>
      <c r="CB34" s="58">
        <v>164</v>
      </c>
      <c r="CC34" s="58">
        <v>82</v>
      </c>
      <c r="CD34" s="63">
        <v>78</v>
      </c>
      <c r="CE34" s="63">
        <v>81</v>
      </c>
      <c r="CF34" s="58">
        <v>159</v>
      </c>
      <c r="CG34" s="58">
        <v>79.5</v>
      </c>
      <c r="CH34" s="63">
        <v>78</v>
      </c>
      <c r="CI34" s="63">
        <v>76</v>
      </c>
      <c r="CJ34" s="63">
        <v>77</v>
      </c>
      <c r="CK34" s="58">
        <v>231</v>
      </c>
      <c r="CL34" s="58">
        <v>77</v>
      </c>
      <c r="CM34" s="63">
        <v>77.5</v>
      </c>
      <c r="CN34" s="63">
        <v>82</v>
      </c>
      <c r="CO34" s="63">
        <v>79</v>
      </c>
      <c r="CP34" s="58">
        <v>238.5</v>
      </c>
      <c r="CQ34" s="58">
        <v>79.5</v>
      </c>
      <c r="CR34" s="63">
        <v>82</v>
      </c>
      <c r="CS34" s="63">
        <v>78</v>
      </c>
      <c r="CT34" s="63">
        <v>78</v>
      </c>
      <c r="CU34" s="58">
        <v>238</v>
      </c>
      <c r="CV34" s="58">
        <v>79.333333333333329</v>
      </c>
      <c r="CW34" s="63">
        <v>82</v>
      </c>
      <c r="CX34" s="63">
        <v>82</v>
      </c>
      <c r="CY34" s="63">
        <v>76</v>
      </c>
      <c r="CZ34" s="58">
        <v>240</v>
      </c>
      <c r="DA34" s="58">
        <v>80</v>
      </c>
      <c r="DB34" s="61">
        <v>4829.5</v>
      </c>
      <c r="DC34" s="59">
        <v>79.431666666666672</v>
      </c>
      <c r="DD34" s="51">
        <f>IFERROR(_xlfn.RANK.EQ(DC34,$DC$11:$DC$89,0),"")</f>
        <v>25</v>
      </c>
      <c r="DE34" s="52">
        <f t="shared" si="0"/>
        <v>24</v>
      </c>
    </row>
    <row r="35" spans="1:109" s="52" customFormat="1" ht="16" thickBot="1" x14ac:dyDescent="0.4">
      <c r="A35" s="46">
        <v>25</v>
      </c>
      <c r="B35" s="54" t="s">
        <v>257</v>
      </c>
      <c r="C35" s="54" t="s">
        <v>258</v>
      </c>
      <c r="D35" s="54" t="s">
        <v>259</v>
      </c>
      <c r="E35" s="63">
        <v>77</v>
      </c>
      <c r="F35" s="63">
        <v>80</v>
      </c>
      <c r="G35" s="63">
        <v>80</v>
      </c>
      <c r="H35" s="63">
        <v>78</v>
      </c>
      <c r="I35" s="63">
        <v>75</v>
      </c>
      <c r="J35" s="58">
        <v>390</v>
      </c>
      <c r="K35" s="59">
        <v>78</v>
      </c>
      <c r="L35" s="64">
        <v>80</v>
      </c>
      <c r="M35" s="63">
        <v>75</v>
      </c>
      <c r="N35" s="63">
        <v>75</v>
      </c>
      <c r="O35" s="63">
        <v>80</v>
      </c>
      <c r="P35" s="63">
        <v>73</v>
      </c>
      <c r="Q35" s="58">
        <v>383</v>
      </c>
      <c r="R35" s="58">
        <v>76.599999999999994</v>
      </c>
      <c r="S35" s="63">
        <v>80</v>
      </c>
      <c r="T35" s="63">
        <v>80</v>
      </c>
      <c r="U35" s="63">
        <v>78</v>
      </c>
      <c r="V35" s="63">
        <v>83</v>
      </c>
      <c r="W35" s="63">
        <v>76</v>
      </c>
      <c r="X35" s="58">
        <v>397</v>
      </c>
      <c r="Y35" s="58">
        <v>79.400000000000006</v>
      </c>
      <c r="Z35" s="63">
        <v>82</v>
      </c>
      <c r="AA35" s="63">
        <v>80</v>
      </c>
      <c r="AB35" s="63">
        <v>78</v>
      </c>
      <c r="AC35" s="63">
        <v>81</v>
      </c>
      <c r="AD35" s="63">
        <v>76</v>
      </c>
      <c r="AE35" s="58">
        <v>397</v>
      </c>
      <c r="AF35" s="58">
        <v>79.400000000000006</v>
      </c>
      <c r="AG35" s="63">
        <v>82</v>
      </c>
      <c r="AH35" s="63">
        <v>80</v>
      </c>
      <c r="AI35" s="58">
        <v>162</v>
      </c>
      <c r="AJ35" s="58">
        <v>81</v>
      </c>
      <c r="AK35" s="64">
        <v>80</v>
      </c>
      <c r="AL35" s="63">
        <v>78</v>
      </c>
      <c r="AM35" s="63">
        <v>78</v>
      </c>
      <c r="AN35" s="63">
        <v>80</v>
      </c>
      <c r="AO35" s="63">
        <v>78</v>
      </c>
      <c r="AP35" s="58">
        <v>394</v>
      </c>
      <c r="AQ35" s="58">
        <v>78.8</v>
      </c>
      <c r="AR35" s="63">
        <v>76</v>
      </c>
      <c r="AS35" s="63">
        <v>78</v>
      </c>
      <c r="AT35" s="58">
        <v>154</v>
      </c>
      <c r="AU35" s="58">
        <v>77</v>
      </c>
      <c r="AV35" s="63">
        <v>75</v>
      </c>
      <c r="AW35" s="63">
        <v>78</v>
      </c>
      <c r="AX35" s="63">
        <v>80</v>
      </c>
      <c r="AY35" s="63">
        <v>84</v>
      </c>
      <c r="AZ35" s="58">
        <v>317</v>
      </c>
      <c r="BA35" s="58">
        <v>79.25</v>
      </c>
      <c r="BB35" s="63">
        <v>77</v>
      </c>
      <c r="BC35" s="63">
        <v>79</v>
      </c>
      <c r="BD35" s="58">
        <v>156</v>
      </c>
      <c r="BE35" s="58">
        <v>78</v>
      </c>
      <c r="BF35" s="63">
        <v>78</v>
      </c>
      <c r="BG35" s="63">
        <v>84</v>
      </c>
      <c r="BH35" s="58">
        <v>162</v>
      </c>
      <c r="BI35" s="58">
        <v>81</v>
      </c>
      <c r="BJ35" s="63">
        <v>80</v>
      </c>
      <c r="BK35" s="63">
        <v>80</v>
      </c>
      <c r="BL35" s="58">
        <v>160</v>
      </c>
      <c r="BM35" s="58">
        <v>80</v>
      </c>
      <c r="BN35" s="63">
        <v>78</v>
      </c>
      <c r="BO35" s="63">
        <v>80</v>
      </c>
      <c r="BP35" s="58">
        <v>158</v>
      </c>
      <c r="BQ35" s="58">
        <v>79</v>
      </c>
      <c r="BR35" s="63">
        <v>78</v>
      </c>
      <c r="BS35" s="63">
        <v>83</v>
      </c>
      <c r="BT35" s="58">
        <v>161</v>
      </c>
      <c r="BU35" s="58">
        <v>80.5</v>
      </c>
      <c r="BV35" s="63">
        <v>84</v>
      </c>
      <c r="BW35" s="63">
        <v>78</v>
      </c>
      <c r="BX35" s="58">
        <v>162</v>
      </c>
      <c r="BY35" s="58">
        <v>81</v>
      </c>
      <c r="BZ35" s="63">
        <v>86</v>
      </c>
      <c r="CA35" s="63">
        <v>78</v>
      </c>
      <c r="CB35" s="58">
        <v>164</v>
      </c>
      <c r="CC35" s="58">
        <v>82</v>
      </c>
      <c r="CD35" s="63">
        <v>80</v>
      </c>
      <c r="CE35" s="63">
        <v>78</v>
      </c>
      <c r="CF35" s="58">
        <v>158</v>
      </c>
      <c r="CG35" s="58">
        <v>79</v>
      </c>
      <c r="CH35" s="63">
        <v>83</v>
      </c>
      <c r="CI35" s="63">
        <v>83</v>
      </c>
      <c r="CJ35" s="63">
        <v>78</v>
      </c>
      <c r="CK35" s="58">
        <v>244</v>
      </c>
      <c r="CL35" s="58">
        <v>81.333333333333329</v>
      </c>
      <c r="CM35" s="63">
        <v>77</v>
      </c>
      <c r="CN35" s="63">
        <v>78</v>
      </c>
      <c r="CO35" s="63">
        <v>84</v>
      </c>
      <c r="CP35" s="58">
        <v>239</v>
      </c>
      <c r="CQ35" s="58">
        <v>79.666666666666671</v>
      </c>
      <c r="CR35" s="63">
        <v>75</v>
      </c>
      <c r="CS35" s="63">
        <v>78</v>
      </c>
      <c r="CT35" s="63">
        <v>80</v>
      </c>
      <c r="CU35" s="58">
        <v>233</v>
      </c>
      <c r="CV35" s="58">
        <v>77.666666666666671</v>
      </c>
      <c r="CW35" s="63">
        <v>84</v>
      </c>
      <c r="CX35" s="63">
        <v>75</v>
      </c>
      <c r="CY35" s="63">
        <v>78</v>
      </c>
      <c r="CZ35" s="58">
        <v>237</v>
      </c>
      <c r="DA35" s="58">
        <v>79</v>
      </c>
      <c r="DB35" s="61">
        <v>4828</v>
      </c>
      <c r="DC35" s="59">
        <v>79.380833333333342</v>
      </c>
      <c r="DD35" s="51">
        <f>IFERROR(_xlfn.RANK.EQ(DC35,$DC$11:$DC$89,0),"")</f>
        <v>26</v>
      </c>
    </row>
    <row r="36" spans="1:109" s="52" customFormat="1" ht="16" thickBot="1" x14ac:dyDescent="0.4">
      <c r="A36" s="53">
        <v>26</v>
      </c>
      <c r="B36" s="54" t="s">
        <v>157</v>
      </c>
      <c r="C36" s="54" t="s">
        <v>158</v>
      </c>
      <c r="D36" s="54" t="s">
        <v>159</v>
      </c>
      <c r="E36" s="67">
        <v>85</v>
      </c>
      <c r="F36" s="68">
        <v>80</v>
      </c>
      <c r="G36" s="69">
        <v>80</v>
      </c>
      <c r="H36" s="69">
        <v>80</v>
      </c>
      <c r="I36" s="69">
        <v>77</v>
      </c>
      <c r="J36" s="58">
        <f>IFERROR(SUM(E36:I36),"")</f>
        <v>402</v>
      </c>
      <c r="K36" s="59">
        <f>IFERROR(AVERAGE(E36:I36),"")</f>
        <v>80.400000000000006</v>
      </c>
      <c r="L36" s="81">
        <v>80</v>
      </c>
      <c r="M36" s="70">
        <v>80</v>
      </c>
      <c r="N36" s="70">
        <v>85</v>
      </c>
      <c r="O36" s="70">
        <v>86</v>
      </c>
      <c r="P36" s="70">
        <v>80</v>
      </c>
      <c r="Q36" s="58">
        <f>IFERROR(SUM(L36:P36),"")</f>
        <v>411</v>
      </c>
      <c r="R36" s="58">
        <f>IFERROR(AVERAGE(L36:P36),"")</f>
        <v>82.2</v>
      </c>
      <c r="S36" s="78">
        <v>85</v>
      </c>
      <c r="T36" s="80">
        <v>78</v>
      </c>
      <c r="U36" s="78">
        <v>78</v>
      </c>
      <c r="V36" s="78">
        <v>77</v>
      </c>
      <c r="W36" s="78">
        <v>80</v>
      </c>
      <c r="X36" s="58">
        <f>IFERROR(SUM(S36:W36),"")</f>
        <v>398</v>
      </c>
      <c r="Y36" s="58">
        <f>IFERROR(AVERAGE(S36:W36),"")</f>
        <v>79.599999999999994</v>
      </c>
      <c r="Z36" s="71">
        <v>79</v>
      </c>
      <c r="AA36" s="72">
        <v>78</v>
      </c>
      <c r="AB36" s="72">
        <v>78</v>
      </c>
      <c r="AC36" s="73">
        <v>78</v>
      </c>
      <c r="AD36" s="77">
        <v>76</v>
      </c>
      <c r="AE36" s="58">
        <f>IFERROR(SUM(Z36:AD36),"")</f>
        <v>389</v>
      </c>
      <c r="AF36" s="58">
        <f>IFERROR(AVERAGE(Z36:AD36),"")</f>
        <v>77.8</v>
      </c>
      <c r="AG36" s="79">
        <v>77</v>
      </c>
      <c r="AH36" s="73">
        <v>80</v>
      </c>
      <c r="AI36" s="58">
        <f>IFERROR(SUM(AG36:AH36),"")</f>
        <v>157</v>
      </c>
      <c r="AJ36" s="58">
        <f>IFERROR(AVERAGE(AG36:AH36),"")</f>
        <v>78.5</v>
      </c>
      <c r="AK36" s="84">
        <v>82</v>
      </c>
      <c r="AL36" s="74">
        <v>82</v>
      </c>
      <c r="AM36" s="71">
        <v>75</v>
      </c>
      <c r="AN36" s="72">
        <v>75</v>
      </c>
      <c r="AO36" s="77">
        <v>76</v>
      </c>
      <c r="AP36" s="58">
        <f>IFERROR(SUM(AK36:AO36),"")</f>
        <v>390</v>
      </c>
      <c r="AQ36" s="58">
        <f>IFERROR(AVERAGE(AK36:AO36),"")</f>
        <v>78</v>
      </c>
      <c r="AR36" s="78">
        <v>80</v>
      </c>
      <c r="AS36" s="78">
        <v>78</v>
      </c>
      <c r="AT36" s="58">
        <f>IFERROR(SUM(AR36:AS36),"")</f>
        <v>158</v>
      </c>
      <c r="AU36" s="58">
        <f>IFERROR(AVERAGE(AR36:AS36),"")</f>
        <v>79</v>
      </c>
      <c r="AV36" s="78">
        <v>85</v>
      </c>
      <c r="AW36" s="72">
        <v>79</v>
      </c>
      <c r="AX36" s="71">
        <v>75</v>
      </c>
      <c r="AY36" s="72">
        <v>75</v>
      </c>
      <c r="AZ36" s="58">
        <f>IFERROR(SUM(AV36:AY36),"")</f>
        <v>314</v>
      </c>
      <c r="BA36" s="58">
        <f>IFERROR(AVERAGE(AV36:AY36),"")</f>
        <v>78.5</v>
      </c>
      <c r="BB36" s="78">
        <v>80</v>
      </c>
      <c r="BC36" s="78">
        <v>79</v>
      </c>
      <c r="BD36" s="58">
        <f>IFERROR(SUM(BB36:BC36),"")</f>
        <v>159</v>
      </c>
      <c r="BE36" s="58">
        <f>IFERROR(AVERAGE(BB36:BC36),"")</f>
        <v>79.5</v>
      </c>
      <c r="BF36" s="78">
        <v>80</v>
      </c>
      <c r="BG36" s="78">
        <v>80</v>
      </c>
      <c r="BH36" s="58">
        <f>IFERROR(SUM(BF36:BG36),"")</f>
        <v>160</v>
      </c>
      <c r="BI36" s="58">
        <f>IFERROR(AVERAGE(BF36:BG36),"")</f>
        <v>80</v>
      </c>
      <c r="BJ36" s="74">
        <v>78</v>
      </c>
      <c r="BK36" s="79">
        <v>78</v>
      </c>
      <c r="BL36" s="58">
        <f>IFERROR(SUM(BJ36:BK36),"")</f>
        <v>156</v>
      </c>
      <c r="BM36" s="58">
        <f>IFERROR(AVERAGE(BJ36:BK36),"")</f>
        <v>78</v>
      </c>
      <c r="BN36" s="71">
        <v>77</v>
      </c>
      <c r="BO36" s="72">
        <v>80</v>
      </c>
      <c r="BP36" s="58">
        <f>IFERROR(SUM(BN36:BO36),"")</f>
        <v>157</v>
      </c>
      <c r="BQ36" s="58">
        <f>IFERROR(AVERAGE(BN36:BO36),"")</f>
        <v>78.5</v>
      </c>
      <c r="BR36" s="72">
        <v>79</v>
      </c>
      <c r="BS36" s="71">
        <v>80</v>
      </c>
      <c r="BT36" s="58">
        <f>IFERROR(SUM(BR36:BS36),"")</f>
        <v>159</v>
      </c>
      <c r="BU36" s="58">
        <f>IFERROR(AVERAGE(BR36:BS36),"")</f>
        <v>79.5</v>
      </c>
      <c r="BV36" s="72">
        <v>78</v>
      </c>
      <c r="BW36" s="72">
        <v>80</v>
      </c>
      <c r="BX36" s="58">
        <f>IFERROR(SUM(BV36:BW36),"")</f>
        <v>158</v>
      </c>
      <c r="BY36" s="58">
        <f>IFERROR(AVERAGE(BV36:BW36),"")</f>
        <v>79</v>
      </c>
      <c r="BZ36" s="71">
        <v>85</v>
      </c>
      <c r="CA36" s="72">
        <v>75</v>
      </c>
      <c r="CB36" s="58">
        <f>IFERROR(SUM(BZ36:CA36),"")</f>
        <v>160</v>
      </c>
      <c r="CC36" s="58">
        <f>IFERROR(AVERAGE(BZ36:CA36),"")</f>
        <v>80</v>
      </c>
      <c r="CD36" s="71">
        <v>80</v>
      </c>
      <c r="CE36" s="72">
        <v>77</v>
      </c>
      <c r="CF36" s="58">
        <f>IFERROR(SUM(CD36:CE36),"")</f>
        <v>157</v>
      </c>
      <c r="CG36" s="58">
        <f>IFERROR(AVERAGE(CD36:CE36),"")</f>
        <v>78.5</v>
      </c>
      <c r="CH36" s="71">
        <v>78</v>
      </c>
      <c r="CI36" s="72">
        <v>77</v>
      </c>
      <c r="CJ36" s="71">
        <v>80</v>
      </c>
      <c r="CK36" s="58">
        <f>IFERROR(SUM(CH36:CJ36),"")</f>
        <v>235</v>
      </c>
      <c r="CL36" s="58">
        <f>IFERROR(AVERAGE(CH36:CJ36),"")</f>
        <v>78.333333333333329</v>
      </c>
      <c r="CM36" s="71">
        <v>75</v>
      </c>
      <c r="CN36" s="72">
        <v>80</v>
      </c>
      <c r="CO36" s="72">
        <v>77</v>
      </c>
      <c r="CP36" s="58">
        <f>IFERROR(SUM(CM36:CO36),"")</f>
        <v>232</v>
      </c>
      <c r="CQ36" s="58">
        <f>IFERROR(AVERAGE(CM36:CO36),"")</f>
        <v>77.333333333333329</v>
      </c>
      <c r="CR36" s="72">
        <v>76</v>
      </c>
      <c r="CS36" s="78">
        <v>80</v>
      </c>
      <c r="CT36" s="71">
        <v>80</v>
      </c>
      <c r="CU36" s="58">
        <f>IFERROR(SUM(CR36:CT36),"")</f>
        <v>236</v>
      </c>
      <c r="CV36" s="58">
        <f>IFERROR(AVERAGE(CR36:CT36),"")</f>
        <v>78.666666666666671</v>
      </c>
      <c r="CW36" s="78">
        <v>82</v>
      </c>
      <c r="CX36" s="80">
        <v>78</v>
      </c>
      <c r="CY36" s="78">
        <v>77</v>
      </c>
      <c r="CZ36" s="58">
        <f>IFERROR(SUM(CW36:CY36),"")</f>
        <v>237</v>
      </c>
      <c r="DA36" s="58">
        <f>IFERROR(AVERAGE(CW36:CY36),"")</f>
        <v>79</v>
      </c>
      <c r="DB36" s="61">
        <f>IFERROR(SUMIF($J$9:$DA$9,$CZ$9,J36:DA36),"")</f>
        <v>4825</v>
      </c>
      <c r="DC36" s="59">
        <f>IFERROR(AVERAGEIF($K$9:$DA$9,$DA$9,K36:DA36),"")</f>
        <v>79.016666666666666</v>
      </c>
      <c r="DD36" s="51">
        <f>IFERROR(_xlfn.RANK.EQ(DC36,$DC$11:$DC$89,0),"")</f>
        <v>27</v>
      </c>
    </row>
    <row r="37" spans="1:109" s="52" customFormat="1" ht="16" thickBot="1" x14ac:dyDescent="0.4">
      <c r="A37" s="53">
        <v>27</v>
      </c>
      <c r="B37" s="54" t="s">
        <v>142</v>
      </c>
      <c r="C37" s="54" t="s">
        <v>143</v>
      </c>
      <c r="D37" s="54" t="s">
        <v>144</v>
      </c>
      <c r="E37" s="67">
        <v>85</v>
      </c>
      <c r="F37" s="68">
        <v>78</v>
      </c>
      <c r="G37" s="69">
        <v>80</v>
      </c>
      <c r="H37" s="69">
        <v>80</v>
      </c>
      <c r="I37" s="69">
        <v>75</v>
      </c>
      <c r="J37" s="58">
        <f>IFERROR(SUM(E37:I37),"")</f>
        <v>398</v>
      </c>
      <c r="K37" s="59">
        <f>IFERROR(AVERAGE(E37:I37),"")</f>
        <v>79.599999999999994</v>
      </c>
      <c r="L37" s="81">
        <v>76</v>
      </c>
      <c r="M37" s="70">
        <v>78</v>
      </c>
      <c r="N37" s="70">
        <v>80</v>
      </c>
      <c r="O37" s="70">
        <v>82</v>
      </c>
      <c r="P37" s="70">
        <v>78</v>
      </c>
      <c r="Q37" s="58">
        <f>IFERROR(SUM(L37:P37),"")</f>
        <v>394</v>
      </c>
      <c r="R37" s="58">
        <f>IFERROR(AVERAGE(L37:P37),"")</f>
        <v>78.8</v>
      </c>
      <c r="S37" s="71">
        <v>78</v>
      </c>
      <c r="T37" s="72">
        <v>78</v>
      </c>
      <c r="U37" s="72">
        <v>78</v>
      </c>
      <c r="V37" s="73">
        <v>78</v>
      </c>
      <c r="W37" s="74">
        <v>78</v>
      </c>
      <c r="X37" s="58">
        <f>IFERROR(SUM(S37:W37),"")</f>
        <v>390</v>
      </c>
      <c r="Y37" s="58">
        <f>IFERROR(AVERAGE(S37:W37),"")</f>
        <v>78</v>
      </c>
      <c r="Z37" s="73">
        <v>76</v>
      </c>
      <c r="AA37" s="74">
        <v>78</v>
      </c>
      <c r="AB37" s="76">
        <v>78</v>
      </c>
      <c r="AC37" s="72">
        <v>79</v>
      </c>
      <c r="AD37" s="77">
        <v>78</v>
      </c>
      <c r="AE37" s="58">
        <f>IFERROR(SUM(Z37:AD37),"")</f>
        <v>389</v>
      </c>
      <c r="AF37" s="58">
        <f>IFERROR(AVERAGE(Z37:AD37),"")</f>
        <v>77.8</v>
      </c>
      <c r="AG37" s="78">
        <v>75</v>
      </c>
      <c r="AH37" s="73">
        <v>76</v>
      </c>
      <c r="AI37" s="58">
        <f>IFERROR(SUM(AG37:AH37),"")</f>
        <v>151</v>
      </c>
      <c r="AJ37" s="58">
        <f>IFERROR(AVERAGE(AG37:AH37),"")</f>
        <v>75.5</v>
      </c>
      <c r="AK37" s="84">
        <v>82</v>
      </c>
      <c r="AL37" s="74">
        <v>82</v>
      </c>
      <c r="AM37" s="71">
        <v>75</v>
      </c>
      <c r="AN37" s="72">
        <v>75</v>
      </c>
      <c r="AO37" s="77">
        <v>76</v>
      </c>
      <c r="AP37" s="58">
        <f>IFERROR(SUM(AK37:AO37),"")</f>
        <v>390</v>
      </c>
      <c r="AQ37" s="58">
        <f>IFERROR(AVERAGE(AK37:AO37),"")</f>
        <v>78</v>
      </c>
      <c r="AR37" s="78">
        <v>78</v>
      </c>
      <c r="AS37" s="78">
        <v>79</v>
      </c>
      <c r="AT37" s="58">
        <f>IFERROR(SUM(AR37:AS37),"")</f>
        <v>157</v>
      </c>
      <c r="AU37" s="58">
        <f>IFERROR(AVERAGE(AR37:AS37),"")</f>
        <v>78.5</v>
      </c>
      <c r="AV37" s="78">
        <v>80</v>
      </c>
      <c r="AW37" s="72">
        <v>88</v>
      </c>
      <c r="AX37" s="71">
        <v>75</v>
      </c>
      <c r="AY37" s="72">
        <v>75</v>
      </c>
      <c r="AZ37" s="58">
        <f>IFERROR(SUM(AV37:AY37),"")</f>
        <v>318</v>
      </c>
      <c r="BA37" s="58">
        <f>IFERROR(AVERAGE(AV37:AY37),"")</f>
        <v>79.5</v>
      </c>
      <c r="BB37" s="78">
        <v>75</v>
      </c>
      <c r="BC37" s="78">
        <v>80</v>
      </c>
      <c r="BD37" s="58">
        <f>IFERROR(SUM(BB37:BC37),"")</f>
        <v>155</v>
      </c>
      <c r="BE37" s="58">
        <f>IFERROR(AVERAGE(BB37:BC37),"")</f>
        <v>77.5</v>
      </c>
      <c r="BF37" s="78">
        <v>74</v>
      </c>
      <c r="BG37" s="78">
        <v>82</v>
      </c>
      <c r="BH37" s="58">
        <f>IFERROR(SUM(BF37:BG37),"")</f>
        <v>156</v>
      </c>
      <c r="BI37" s="58">
        <f>IFERROR(AVERAGE(BF37:BG37),"")</f>
        <v>78</v>
      </c>
      <c r="BJ37" s="74">
        <v>78</v>
      </c>
      <c r="BK37" s="79">
        <v>79</v>
      </c>
      <c r="BL37" s="58">
        <f>IFERROR(SUM(BJ37:BK37),"")</f>
        <v>157</v>
      </c>
      <c r="BM37" s="58">
        <f>IFERROR(AVERAGE(BJ37:BK37),"")</f>
        <v>78.5</v>
      </c>
      <c r="BN37" s="71">
        <v>80</v>
      </c>
      <c r="BO37" s="72">
        <v>80</v>
      </c>
      <c r="BP37" s="58">
        <f>IFERROR(SUM(BN37:BO37),"")</f>
        <v>160</v>
      </c>
      <c r="BQ37" s="58">
        <f>IFERROR(AVERAGE(BN37:BO37),"")</f>
        <v>80</v>
      </c>
      <c r="BR37" s="72">
        <v>80</v>
      </c>
      <c r="BS37" s="71">
        <v>80</v>
      </c>
      <c r="BT37" s="58">
        <f>IFERROR(SUM(BR37:BS37),"")</f>
        <v>160</v>
      </c>
      <c r="BU37" s="58">
        <f>IFERROR(AVERAGE(BR37:BS37),"")</f>
        <v>80</v>
      </c>
      <c r="BV37" s="72">
        <v>82</v>
      </c>
      <c r="BW37" s="72">
        <v>80</v>
      </c>
      <c r="BX37" s="58">
        <f>IFERROR(SUM(BV37:BW37),"")</f>
        <v>162</v>
      </c>
      <c r="BY37" s="58">
        <f>IFERROR(AVERAGE(BV37:BW37),"")</f>
        <v>81</v>
      </c>
      <c r="BZ37" s="71">
        <v>81</v>
      </c>
      <c r="CA37" s="72">
        <v>80</v>
      </c>
      <c r="CB37" s="58">
        <f>IFERROR(SUM(BZ37:CA37),"")</f>
        <v>161</v>
      </c>
      <c r="CC37" s="58">
        <f>IFERROR(AVERAGE(BZ37:CA37),"")</f>
        <v>80.5</v>
      </c>
      <c r="CD37" s="71">
        <v>80</v>
      </c>
      <c r="CE37" s="72">
        <v>78</v>
      </c>
      <c r="CF37" s="58">
        <f>IFERROR(SUM(CD37:CE37),"")</f>
        <v>158</v>
      </c>
      <c r="CG37" s="58">
        <f>IFERROR(AVERAGE(CD37:CE37),"")</f>
        <v>79</v>
      </c>
      <c r="CH37" s="71">
        <v>80</v>
      </c>
      <c r="CI37" s="72">
        <v>78</v>
      </c>
      <c r="CJ37" s="71">
        <v>80</v>
      </c>
      <c r="CK37" s="58">
        <f>IFERROR(SUM(CH37:CJ37),"")</f>
        <v>238</v>
      </c>
      <c r="CL37" s="58">
        <f>IFERROR(AVERAGE(CH37:CJ37),"")</f>
        <v>79.333333333333329</v>
      </c>
      <c r="CM37" s="71">
        <v>80</v>
      </c>
      <c r="CN37" s="72">
        <v>80</v>
      </c>
      <c r="CO37" s="72">
        <v>78</v>
      </c>
      <c r="CP37" s="58">
        <f>IFERROR(SUM(CM37:CO37),"")</f>
        <v>238</v>
      </c>
      <c r="CQ37" s="58">
        <f>IFERROR(AVERAGE(CM37:CO37),"")</f>
        <v>79.333333333333329</v>
      </c>
      <c r="CR37" s="72">
        <v>78</v>
      </c>
      <c r="CS37" s="78">
        <v>79</v>
      </c>
      <c r="CT37" s="78">
        <v>82</v>
      </c>
      <c r="CU37" s="58">
        <f>IFERROR(SUM(CR37:CT37),"")</f>
        <v>239</v>
      </c>
      <c r="CV37" s="58">
        <f>IFERROR(AVERAGE(CR37:CT37),"")</f>
        <v>79.666666666666671</v>
      </c>
      <c r="CW37" s="71">
        <v>85</v>
      </c>
      <c r="CX37" s="72">
        <v>78</v>
      </c>
      <c r="CY37" s="71">
        <v>77</v>
      </c>
      <c r="CZ37" s="58">
        <f>IFERROR(SUM(CW37:CY37),"")</f>
        <v>240</v>
      </c>
      <c r="DA37" s="58">
        <f>IFERROR(AVERAGE(CW37:CY37),"")</f>
        <v>80</v>
      </c>
      <c r="DB37" s="61">
        <f>IFERROR(SUMIF($J$9:$DA$9,$CZ$9,J37:DA37),"")</f>
        <v>4811</v>
      </c>
      <c r="DC37" s="59">
        <f>IFERROR(AVERAGEIF($K$9:$DA$9,$DA$9,K37:DA37),"")</f>
        <v>78.926666666666662</v>
      </c>
      <c r="DD37" s="51">
        <f>IFERROR(_xlfn.RANK.EQ(DC37,$DC$11:$DC$89,0),"")</f>
        <v>28</v>
      </c>
    </row>
    <row r="38" spans="1:109" s="52" customFormat="1" ht="16" thickBot="1" x14ac:dyDescent="0.4">
      <c r="A38" s="53">
        <v>28</v>
      </c>
      <c r="B38" s="54" t="s">
        <v>109</v>
      </c>
      <c r="C38" s="54" t="s">
        <v>110</v>
      </c>
      <c r="D38" s="54" t="s">
        <v>111</v>
      </c>
      <c r="E38" s="69">
        <v>84</v>
      </c>
      <c r="F38" s="69">
        <v>77</v>
      </c>
      <c r="G38" s="69">
        <v>80</v>
      </c>
      <c r="H38" s="69">
        <v>80</v>
      </c>
      <c r="I38" s="69">
        <v>75</v>
      </c>
      <c r="J38" s="58">
        <f>IFERROR(SUM(E38:I38),"")</f>
        <v>396</v>
      </c>
      <c r="K38" s="59">
        <f>IFERROR(AVERAGE(E38:I38),"")</f>
        <v>79.2</v>
      </c>
      <c r="L38" s="85">
        <v>78</v>
      </c>
      <c r="M38" s="70">
        <v>75</v>
      </c>
      <c r="N38" s="70">
        <v>80</v>
      </c>
      <c r="O38" s="70">
        <v>78</v>
      </c>
      <c r="P38" s="70">
        <v>75</v>
      </c>
      <c r="Q38" s="58">
        <f>IFERROR(SUM(L38:P38),"")</f>
        <v>386</v>
      </c>
      <c r="R38" s="58">
        <f>IFERROR(AVERAGE(L38:P38),"")</f>
        <v>77.2</v>
      </c>
      <c r="S38" s="78">
        <v>75</v>
      </c>
      <c r="T38" s="80">
        <v>77</v>
      </c>
      <c r="U38" s="78">
        <v>80</v>
      </c>
      <c r="V38" s="78">
        <v>78</v>
      </c>
      <c r="W38" s="78">
        <v>85</v>
      </c>
      <c r="X38" s="58">
        <f>IFERROR(SUM(S38:W38),"")</f>
        <v>395</v>
      </c>
      <c r="Y38" s="58">
        <f>IFERROR(AVERAGE(S38:W38),"")</f>
        <v>79</v>
      </c>
      <c r="Z38" s="73">
        <v>80</v>
      </c>
      <c r="AA38" s="74">
        <v>76</v>
      </c>
      <c r="AB38" s="76">
        <v>75</v>
      </c>
      <c r="AC38" s="72">
        <v>76</v>
      </c>
      <c r="AD38" s="77">
        <v>76</v>
      </c>
      <c r="AE38" s="58">
        <f>IFERROR(SUM(Z38:AD38),"")</f>
        <v>383</v>
      </c>
      <c r="AF38" s="58">
        <f>IFERROR(AVERAGE(Z38:AD38),"")</f>
        <v>76.599999999999994</v>
      </c>
      <c r="AG38" s="78">
        <v>78</v>
      </c>
      <c r="AH38" s="73">
        <v>80</v>
      </c>
      <c r="AI38" s="58">
        <f>IFERROR(SUM(AG38:AH38),"")</f>
        <v>158</v>
      </c>
      <c r="AJ38" s="58">
        <f>IFERROR(AVERAGE(AG38:AH38),"")</f>
        <v>79</v>
      </c>
      <c r="AK38" s="86">
        <v>69.599999999999994</v>
      </c>
      <c r="AL38" s="74">
        <v>80</v>
      </c>
      <c r="AM38" s="71">
        <v>80</v>
      </c>
      <c r="AN38" s="72">
        <v>79</v>
      </c>
      <c r="AO38" s="77">
        <v>75</v>
      </c>
      <c r="AP38" s="58">
        <f>IFERROR(SUM(AK38:AO38),"")</f>
        <v>383.6</v>
      </c>
      <c r="AQ38" s="58">
        <f>IFERROR(AVERAGE(AK38:AO38),"")</f>
        <v>76.72</v>
      </c>
      <c r="AR38" s="78">
        <v>77</v>
      </c>
      <c r="AS38" s="78">
        <v>78</v>
      </c>
      <c r="AT38" s="58">
        <f>IFERROR(SUM(AR38:AS38),"")</f>
        <v>155</v>
      </c>
      <c r="AU38" s="58">
        <f>IFERROR(AVERAGE(AR38:AS38),"")</f>
        <v>77.5</v>
      </c>
      <c r="AV38" s="78">
        <v>80</v>
      </c>
      <c r="AW38" s="72">
        <v>80</v>
      </c>
      <c r="AX38" s="71">
        <v>80</v>
      </c>
      <c r="AY38" s="72">
        <v>79</v>
      </c>
      <c r="AZ38" s="58">
        <f>IFERROR(SUM(AV38:AY38),"")</f>
        <v>319</v>
      </c>
      <c r="BA38" s="58">
        <f>IFERROR(AVERAGE(AV38:AY38),"")</f>
        <v>79.75</v>
      </c>
      <c r="BB38" s="78">
        <v>78</v>
      </c>
      <c r="BC38" s="78">
        <v>82</v>
      </c>
      <c r="BD38" s="58">
        <f>IFERROR(SUM(BB38:BC38),"")</f>
        <v>160</v>
      </c>
      <c r="BE38" s="58">
        <f>IFERROR(AVERAGE(BB38:BC38),"")</f>
        <v>80</v>
      </c>
      <c r="BF38" s="78">
        <v>76</v>
      </c>
      <c r="BG38" s="78">
        <v>82</v>
      </c>
      <c r="BH38" s="58">
        <f>IFERROR(SUM(BF38:BG38),"")</f>
        <v>158</v>
      </c>
      <c r="BI38" s="58">
        <f>IFERROR(AVERAGE(BF38:BG38),"")</f>
        <v>79</v>
      </c>
      <c r="BJ38" s="74">
        <v>78</v>
      </c>
      <c r="BK38" s="79">
        <v>76</v>
      </c>
      <c r="BL38" s="58">
        <f>IFERROR(SUM(BJ38:BK38),"")</f>
        <v>154</v>
      </c>
      <c r="BM38" s="58">
        <f>IFERROR(AVERAGE(BJ38:BK38),"")</f>
        <v>77</v>
      </c>
      <c r="BN38" s="71">
        <v>76</v>
      </c>
      <c r="BO38" s="72">
        <v>78</v>
      </c>
      <c r="BP38" s="58">
        <f>IFERROR(SUM(BN38:BO38),"")</f>
        <v>154</v>
      </c>
      <c r="BQ38" s="58">
        <f>IFERROR(AVERAGE(BN38:BO38),"")</f>
        <v>77</v>
      </c>
      <c r="BR38" s="72">
        <v>80</v>
      </c>
      <c r="BS38" s="71">
        <v>80</v>
      </c>
      <c r="BT38" s="58">
        <f>IFERROR(SUM(BR38:BS38),"")</f>
        <v>160</v>
      </c>
      <c r="BU38" s="58">
        <f>IFERROR(AVERAGE(BR38:BS38),"")</f>
        <v>80</v>
      </c>
      <c r="BV38" s="72">
        <v>78</v>
      </c>
      <c r="BW38" s="72">
        <v>78</v>
      </c>
      <c r="BX38" s="58">
        <f>IFERROR(SUM(BV38:BW38),"")</f>
        <v>156</v>
      </c>
      <c r="BY38" s="58">
        <f>IFERROR(AVERAGE(BV38:BW38),"")</f>
        <v>78</v>
      </c>
      <c r="BZ38" s="71">
        <v>76</v>
      </c>
      <c r="CA38" s="72">
        <v>78</v>
      </c>
      <c r="CB38" s="58">
        <f>IFERROR(SUM(BZ38:CA38),"")</f>
        <v>154</v>
      </c>
      <c r="CC38" s="58">
        <f>IFERROR(AVERAGE(BZ38:CA38),"")</f>
        <v>77</v>
      </c>
      <c r="CD38" s="71">
        <v>82</v>
      </c>
      <c r="CE38" s="72">
        <v>78</v>
      </c>
      <c r="CF38" s="58">
        <f>IFERROR(SUM(CD38:CE38),"")</f>
        <v>160</v>
      </c>
      <c r="CG38" s="58">
        <f>IFERROR(AVERAGE(CD38:CE38),"")</f>
        <v>80</v>
      </c>
      <c r="CH38" s="78">
        <v>86</v>
      </c>
      <c r="CI38" s="80">
        <v>78</v>
      </c>
      <c r="CJ38" s="71">
        <v>82</v>
      </c>
      <c r="CK38" s="58">
        <f>IFERROR(SUM(CH38:CJ38),"")</f>
        <v>246</v>
      </c>
      <c r="CL38" s="58">
        <f>IFERROR(AVERAGE(CH38:CJ38),"")</f>
        <v>82</v>
      </c>
      <c r="CM38" s="78">
        <v>78</v>
      </c>
      <c r="CN38" s="80">
        <v>78</v>
      </c>
      <c r="CO38" s="78">
        <v>78</v>
      </c>
      <c r="CP38" s="58">
        <f>IFERROR(SUM(CM38:CO38),"")</f>
        <v>234</v>
      </c>
      <c r="CQ38" s="58">
        <f>IFERROR(AVERAGE(CM38:CO38),"")</f>
        <v>78</v>
      </c>
      <c r="CR38" s="72">
        <v>80</v>
      </c>
      <c r="CS38" s="78">
        <v>78</v>
      </c>
      <c r="CT38" s="71">
        <v>82</v>
      </c>
      <c r="CU38" s="58">
        <f>IFERROR(SUM(CR38:CT38),"")</f>
        <v>240</v>
      </c>
      <c r="CV38" s="58">
        <f>IFERROR(AVERAGE(CR38:CT38),"")</f>
        <v>80</v>
      </c>
      <c r="CW38" s="71">
        <v>80</v>
      </c>
      <c r="CX38" s="72">
        <v>78</v>
      </c>
      <c r="CY38" s="71">
        <v>80</v>
      </c>
      <c r="CZ38" s="58">
        <f>IFERROR(SUM(CW38:CY38),"")</f>
        <v>238</v>
      </c>
      <c r="DA38" s="58">
        <f>IFERROR(AVERAGE(CW38:CY38),"")</f>
        <v>79.333333333333329</v>
      </c>
      <c r="DB38" s="61">
        <f>IFERROR(SUMIF($J$9:$DA$9,$CZ$9,J38:DA38),"")</f>
        <v>4789.6000000000004</v>
      </c>
      <c r="DC38" s="59">
        <f>IFERROR(AVERAGEIF($K$9:$DA$9,$DA$9,K38:DA38),"")</f>
        <v>78.615166666666667</v>
      </c>
      <c r="DD38" s="51">
        <f>IFERROR(_xlfn.RANK.EQ(DC38,$DC$11:$DC$89,0),"")</f>
        <v>29</v>
      </c>
    </row>
    <row r="39" spans="1:109" s="52" customFormat="1" ht="16" thickBot="1" x14ac:dyDescent="0.4">
      <c r="A39" s="46">
        <v>29</v>
      </c>
      <c r="B39" s="54" t="s">
        <v>49</v>
      </c>
      <c r="C39" s="54" t="s">
        <v>50</v>
      </c>
      <c r="D39" s="54" t="s">
        <v>51</v>
      </c>
      <c r="E39" s="87">
        <v>77</v>
      </c>
      <c r="F39" s="88">
        <v>78</v>
      </c>
      <c r="G39" s="89">
        <v>77</v>
      </c>
      <c r="H39" s="89">
        <v>85</v>
      </c>
      <c r="I39" s="90">
        <v>80</v>
      </c>
      <c r="J39" s="48">
        <f>IFERROR(SUM(E39:I39),"")</f>
        <v>397</v>
      </c>
      <c r="K39" s="49">
        <f>IFERROR(AVERAGE(E39:I39),"")</f>
        <v>79.400000000000006</v>
      </c>
      <c r="L39" s="91">
        <v>76</v>
      </c>
      <c r="M39" s="92">
        <v>78</v>
      </c>
      <c r="N39" s="93">
        <v>80</v>
      </c>
      <c r="O39" s="92">
        <v>78</v>
      </c>
      <c r="P39" s="92">
        <v>78</v>
      </c>
      <c r="Q39" s="48">
        <f>IFERROR(SUM(L39:P39),"")</f>
        <v>390</v>
      </c>
      <c r="R39" s="48">
        <f>IFERROR(AVERAGE(L39:P39),"")</f>
        <v>78</v>
      </c>
      <c r="S39" s="94">
        <v>85</v>
      </c>
      <c r="T39" s="95">
        <v>77</v>
      </c>
      <c r="U39" s="95">
        <v>78</v>
      </c>
      <c r="V39" s="96">
        <v>78</v>
      </c>
      <c r="W39" s="97">
        <v>77</v>
      </c>
      <c r="X39" s="48">
        <f>IFERROR(SUM(S39:W39),"")</f>
        <v>395</v>
      </c>
      <c r="Y39" s="48">
        <f>IFERROR(AVERAGE(S39:W39),"")</f>
        <v>79</v>
      </c>
      <c r="Z39" s="98">
        <v>80</v>
      </c>
      <c r="AA39" s="97">
        <v>77</v>
      </c>
      <c r="AB39" s="99">
        <v>84</v>
      </c>
      <c r="AC39" s="95">
        <v>78</v>
      </c>
      <c r="AD39" s="100">
        <v>80</v>
      </c>
      <c r="AE39" s="48">
        <f>IFERROR(SUM(Z39:AD39),"")</f>
        <v>399</v>
      </c>
      <c r="AF39" s="48">
        <f>IFERROR(AVERAGE(Z39:AD39),"")</f>
        <v>79.8</v>
      </c>
      <c r="AG39" s="101">
        <v>80</v>
      </c>
      <c r="AH39" s="96">
        <v>78</v>
      </c>
      <c r="AI39" s="48">
        <f>IFERROR(SUM(AG39:AH39),"")</f>
        <v>158</v>
      </c>
      <c r="AJ39" s="48">
        <f>IFERROR(AVERAGE(AG39:AH39),"")</f>
        <v>79</v>
      </c>
      <c r="AK39" s="98">
        <v>76</v>
      </c>
      <c r="AL39" s="97">
        <v>78</v>
      </c>
      <c r="AM39" s="99">
        <v>78</v>
      </c>
      <c r="AN39" s="95">
        <v>79</v>
      </c>
      <c r="AO39" s="102">
        <v>78</v>
      </c>
      <c r="AP39" s="48">
        <f>IFERROR(SUM(AK39:AO39),"")</f>
        <v>389</v>
      </c>
      <c r="AQ39" s="48">
        <f>IFERROR(AVERAGE(AK39:AO39),"")</f>
        <v>77.8</v>
      </c>
      <c r="AR39" s="101">
        <v>77</v>
      </c>
      <c r="AS39" s="103">
        <v>78</v>
      </c>
      <c r="AT39" s="48">
        <f>IFERROR(SUM(AR39:AS39),"")</f>
        <v>155</v>
      </c>
      <c r="AU39" s="48">
        <f>IFERROR(AVERAGE(AR39:AS39),"")</f>
        <v>77.5</v>
      </c>
      <c r="AV39" s="101">
        <v>77</v>
      </c>
      <c r="AW39" s="95">
        <v>78</v>
      </c>
      <c r="AX39" s="99">
        <v>78</v>
      </c>
      <c r="AY39" s="95">
        <v>78</v>
      </c>
      <c r="AZ39" s="48">
        <f>IFERROR(SUM(AV39:AY39),"")</f>
        <v>311</v>
      </c>
      <c r="BA39" s="48">
        <f>IFERROR(AVERAGE(AV39:AY39),"")</f>
        <v>77.75</v>
      </c>
      <c r="BB39" s="101">
        <v>80</v>
      </c>
      <c r="BC39" s="104">
        <v>80</v>
      </c>
      <c r="BD39" s="48">
        <f>IFERROR(SUM(BB39:BC39),"")</f>
        <v>160</v>
      </c>
      <c r="BE39" s="48">
        <f>IFERROR(AVERAGE(BB39:BC39),"")</f>
        <v>80</v>
      </c>
      <c r="BF39" s="101">
        <v>76</v>
      </c>
      <c r="BG39" s="104">
        <v>79</v>
      </c>
      <c r="BH39" s="48">
        <f>IFERROR(SUM(BF39:BG39),"")</f>
        <v>155</v>
      </c>
      <c r="BI39" s="48">
        <f>IFERROR(AVERAGE(BF39:BG39),"")</f>
        <v>77.5</v>
      </c>
      <c r="BJ39" s="105">
        <v>76</v>
      </c>
      <c r="BK39" s="106">
        <v>80</v>
      </c>
      <c r="BL39" s="48">
        <f>IFERROR(SUM(BJ39:BK39),"")</f>
        <v>156</v>
      </c>
      <c r="BM39" s="48">
        <f>IFERROR(AVERAGE(BJ39:BK39),"")</f>
        <v>78</v>
      </c>
      <c r="BN39" s="94">
        <v>76</v>
      </c>
      <c r="BO39" s="95">
        <v>80</v>
      </c>
      <c r="BP39" s="48">
        <f>IFERROR(SUM(BN39:BO39),"")</f>
        <v>156</v>
      </c>
      <c r="BQ39" s="48">
        <f>IFERROR(AVERAGE(BN39:BO39),"")</f>
        <v>78</v>
      </c>
      <c r="BR39" s="107">
        <v>78</v>
      </c>
      <c r="BS39" s="99">
        <v>78</v>
      </c>
      <c r="BT39" s="48">
        <f>IFERROR(SUM(BR39:BS39),"")</f>
        <v>156</v>
      </c>
      <c r="BU39" s="48">
        <f>IFERROR(AVERAGE(BR39:BS39),"")</f>
        <v>78</v>
      </c>
      <c r="BV39" s="107">
        <v>76</v>
      </c>
      <c r="BW39" s="95">
        <v>75</v>
      </c>
      <c r="BX39" s="48">
        <f>IFERROR(SUM(BV39:BW39),"")</f>
        <v>151</v>
      </c>
      <c r="BY39" s="48">
        <f>IFERROR(AVERAGE(BV39:BW39),"")</f>
        <v>75.5</v>
      </c>
      <c r="BZ39" s="101">
        <v>80</v>
      </c>
      <c r="CA39" s="103">
        <v>78</v>
      </c>
      <c r="CB39" s="48">
        <f>IFERROR(SUM(BZ39:CA39),"")</f>
        <v>158</v>
      </c>
      <c r="CC39" s="48">
        <f>IFERROR(AVERAGE(BZ39:CA39),"")</f>
        <v>79</v>
      </c>
      <c r="CD39" s="101">
        <v>78</v>
      </c>
      <c r="CE39" s="104">
        <v>80</v>
      </c>
      <c r="CF39" s="48">
        <f>IFERROR(SUM(CD39:CE39),"")</f>
        <v>158</v>
      </c>
      <c r="CG39" s="48">
        <f>IFERROR(AVERAGE(CD39:CE39),"")</f>
        <v>79</v>
      </c>
      <c r="CH39" s="94">
        <v>85</v>
      </c>
      <c r="CI39" s="95">
        <v>78</v>
      </c>
      <c r="CJ39" s="104">
        <v>78</v>
      </c>
      <c r="CK39" s="48">
        <f>IFERROR(SUM(CH39:CJ39),"")</f>
        <v>241</v>
      </c>
      <c r="CL39" s="48">
        <f>IFERROR(AVERAGE(CH39:CJ39),"")</f>
        <v>80.333333333333329</v>
      </c>
      <c r="CM39" s="94">
        <v>85</v>
      </c>
      <c r="CN39" s="95">
        <v>78</v>
      </c>
      <c r="CO39" s="95">
        <v>77</v>
      </c>
      <c r="CP39" s="48">
        <f>IFERROR(SUM(CM39:CO39),"")</f>
        <v>240</v>
      </c>
      <c r="CQ39" s="48">
        <f>IFERROR(AVERAGE(CM39:CO39),"")</f>
        <v>80</v>
      </c>
      <c r="CR39" s="107">
        <v>80</v>
      </c>
      <c r="CS39" s="104">
        <v>79</v>
      </c>
      <c r="CT39" s="108">
        <v>78</v>
      </c>
      <c r="CU39" s="48">
        <f>IFERROR(SUM(CR39:CT39),"")</f>
        <v>237</v>
      </c>
      <c r="CV39" s="48">
        <f>IFERROR(AVERAGE(CR39:CT39),"")</f>
        <v>79</v>
      </c>
      <c r="CW39" s="94">
        <v>76</v>
      </c>
      <c r="CX39" s="95">
        <v>78</v>
      </c>
      <c r="CY39" s="108">
        <v>76</v>
      </c>
      <c r="CZ39" s="48">
        <f>IFERROR(SUM(CW39:CY39),"")</f>
        <v>230</v>
      </c>
      <c r="DA39" s="48">
        <f>IFERROR(AVERAGE(CW39:CY39),"")</f>
        <v>76.666666666666671</v>
      </c>
      <c r="DB39" s="50">
        <f>IFERROR(SUMIF($J$9:$DA$9,$CZ$9,J39:DA39),"")</f>
        <v>4792</v>
      </c>
      <c r="DC39" s="49">
        <f>IFERROR(AVERAGEIF($K$9:$DA$9,$DA$9,K39:DA39),"")</f>
        <v>78.462500000000006</v>
      </c>
      <c r="DD39" s="51">
        <f>IFERROR(_xlfn.RANK.EQ(DC39,$DC$11:$DC$89,0),"")</f>
        <v>30</v>
      </c>
    </row>
    <row r="40" spans="1:109" s="52" customFormat="1" ht="16" thickBot="1" x14ac:dyDescent="0.4">
      <c r="A40" s="53">
        <v>30</v>
      </c>
      <c r="B40" s="54" t="s">
        <v>163</v>
      </c>
      <c r="C40" s="54" t="s">
        <v>164</v>
      </c>
      <c r="D40" s="54" t="s">
        <v>165</v>
      </c>
      <c r="E40" s="55">
        <v>76</v>
      </c>
      <c r="F40" s="56">
        <v>78</v>
      </c>
      <c r="G40" s="56">
        <v>80</v>
      </c>
      <c r="H40" s="56">
        <v>80</v>
      </c>
      <c r="I40" s="57">
        <v>75</v>
      </c>
      <c r="J40" s="58">
        <v>389</v>
      </c>
      <c r="K40" s="59">
        <v>77.8</v>
      </c>
      <c r="L40" s="60">
        <v>86</v>
      </c>
      <c r="M40" s="56">
        <v>84</v>
      </c>
      <c r="N40" s="56">
        <v>75</v>
      </c>
      <c r="O40" s="56">
        <v>81</v>
      </c>
      <c r="P40" s="56">
        <v>73</v>
      </c>
      <c r="Q40" s="58">
        <v>399</v>
      </c>
      <c r="R40" s="58">
        <v>79.8</v>
      </c>
      <c r="S40" s="55">
        <v>78</v>
      </c>
      <c r="T40" s="56">
        <v>86</v>
      </c>
      <c r="U40" s="56">
        <v>78</v>
      </c>
      <c r="V40" s="56">
        <v>76</v>
      </c>
      <c r="W40" s="56">
        <v>76</v>
      </c>
      <c r="X40" s="58">
        <v>394</v>
      </c>
      <c r="Y40" s="58">
        <v>78.8</v>
      </c>
      <c r="Z40" s="55">
        <v>82</v>
      </c>
      <c r="AA40" s="56">
        <v>78</v>
      </c>
      <c r="AB40" s="56">
        <v>77</v>
      </c>
      <c r="AC40" s="56">
        <v>80</v>
      </c>
      <c r="AD40" s="56">
        <v>75</v>
      </c>
      <c r="AE40" s="58">
        <v>392</v>
      </c>
      <c r="AF40" s="58">
        <v>78.400000000000006</v>
      </c>
      <c r="AG40" s="55">
        <v>78</v>
      </c>
      <c r="AH40" s="56">
        <v>76</v>
      </c>
      <c r="AI40" s="58">
        <v>154</v>
      </c>
      <c r="AJ40" s="58">
        <v>77</v>
      </c>
      <c r="AK40" s="55">
        <v>78</v>
      </c>
      <c r="AL40" s="56">
        <v>77</v>
      </c>
      <c r="AM40" s="56">
        <v>78</v>
      </c>
      <c r="AN40" s="56">
        <v>76</v>
      </c>
      <c r="AO40" s="56">
        <v>78</v>
      </c>
      <c r="AP40" s="58">
        <v>387</v>
      </c>
      <c r="AQ40" s="58">
        <v>77.400000000000006</v>
      </c>
      <c r="AR40" s="55">
        <v>80</v>
      </c>
      <c r="AS40" s="56">
        <v>78</v>
      </c>
      <c r="AT40" s="58">
        <v>158</v>
      </c>
      <c r="AU40" s="58">
        <v>79</v>
      </c>
      <c r="AV40" s="55">
        <v>78</v>
      </c>
      <c r="AW40" s="56">
        <v>78</v>
      </c>
      <c r="AX40" s="56">
        <v>78</v>
      </c>
      <c r="AY40" s="56">
        <v>85</v>
      </c>
      <c r="AZ40" s="58">
        <v>319</v>
      </c>
      <c r="BA40" s="58">
        <v>79.75</v>
      </c>
      <c r="BB40" s="55">
        <v>78</v>
      </c>
      <c r="BC40" s="56">
        <v>81</v>
      </c>
      <c r="BD40" s="58">
        <v>159</v>
      </c>
      <c r="BE40" s="58">
        <v>79.5</v>
      </c>
      <c r="BF40" s="55">
        <v>76</v>
      </c>
      <c r="BG40" s="56">
        <v>82</v>
      </c>
      <c r="BH40" s="58">
        <v>158</v>
      </c>
      <c r="BI40" s="58">
        <v>79</v>
      </c>
      <c r="BJ40" s="55">
        <v>77</v>
      </c>
      <c r="BK40" s="56">
        <v>70</v>
      </c>
      <c r="BL40" s="58">
        <v>147</v>
      </c>
      <c r="BM40" s="58">
        <v>73.5</v>
      </c>
      <c r="BN40" s="55">
        <v>75</v>
      </c>
      <c r="BO40" s="56">
        <v>78</v>
      </c>
      <c r="BP40" s="58">
        <v>153</v>
      </c>
      <c r="BQ40" s="58">
        <v>76.5</v>
      </c>
      <c r="BR40" s="55">
        <v>75</v>
      </c>
      <c r="BS40" s="56">
        <v>75</v>
      </c>
      <c r="BT40" s="58">
        <v>150</v>
      </c>
      <c r="BU40" s="58">
        <v>75</v>
      </c>
      <c r="BV40" s="55">
        <v>85</v>
      </c>
      <c r="BW40" s="56">
        <v>82</v>
      </c>
      <c r="BX40" s="58">
        <v>167</v>
      </c>
      <c r="BY40" s="58">
        <v>83.5</v>
      </c>
      <c r="BZ40" s="55">
        <v>78</v>
      </c>
      <c r="CA40" s="56">
        <v>77</v>
      </c>
      <c r="CB40" s="58">
        <v>155</v>
      </c>
      <c r="CC40" s="58">
        <v>77.5</v>
      </c>
      <c r="CD40" s="55">
        <v>78</v>
      </c>
      <c r="CE40" s="56">
        <v>82</v>
      </c>
      <c r="CF40" s="58">
        <v>160</v>
      </c>
      <c r="CG40" s="58">
        <v>80</v>
      </c>
      <c r="CH40" s="55">
        <v>85</v>
      </c>
      <c r="CI40" s="56">
        <v>75</v>
      </c>
      <c r="CJ40" s="56">
        <v>86</v>
      </c>
      <c r="CK40" s="58">
        <v>246</v>
      </c>
      <c r="CL40" s="58">
        <v>82</v>
      </c>
      <c r="CM40" s="55">
        <v>79.5</v>
      </c>
      <c r="CN40" s="56">
        <v>76</v>
      </c>
      <c r="CO40" s="56">
        <v>82</v>
      </c>
      <c r="CP40" s="58">
        <v>237.5</v>
      </c>
      <c r="CQ40" s="58">
        <v>79.166666666666671</v>
      </c>
      <c r="CR40" s="55">
        <v>78</v>
      </c>
      <c r="CS40" s="56">
        <v>78</v>
      </c>
      <c r="CT40" s="56">
        <v>78</v>
      </c>
      <c r="CU40" s="58">
        <v>234</v>
      </c>
      <c r="CV40" s="58">
        <v>78</v>
      </c>
      <c r="CW40" s="55">
        <v>78</v>
      </c>
      <c r="CX40" s="56">
        <v>78</v>
      </c>
      <c r="CY40" s="56">
        <v>76</v>
      </c>
      <c r="CZ40" s="58">
        <v>232</v>
      </c>
      <c r="DA40" s="58">
        <v>77.333333333333329</v>
      </c>
      <c r="DB40" s="61">
        <v>4790.5</v>
      </c>
      <c r="DC40" s="59">
        <v>78.447499999999991</v>
      </c>
      <c r="DD40" s="51">
        <f>IFERROR(_xlfn.RANK.EQ(DC40,$DC$11:$DC$89,0),"")</f>
        <v>31</v>
      </c>
    </row>
    <row r="41" spans="1:109" s="52" customFormat="1" ht="16" thickBot="1" x14ac:dyDescent="0.4">
      <c r="A41" s="53">
        <v>31</v>
      </c>
      <c r="B41" s="54" t="s">
        <v>181</v>
      </c>
      <c r="C41" s="54" t="s">
        <v>182</v>
      </c>
      <c r="D41" s="54" t="s">
        <v>183</v>
      </c>
      <c r="E41" s="55">
        <v>78</v>
      </c>
      <c r="F41" s="56">
        <v>78</v>
      </c>
      <c r="G41" s="56">
        <v>80</v>
      </c>
      <c r="H41" s="56">
        <v>80</v>
      </c>
      <c r="I41" s="57">
        <v>75</v>
      </c>
      <c r="J41" s="58">
        <v>391</v>
      </c>
      <c r="K41" s="59">
        <v>78.2</v>
      </c>
      <c r="L41" s="60">
        <v>79</v>
      </c>
      <c r="M41" s="56">
        <v>75</v>
      </c>
      <c r="N41" s="56">
        <v>78</v>
      </c>
      <c r="O41" s="56">
        <v>75</v>
      </c>
      <c r="P41" s="56">
        <v>73</v>
      </c>
      <c r="Q41" s="58">
        <v>380</v>
      </c>
      <c r="R41" s="58">
        <v>76</v>
      </c>
      <c r="S41" s="55">
        <v>82</v>
      </c>
      <c r="T41" s="56">
        <v>80</v>
      </c>
      <c r="U41" s="56">
        <v>75</v>
      </c>
      <c r="V41" s="56">
        <v>82</v>
      </c>
      <c r="W41" s="56">
        <v>79</v>
      </c>
      <c r="X41" s="58">
        <v>398</v>
      </c>
      <c r="Y41" s="58">
        <v>79.599999999999994</v>
      </c>
      <c r="Z41" s="55">
        <v>78</v>
      </c>
      <c r="AA41" s="56">
        <v>80</v>
      </c>
      <c r="AB41" s="56">
        <v>78</v>
      </c>
      <c r="AC41" s="56">
        <v>78</v>
      </c>
      <c r="AD41" s="56">
        <v>75</v>
      </c>
      <c r="AE41" s="58">
        <v>389</v>
      </c>
      <c r="AF41" s="58">
        <v>77.8</v>
      </c>
      <c r="AG41" s="55">
        <v>80</v>
      </c>
      <c r="AH41" s="56">
        <v>80</v>
      </c>
      <c r="AI41" s="58">
        <v>160</v>
      </c>
      <c r="AJ41" s="58">
        <v>80</v>
      </c>
      <c r="AK41" s="55">
        <v>80</v>
      </c>
      <c r="AL41" s="56">
        <v>78</v>
      </c>
      <c r="AM41" s="56">
        <v>75</v>
      </c>
      <c r="AN41" s="56">
        <v>78</v>
      </c>
      <c r="AO41" s="56">
        <v>75</v>
      </c>
      <c r="AP41" s="58">
        <v>386</v>
      </c>
      <c r="AQ41" s="58">
        <v>77.2</v>
      </c>
      <c r="AR41" s="55">
        <v>76</v>
      </c>
      <c r="AS41" s="56">
        <v>80</v>
      </c>
      <c r="AT41" s="58">
        <v>156</v>
      </c>
      <c r="AU41" s="58">
        <v>78</v>
      </c>
      <c r="AV41" s="55">
        <v>80</v>
      </c>
      <c r="AW41" s="56">
        <v>76</v>
      </c>
      <c r="AX41" s="56">
        <v>78</v>
      </c>
      <c r="AY41" s="56">
        <v>78</v>
      </c>
      <c r="AZ41" s="58">
        <v>312</v>
      </c>
      <c r="BA41" s="58">
        <v>78</v>
      </c>
      <c r="BB41" s="55">
        <v>76</v>
      </c>
      <c r="BC41" s="56">
        <v>79</v>
      </c>
      <c r="BD41" s="58">
        <v>155</v>
      </c>
      <c r="BE41" s="58">
        <v>77.5</v>
      </c>
      <c r="BF41" s="55">
        <v>78</v>
      </c>
      <c r="BG41" s="56">
        <v>76</v>
      </c>
      <c r="BH41" s="58">
        <v>154</v>
      </c>
      <c r="BI41" s="58">
        <v>77</v>
      </c>
      <c r="BJ41" s="55">
        <v>78</v>
      </c>
      <c r="BK41" s="56">
        <v>78</v>
      </c>
      <c r="BL41" s="58">
        <v>156</v>
      </c>
      <c r="BM41" s="58">
        <v>78</v>
      </c>
      <c r="BN41" s="55">
        <v>80</v>
      </c>
      <c r="BO41" s="56">
        <v>84</v>
      </c>
      <c r="BP41" s="58">
        <v>164</v>
      </c>
      <c r="BQ41" s="58">
        <v>82</v>
      </c>
      <c r="BR41" s="55">
        <v>80</v>
      </c>
      <c r="BS41" s="56">
        <v>80</v>
      </c>
      <c r="BT41" s="58">
        <v>160</v>
      </c>
      <c r="BU41" s="58">
        <v>80</v>
      </c>
      <c r="BV41" s="55">
        <v>78</v>
      </c>
      <c r="BW41" s="56">
        <v>76</v>
      </c>
      <c r="BX41" s="58">
        <v>154</v>
      </c>
      <c r="BY41" s="58">
        <v>77</v>
      </c>
      <c r="BZ41" s="55">
        <v>82</v>
      </c>
      <c r="CA41" s="56">
        <v>80</v>
      </c>
      <c r="CB41" s="58">
        <v>162</v>
      </c>
      <c r="CC41" s="58">
        <v>81</v>
      </c>
      <c r="CD41" s="55">
        <v>80</v>
      </c>
      <c r="CE41" s="56">
        <v>78</v>
      </c>
      <c r="CF41" s="58">
        <v>158</v>
      </c>
      <c r="CG41" s="58">
        <v>79</v>
      </c>
      <c r="CH41" s="55">
        <v>82</v>
      </c>
      <c r="CI41" s="56">
        <v>80</v>
      </c>
      <c r="CJ41" s="56">
        <v>80</v>
      </c>
      <c r="CK41" s="58">
        <v>242</v>
      </c>
      <c r="CL41" s="58">
        <v>80.666666666666671</v>
      </c>
      <c r="CM41" s="55">
        <v>77.5</v>
      </c>
      <c r="CN41" s="56">
        <v>75</v>
      </c>
      <c r="CO41" s="56">
        <v>76</v>
      </c>
      <c r="CP41" s="58">
        <v>228.5</v>
      </c>
      <c r="CQ41" s="58">
        <v>76.166666666666671</v>
      </c>
      <c r="CR41" s="55">
        <v>80</v>
      </c>
      <c r="CS41" s="56">
        <v>76</v>
      </c>
      <c r="CT41" s="56">
        <v>78</v>
      </c>
      <c r="CU41" s="58">
        <v>234</v>
      </c>
      <c r="CV41" s="58">
        <v>78</v>
      </c>
      <c r="CW41" s="55">
        <v>78</v>
      </c>
      <c r="CX41" s="56">
        <v>76</v>
      </c>
      <c r="CY41" s="56">
        <v>75</v>
      </c>
      <c r="CZ41" s="58">
        <v>229</v>
      </c>
      <c r="DA41" s="58">
        <v>76.333333333333329</v>
      </c>
      <c r="DB41" s="61">
        <v>4768.5</v>
      </c>
      <c r="DC41" s="59">
        <v>78.373333333333335</v>
      </c>
      <c r="DD41" s="51">
        <f>IFERROR(_xlfn.RANK.EQ(DC41,$DC$11:$DC$89,0),"")</f>
        <v>32</v>
      </c>
    </row>
    <row r="42" spans="1:109" s="52" customFormat="1" ht="16" thickBot="1" x14ac:dyDescent="0.4">
      <c r="A42" s="53">
        <v>32</v>
      </c>
      <c r="B42" s="54" t="s">
        <v>172</v>
      </c>
      <c r="C42" s="54" t="s">
        <v>173</v>
      </c>
      <c r="D42" s="54" t="s">
        <v>174</v>
      </c>
      <c r="E42" s="109">
        <v>83</v>
      </c>
      <c r="F42" s="110">
        <v>83</v>
      </c>
      <c r="G42" s="110">
        <v>80</v>
      </c>
      <c r="H42" s="110">
        <v>80</v>
      </c>
      <c r="I42" s="111">
        <v>75</v>
      </c>
      <c r="J42" s="58">
        <f>IFERROR(SUM(E42:I42),"")</f>
        <v>401</v>
      </c>
      <c r="K42" s="59">
        <f>IFERROR(AVERAGE(E42:I42),"")</f>
        <v>80.2</v>
      </c>
      <c r="L42" s="112">
        <v>79</v>
      </c>
      <c r="M42" s="113">
        <v>80</v>
      </c>
      <c r="N42" s="113">
        <v>86</v>
      </c>
      <c r="O42" s="113">
        <v>84</v>
      </c>
      <c r="P42" s="113">
        <v>80</v>
      </c>
      <c r="Q42" s="58">
        <f>IFERROR(SUM(L42:P42),"")</f>
        <v>409</v>
      </c>
      <c r="R42" s="58">
        <f>IFERROR(AVERAGE(L42:P42),"")</f>
        <v>81.8</v>
      </c>
      <c r="S42" s="114">
        <v>80</v>
      </c>
      <c r="T42" s="115">
        <v>80</v>
      </c>
      <c r="U42" s="115">
        <v>78</v>
      </c>
      <c r="V42" s="116">
        <v>78</v>
      </c>
      <c r="W42" s="117">
        <v>79</v>
      </c>
      <c r="X42" s="58">
        <f>IFERROR(SUM(S42:W42),"")</f>
        <v>395</v>
      </c>
      <c r="Y42" s="58">
        <f>IFERROR(AVERAGE(S42:W42),"")</f>
        <v>79</v>
      </c>
      <c r="Z42" s="114">
        <v>78</v>
      </c>
      <c r="AA42" s="115">
        <v>80</v>
      </c>
      <c r="AB42" s="115">
        <v>76</v>
      </c>
      <c r="AC42" s="116">
        <v>78</v>
      </c>
      <c r="AD42" s="118">
        <v>76</v>
      </c>
      <c r="AE42" s="58">
        <f>IFERROR(SUM(Z42:AD42),"")</f>
        <v>388</v>
      </c>
      <c r="AF42" s="58">
        <f>IFERROR(AVERAGE(Z42:AD42),"")</f>
        <v>77.599999999999994</v>
      </c>
      <c r="AG42" s="119">
        <v>78</v>
      </c>
      <c r="AH42" s="116">
        <v>76</v>
      </c>
      <c r="AI42" s="58">
        <f>IFERROR(SUM(AG42:AH42),"")</f>
        <v>154</v>
      </c>
      <c r="AJ42" s="58">
        <f>IFERROR(AVERAGE(AG42:AH42),"")</f>
        <v>77</v>
      </c>
      <c r="AK42" s="120">
        <v>69.599999999999994</v>
      </c>
      <c r="AL42" s="117">
        <v>80</v>
      </c>
      <c r="AM42" s="121">
        <v>86</v>
      </c>
      <c r="AN42" s="115">
        <v>78</v>
      </c>
      <c r="AO42" s="118">
        <v>77</v>
      </c>
      <c r="AP42" s="58">
        <f>IFERROR(SUM(AK42:AO42),"")</f>
        <v>390.6</v>
      </c>
      <c r="AQ42" s="58">
        <f>IFERROR(AVERAGE(AK42:AO42),"")</f>
        <v>78.12</v>
      </c>
      <c r="AR42" s="119">
        <v>78</v>
      </c>
      <c r="AS42" s="122">
        <v>77</v>
      </c>
      <c r="AT42" s="58">
        <f>IFERROR(SUM(AR42:AS42),"")</f>
        <v>155</v>
      </c>
      <c r="AU42" s="58">
        <f>IFERROR(AVERAGE(AR42:AS42),"")</f>
        <v>77.5</v>
      </c>
      <c r="AV42" s="119">
        <v>77</v>
      </c>
      <c r="AW42" s="115">
        <v>78</v>
      </c>
      <c r="AX42" s="121">
        <v>86</v>
      </c>
      <c r="AY42" s="115">
        <v>78</v>
      </c>
      <c r="AZ42" s="58">
        <f>IFERROR(SUM(AV42:AY42),"")</f>
        <v>319</v>
      </c>
      <c r="BA42" s="58">
        <f>IFERROR(AVERAGE(AV42:AY42),"")</f>
        <v>79.75</v>
      </c>
      <c r="BB42" s="119">
        <v>78</v>
      </c>
      <c r="BC42" s="122">
        <v>77</v>
      </c>
      <c r="BD42" s="58">
        <f>IFERROR(SUM(BB42:BC42),"")</f>
        <v>155</v>
      </c>
      <c r="BE42" s="58">
        <f>IFERROR(AVERAGE(BB42:BC42),"")</f>
        <v>77.5</v>
      </c>
      <c r="BF42" s="119">
        <v>78</v>
      </c>
      <c r="BG42" s="122">
        <v>80</v>
      </c>
      <c r="BH42" s="58">
        <f>IFERROR(SUM(BF42:BG42),"")</f>
        <v>158</v>
      </c>
      <c r="BI42" s="58">
        <f>IFERROR(AVERAGE(BF42:BG42),"")</f>
        <v>79</v>
      </c>
      <c r="BJ42" s="123">
        <v>78</v>
      </c>
      <c r="BK42" s="124">
        <v>78</v>
      </c>
      <c r="BL42" s="58">
        <f>IFERROR(SUM(BJ42:BK42),"")</f>
        <v>156</v>
      </c>
      <c r="BM42" s="58">
        <f>IFERROR(AVERAGE(BJ42:BK42),"")</f>
        <v>78</v>
      </c>
      <c r="BN42" s="114">
        <v>77</v>
      </c>
      <c r="BO42" s="115">
        <v>84</v>
      </c>
      <c r="BP42" s="58">
        <f>IFERROR(SUM(BN42:BO42),"")</f>
        <v>161</v>
      </c>
      <c r="BQ42" s="58">
        <f>IFERROR(AVERAGE(BN42:BO42),"")</f>
        <v>80.5</v>
      </c>
      <c r="BR42" s="125">
        <v>80</v>
      </c>
      <c r="BS42" s="121">
        <v>78</v>
      </c>
      <c r="BT42" s="58">
        <f>IFERROR(SUM(BR42:BS42),"")</f>
        <v>158</v>
      </c>
      <c r="BU42" s="58">
        <f>IFERROR(AVERAGE(BR42:BS42),"")</f>
        <v>79</v>
      </c>
      <c r="BV42" s="125">
        <v>77</v>
      </c>
      <c r="BW42" s="115">
        <v>78</v>
      </c>
      <c r="BX42" s="58">
        <f>IFERROR(SUM(BV42:BW42),"")</f>
        <v>155</v>
      </c>
      <c r="BY42" s="58">
        <f>IFERROR(AVERAGE(BV42:BW42),"")</f>
        <v>77.5</v>
      </c>
      <c r="BZ42" s="114">
        <v>78</v>
      </c>
      <c r="CA42" s="115">
        <v>80</v>
      </c>
      <c r="CB42" s="58">
        <f>IFERROR(SUM(BZ42:CA42),"")</f>
        <v>158</v>
      </c>
      <c r="CC42" s="58">
        <f>IFERROR(AVERAGE(BZ42:CA42),"")</f>
        <v>79</v>
      </c>
      <c r="CD42" s="114">
        <v>76</v>
      </c>
      <c r="CE42" s="115">
        <v>76</v>
      </c>
      <c r="CF42" s="58">
        <f>IFERROR(SUM(CD42:CE42),"")</f>
        <v>152</v>
      </c>
      <c r="CG42" s="58">
        <f>IFERROR(AVERAGE(CD42:CE42),"")</f>
        <v>76</v>
      </c>
      <c r="CH42" s="114">
        <v>75</v>
      </c>
      <c r="CI42" s="115">
        <v>76</v>
      </c>
      <c r="CJ42" s="121">
        <v>76</v>
      </c>
      <c r="CK42" s="58">
        <f>IFERROR(SUM(CH42:CJ42),"")</f>
        <v>227</v>
      </c>
      <c r="CL42" s="58">
        <f>IFERROR(AVERAGE(CH42:CJ42),"")</f>
        <v>75.666666666666671</v>
      </c>
      <c r="CM42" s="114">
        <v>76</v>
      </c>
      <c r="CN42" s="115">
        <v>78</v>
      </c>
      <c r="CO42" s="115">
        <v>75</v>
      </c>
      <c r="CP42" s="58">
        <f>IFERROR(SUM(CM42:CO42),"")</f>
        <v>229</v>
      </c>
      <c r="CQ42" s="58">
        <f>IFERROR(AVERAGE(CM42:CO42),"")</f>
        <v>76.333333333333329</v>
      </c>
      <c r="CR42" s="125">
        <v>78</v>
      </c>
      <c r="CS42" s="122">
        <v>78</v>
      </c>
      <c r="CT42" s="122">
        <v>77</v>
      </c>
      <c r="CU42" s="58">
        <f>IFERROR(SUM(CR42:CT42),"")</f>
        <v>233</v>
      </c>
      <c r="CV42" s="58">
        <f>IFERROR(AVERAGE(CR42:CT42),"")</f>
        <v>77.666666666666671</v>
      </c>
      <c r="CW42" s="114">
        <v>82</v>
      </c>
      <c r="CX42" s="115">
        <v>78</v>
      </c>
      <c r="CY42" s="121">
        <v>77</v>
      </c>
      <c r="CZ42" s="58">
        <f>IFERROR(SUM(CW42:CY42),"")</f>
        <v>237</v>
      </c>
      <c r="DA42" s="58">
        <f>IFERROR(AVERAGE(CW42:CY42),"")</f>
        <v>79</v>
      </c>
      <c r="DB42" s="61">
        <f>IFERROR(SUMIF($J$9:$DA$9,$CZ$9,J42:DA42),"")</f>
        <v>4790.6000000000004</v>
      </c>
      <c r="DC42" s="59">
        <f>IFERROR(AVERAGEIF($K$9:$DA$9,$DA$9,K42:DA42),"")</f>
        <v>78.306833333333344</v>
      </c>
      <c r="DD42" s="51">
        <f>IFERROR(_xlfn.RANK.EQ(DC42,$DC$11:$DC$89,0),"")</f>
        <v>33</v>
      </c>
    </row>
    <row r="43" spans="1:109" s="127" customFormat="1" ht="16" thickBot="1" x14ac:dyDescent="0.4">
      <c r="A43" s="126">
        <v>33</v>
      </c>
      <c r="B43" s="156" t="s">
        <v>145</v>
      </c>
      <c r="C43" s="156" t="s">
        <v>146</v>
      </c>
      <c r="D43" s="156" t="s">
        <v>147</v>
      </c>
      <c r="E43" s="128">
        <v>83</v>
      </c>
      <c r="F43" s="129">
        <v>78</v>
      </c>
      <c r="G43" s="129">
        <v>82</v>
      </c>
      <c r="H43" s="129">
        <v>77</v>
      </c>
      <c r="I43" s="130">
        <v>76</v>
      </c>
      <c r="J43" s="131">
        <f>IFERROR(SUM(E43:I43),"")</f>
        <v>396</v>
      </c>
      <c r="K43" s="132">
        <f>IFERROR(AVERAGE(E43:I43),"")</f>
        <v>79.2</v>
      </c>
      <c r="L43" s="133">
        <v>80</v>
      </c>
      <c r="M43" s="134">
        <v>86</v>
      </c>
      <c r="N43" s="134">
        <v>80</v>
      </c>
      <c r="O43" s="134">
        <v>78</v>
      </c>
      <c r="P43" s="134">
        <v>86</v>
      </c>
      <c r="Q43" s="131">
        <f>IFERROR(SUM(L43:P43),"")</f>
        <v>410</v>
      </c>
      <c r="R43" s="131">
        <f>IFERROR(AVERAGE(L43:P43),"")</f>
        <v>82</v>
      </c>
      <c r="S43" s="135">
        <v>80</v>
      </c>
      <c r="T43" s="136">
        <v>80</v>
      </c>
      <c r="U43" s="137">
        <v>78</v>
      </c>
      <c r="V43" s="137">
        <v>78</v>
      </c>
      <c r="W43" s="137">
        <v>76</v>
      </c>
      <c r="X43" s="131">
        <f>IFERROR(SUM(S43:W43),"")</f>
        <v>392</v>
      </c>
      <c r="Y43" s="131">
        <f>IFERROR(AVERAGE(S43:W43),"")</f>
        <v>78.400000000000006</v>
      </c>
      <c r="Z43" s="138">
        <v>78</v>
      </c>
      <c r="AA43" s="139">
        <v>78</v>
      </c>
      <c r="AB43" s="139">
        <v>75</v>
      </c>
      <c r="AC43" s="140">
        <v>78</v>
      </c>
      <c r="AD43" s="141">
        <v>76</v>
      </c>
      <c r="AE43" s="131">
        <f>IFERROR(SUM(Z43:AD43),"")</f>
        <v>385</v>
      </c>
      <c r="AF43" s="131">
        <f>IFERROR(AVERAGE(Z43:AD43),"")</f>
        <v>77</v>
      </c>
      <c r="AG43" s="135">
        <v>77</v>
      </c>
      <c r="AH43" s="140">
        <v>76</v>
      </c>
      <c r="AI43" s="131">
        <f>IFERROR(SUM(AG43:AH43),"")</f>
        <v>153</v>
      </c>
      <c r="AJ43" s="131">
        <f>IFERROR(AVERAGE(AG43:AH43),"")</f>
        <v>76.5</v>
      </c>
      <c r="AK43" s="142">
        <v>71</v>
      </c>
      <c r="AL43" s="143">
        <v>80</v>
      </c>
      <c r="AM43" s="144">
        <v>84</v>
      </c>
      <c r="AN43" s="139">
        <v>80</v>
      </c>
      <c r="AO43" s="141">
        <v>78</v>
      </c>
      <c r="AP43" s="131">
        <f>IFERROR(SUM(AK43:AO43),"")</f>
        <v>393</v>
      </c>
      <c r="AQ43" s="131">
        <f>IFERROR(AVERAGE(AK43:AO43),"")</f>
        <v>78.599999999999994</v>
      </c>
      <c r="AR43" s="135">
        <v>80</v>
      </c>
      <c r="AS43" s="136">
        <v>75</v>
      </c>
      <c r="AT43" s="131">
        <f>IFERROR(SUM(AR43:AS43),"")</f>
        <v>155</v>
      </c>
      <c r="AU43" s="131">
        <f>IFERROR(AVERAGE(AR43:AS43),"")</f>
        <v>77.5</v>
      </c>
      <c r="AV43" s="135">
        <v>78</v>
      </c>
      <c r="AW43" s="139">
        <v>77</v>
      </c>
      <c r="AX43" s="144">
        <v>75</v>
      </c>
      <c r="AY43" s="139">
        <v>77</v>
      </c>
      <c r="AZ43" s="131">
        <f>IFERROR(SUM(AV43:AY43),"")</f>
        <v>307</v>
      </c>
      <c r="BA43" s="131">
        <f>IFERROR(AVERAGE(AV43:AY43),"")</f>
        <v>76.75</v>
      </c>
      <c r="BB43" s="135">
        <v>78</v>
      </c>
      <c r="BC43" s="137">
        <v>80</v>
      </c>
      <c r="BD43" s="131">
        <f>IFERROR(SUM(BB43:BC43),"")</f>
        <v>158</v>
      </c>
      <c r="BE43" s="131">
        <f>IFERROR(AVERAGE(BB43:BC43),"")</f>
        <v>79</v>
      </c>
      <c r="BF43" s="135">
        <v>78</v>
      </c>
      <c r="BG43" s="137">
        <v>77</v>
      </c>
      <c r="BH43" s="131">
        <f>IFERROR(SUM(BF43:BG43),"")</f>
        <v>155</v>
      </c>
      <c r="BI43" s="131">
        <f>IFERROR(AVERAGE(BF43:BG43),"")</f>
        <v>77.5</v>
      </c>
      <c r="BJ43" s="145">
        <v>75</v>
      </c>
      <c r="BK43" s="146">
        <v>75</v>
      </c>
      <c r="BL43" s="131">
        <f>IFERROR(SUM(BJ43:BK43),"")</f>
        <v>150</v>
      </c>
      <c r="BM43" s="131">
        <f>IFERROR(AVERAGE(BJ43:BK43),"")</f>
        <v>75</v>
      </c>
      <c r="BN43" s="135">
        <v>78</v>
      </c>
      <c r="BO43" s="136">
        <v>78</v>
      </c>
      <c r="BP43" s="131">
        <f>IFERROR(SUM(BN43:BO43),"")</f>
        <v>156</v>
      </c>
      <c r="BQ43" s="131">
        <f>IFERROR(AVERAGE(BN43:BO43),"")</f>
        <v>78</v>
      </c>
      <c r="BR43" s="147">
        <v>77</v>
      </c>
      <c r="BS43" s="144">
        <v>75</v>
      </c>
      <c r="BT43" s="131">
        <f>IFERROR(SUM(BR43:BS43),"")</f>
        <v>152</v>
      </c>
      <c r="BU43" s="131">
        <f>IFERROR(AVERAGE(BR43:BS43),"")</f>
        <v>76</v>
      </c>
      <c r="BV43" s="135">
        <v>80</v>
      </c>
      <c r="BW43" s="136">
        <v>78</v>
      </c>
      <c r="BX43" s="131">
        <f>IFERROR(SUM(BV43:BW43),"")</f>
        <v>158</v>
      </c>
      <c r="BY43" s="131">
        <f>IFERROR(AVERAGE(BV43:BW43),"")</f>
        <v>79</v>
      </c>
      <c r="BZ43" s="138">
        <v>76</v>
      </c>
      <c r="CA43" s="139">
        <v>75</v>
      </c>
      <c r="CB43" s="131">
        <f>IFERROR(SUM(BZ43:CA43),"")</f>
        <v>151</v>
      </c>
      <c r="CC43" s="131">
        <f>IFERROR(AVERAGE(BZ43:CA43),"")</f>
        <v>75.5</v>
      </c>
      <c r="CD43" s="138">
        <v>77</v>
      </c>
      <c r="CE43" s="139">
        <v>78</v>
      </c>
      <c r="CF43" s="131">
        <f>IFERROR(SUM(CD43:CE43),"")</f>
        <v>155</v>
      </c>
      <c r="CG43" s="131">
        <f>IFERROR(AVERAGE(CD43:CE43),"")</f>
        <v>77.5</v>
      </c>
      <c r="CH43" s="138">
        <v>78</v>
      </c>
      <c r="CI43" s="139">
        <v>78</v>
      </c>
      <c r="CJ43" s="148">
        <v>77</v>
      </c>
      <c r="CK43" s="131">
        <f>IFERROR(SUM(CH43:CJ43),"")</f>
        <v>233</v>
      </c>
      <c r="CL43" s="131">
        <f>IFERROR(AVERAGE(CH43:CJ43),"")</f>
        <v>77.666666666666671</v>
      </c>
      <c r="CM43" s="138">
        <v>77</v>
      </c>
      <c r="CN43" s="139">
        <v>78</v>
      </c>
      <c r="CO43" s="139">
        <v>79</v>
      </c>
      <c r="CP43" s="131">
        <f>IFERROR(SUM(CM43:CO43),"")</f>
        <v>234</v>
      </c>
      <c r="CQ43" s="131">
        <f>IFERROR(AVERAGE(CM43:CO43),"")</f>
        <v>78</v>
      </c>
      <c r="CR43" s="147">
        <v>75</v>
      </c>
      <c r="CS43" s="137">
        <v>82</v>
      </c>
      <c r="CT43" s="148">
        <v>80</v>
      </c>
      <c r="CU43" s="131">
        <f>IFERROR(SUM(CR43:CT43),"")</f>
        <v>237</v>
      </c>
      <c r="CV43" s="131">
        <f>IFERROR(AVERAGE(CR43:CT43),"")</f>
        <v>79</v>
      </c>
      <c r="CW43" s="138">
        <v>80</v>
      </c>
      <c r="CX43" s="139">
        <v>87</v>
      </c>
      <c r="CY43" s="148">
        <v>90</v>
      </c>
      <c r="CZ43" s="131">
        <f>IFERROR(SUM(CW43:CY43),"")</f>
        <v>257</v>
      </c>
      <c r="DA43" s="131">
        <f>IFERROR(AVERAGE(CW43:CY43),"")</f>
        <v>85.666666666666671</v>
      </c>
      <c r="DB43" s="149">
        <f>IFERROR(SUMIF($J$9:$DA$9,$CZ$9,J43:DA43),"")</f>
        <v>4787</v>
      </c>
      <c r="DC43" s="132">
        <f>IFERROR(AVERAGEIF($K$9:$DA$9,$DA$9,K43:DA43),"")</f>
        <v>78.189166666666679</v>
      </c>
      <c r="DD43" s="150">
        <f>IFERROR(_xlfn.RANK.EQ(DC43,$DC$11:$DC$89,0),"")</f>
        <v>34</v>
      </c>
    </row>
    <row r="44" spans="1:109" s="127" customFormat="1" ht="16" thickBot="1" x14ac:dyDescent="0.4">
      <c r="A44" s="151">
        <v>34</v>
      </c>
      <c r="B44" s="156" t="s">
        <v>187</v>
      </c>
      <c r="C44" s="156" t="s">
        <v>188</v>
      </c>
      <c r="D44" s="156" t="s">
        <v>189</v>
      </c>
      <c r="E44" s="152">
        <v>85</v>
      </c>
      <c r="F44" s="153">
        <v>78</v>
      </c>
      <c r="G44" s="129">
        <v>77</v>
      </c>
      <c r="H44" s="129">
        <v>80</v>
      </c>
      <c r="I44" s="130">
        <v>77</v>
      </c>
      <c r="J44" s="131">
        <f>IFERROR(SUM(E44:I44),"")</f>
        <v>397</v>
      </c>
      <c r="K44" s="132">
        <f>IFERROR(AVERAGE(E44:I44),"")</f>
        <v>79.400000000000006</v>
      </c>
      <c r="L44" s="154">
        <v>76</v>
      </c>
      <c r="M44" s="134">
        <v>77</v>
      </c>
      <c r="N44" s="134">
        <v>77</v>
      </c>
      <c r="O44" s="134">
        <v>80</v>
      </c>
      <c r="P44" s="134">
        <v>87</v>
      </c>
      <c r="Q44" s="131">
        <f>IFERROR(SUM(L44:P44),"")</f>
        <v>397</v>
      </c>
      <c r="R44" s="131">
        <f>IFERROR(AVERAGE(L44:P44),"")</f>
        <v>79.400000000000006</v>
      </c>
      <c r="S44" s="138">
        <v>78</v>
      </c>
      <c r="T44" s="139">
        <v>78</v>
      </c>
      <c r="U44" s="139">
        <v>75</v>
      </c>
      <c r="V44" s="140">
        <v>78</v>
      </c>
      <c r="W44" s="143">
        <v>76</v>
      </c>
      <c r="X44" s="131">
        <f>IFERROR(SUM(S44:W44),"")</f>
        <v>385</v>
      </c>
      <c r="Y44" s="131">
        <f>IFERROR(AVERAGE(S44:W44),"")</f>
        <v>77</v>
      </c>
      <c r="Z44" s="155">
        <v>78</v>
      </c>
      <c r="AA44" s="143">
        <v>80</v>
      </c>
      <c r="AB44" s="148">
        <v>78</v>
      </c>
      <c r="AC44" s="139">
        <v>78</v>
      </c>
      <c r="AD44" s="141">
        <v>77</v>
      </c>
      <c r="AE44" s="131">
        <f>IFERROR(SUM(Z44:AD44),"")</f>
        <v>391</v>
      </c>
      <c r="AF44" s="131">
        <f>IFERROR(AVERAGE(Z44:AD44),"")</f>
        <v>78.2</v>
      </c>
      <c r="AG44" s="135">
        <v>78</v>
      </c>
      <c r="AH44" s="140">
        <v>77</v>
      </c>
      <c r="AI44" s="131">
        <f>IFERROR(SUM(AG44:AH44),"")</f>
        <v>155</v>
      </c>
      <c r="AJ44" s="131">
        <f>IFERROR(AVERAGE(AG44:AH44),"")</f>
        <v>77.5</v>
      </c>
      <c r="AK44" s="138">
        <v>75</v>
      </c>
      <c r="AL44" s="139">
        <v>80</v>
      </c>
      <c r="AM44" s="139">
        <v>78</v>
      </c>
      <c r="AN44" s="140">
        <v>80</v>
      </c>
      <c r="AO44" s="141">
        <v>79</v>
      </c>
      <c r="AP44" s="131">
        <f>IFERROR(SUM(AK44:AO44),"")</f>
        <v>392</v>
      </c>
      <c r="AQ44" s="131">
        <f>IFERROR(AVERAGE(AK44:AO44),"")</f>
        <v>78.400000000000006</v>
      </c>
      <c r="AR44" s="135">
        <v>78</v>
      </c>
      <c r="AS44" s="137">
        <v>78</v>
      </c>
      <c r="AT44" s="131">
        <f>IFERROR(SUM(AR44:AS44),"")</f>
        <v>156</v>
      </c>
      <c r="AU44" s="131">
        <f>IFERROR(AVERAGE(AR44:AS44),"")</f>
        <v>78</v>
      </c>
      <c r="AV44" s="135">
        <v>77</v>
      </c>
      <c r="AW44" s="139">
        <v>77</v>
      </c>
      <c r="AX44" s="139">
        <v>78</v>
      </c>
      <c r="AY44" s="140">
        <v>80</v>
      </c>
      <c r="AZ44" s="131">
        <f>IFERROR(SUM(AV44:AY44),"")</f>
        <v>312</v>
      </c>
      <c r="BA44" s="131">
        <f>IFERROR(AVERAGE(AV44:AY44),"")</f>
        <v>78</v>
      </c>
      <c r="BB44" s="135">
        <v>78</v>
      </c>
      <c r="BC44" s="137">
        <v>75</v>
      </c>
      <c r="BD44" s="131">
        <f>IFERROR(SUM(BB44:BC44),"")</f>
        <v>153</v>
      </c>
      <c r="BE44" s="131">
        <f>IFERROR(AVERAGE(BB44:BC44),"")</f>
        <v>76.5</v>
      </c>
      <c r="BF44" s="135">
        <v>77</v>
      </c>
      <c r="BG44" s="137">
        <v>78</v>
      </c>
      <c r="BH44" s="131">
        <f>IFERROR(SUM(BF44:BG44),"")</f>
        <v>155</v>
      </c>
      <c r="BI44" s="131">
        <f>IFERROR(AVERAGE(BF44:BG44),"")</f>
        <v>77.5</v>
      </c>
      <c r="BJ44" s="145">
        <v>78</v>
      </c>
      <c r="BK44" s="146">
        <v>75</v>
      </c>
      <c r="BL44" s="131">
        <f>IFERROR(SUM(BJ44:BK44),"")</f>
        <v>153</v>
      </c>
      <c r="BM44" s="131">
        <f>IFERROR(AVERAGE(BJ44:BK44),"")</f>
        <v>76.5</v>
      </c>
      <c r="BN44" s="135">
        <v>78</v>
      </c>
      <c r="BO44" s="136">
        <v>80</v>
      </c>
      <c r="BP44" s="131">
        <f>IFERROR(SUM(BN44:BO44),"")</f>
        <v>158</v>
      </c>
      <c r="BQ44" s="131">
        <f>IFERROR(AVERAGE(BN44:BO44),"")</f>
        <v>79</v>
      </c>
      <c r="BR44" s="147">
        <v>77</v>
      </c>
      <c r="BS44" s="139">
        <v>78</v>
      </c>
      <c r="BT44" s="131">
        <f>IFERROR(SUM(BR44:BS44),"")</f>
        <v>155</v>
      </c>
      <c r="BU44" s="131">
        <f>IFERROR(AVERAGE(BR44:BS44),"")</f>
        <v>77.5</v>
      </c>
      <c r="BV44" s="135">
        <v>78</v>
      </c>
      <c r="BW44" s="136">
        <v>80</v>
      </c>
      <c r="BX44" s="131">
        <f>IFERROR(SUM(BV44:BW44),"")</f>
        <v>158</v>
      </c>
      <c r="BY44" s="131">
        <f>IFERROR(AVERAGE(BV44:BW44),"")</f>
        <v>79</v>
      </c>
      <c r="BZ44" s="138">
        <v>78</v>
      </c>
      <c r="CA44" s="139">
        <v>76</v>
      </c>
      <c r="CB44" s="131">
        <f>IFERROR(SUM(BZ44:CA44),"")</f>
        <v>154</v>
      </c>
      <c r="CC44" s="131">
        <f>IFERROR(AVERAGE(BZ44:CA44),"")</f>
        <v>77</v>
      </c>
      <c r="CD44" s="138">
        <v>78</v>
      </c>
      <c r="CE44" s="139">
        <v>81</v>
      </c>
      <c r="CF44" s="131">
        <f>IFERROR(SUM(CD44:CE44),"")</f>
        <v>159</v>
      </c>
      <c r="CG44" s="131">
        <f>IFERROR(AVERAGE(CD44:CE44),"")</f>
        <v>79.5</v>
      </c>
      <c r="CH44" s="138">
        <v>82</v>
      </c>
      <c r="CI44" s="139">
        <v>77</v>
      </c>
      <c r="CJ44" s="148">
        <v>78</v>
      </c>
      <c r="CK44" s="131">
        <f>IFERROR(SUM(CH44:CJ44),"")</f>
        <v>237</v>
      </c>
      <c r="CL44" s="131">
        <f>IFERROR(AVERAGE(CH44:CJ44),"")</f>
        <v>79</v>
      </c>
      <c r="CM44" s="138">
        <v>78</v>
      </c>
      <c r="CN44" s="139">
        <v>80</v>
      </c>
      <c r="CO44" s="139">
        <v>78</v>
      </c>
      <c r="CP44" s="131">
        <f>IFERROR(SUM(CM44:CO44),"")</f>
        <v>236</v>
      </c>
      <c r="CQ44" s="131">
        <f>IFERROR(AVERAGE(CM44:CO44),"")</f>
        <v>78.666666666666671</v>
      </c>
      <c r="CR44" s="147">
        <v>80</v>
      </c>
      <c r="CS44" s="136">
        <v>78</v>
      </c>
      <c r="CT44" s="137">
        <v>77</v>
      </c>
      <c r="CU44" s="131">
        <f>IFERROR(SUM(CR44:CT44),"")</f>
        <v>235</v>
      </c>
      <c r="CV44" s="131">
        <f>IFERROR(AVERAGE(CR44:CT44),"")</f>
        <v>78.333333333333329</v>
      </c>
      <c r="CW44" s="135">
        <v>80</v>
      </c>
      <c r="CX44" s="136">
        <v>78</v>
      </c>
      <c r="CY44" s="137">
        <v>80</v>
      </c>
      <c r="CZ44" s="131">
        <f>IFERROR(SUM(CW44:CY44),"")</f>
        <v>238</v>
      </c>
      <c r="DA44" s="131">
        <f>IFERROR(AVERAGE(CW44:CY44),"")</f>
        <v>79.333333333333329</v>
      </c>
      <c r="DB44" s="149">
        <f>IFERROR(SUMIF($J$9:$DA$9,$CZ$9,J44:DA44),"")</f>
        <v>4776</v>
      </c>
      <c r="DC44" s="132">
        <f>IFERROR(AVERAGEIF($K$9:$DA$9,$DA$9,K44:DA44),"")</f>
        <v>78.186666666666667</v>
      </c>
      <c r="DD44" s="150">
        <f>IFERROR(_xlfn.RANK.EQ(DC44,$DC$11:$DC$89,0),"")</f>
        <v>35</v>
      </c>
      <c r="DE44" s="127">
        <v>18</v>
      </c>
    </row>
    <row r="45" spans="1:109" s="127" customFormat="1" ht="16" thickBot="1" x14ac:dyDescent="0.4">
      <c r="A45" s="151">
        <v>35</v>
      </c>
      <c r="B45" s="156" t="s">
        <v>133</v>
      </c>
      <c r="C45" s="156" t="s">
        <v>134</v>
      </c>
      <c r="D45" s="156" t="s">
        <v>135</v>
      </c>
      <c r="E45" s="152">
        <v>85</v>
      </c>
      <c r="F45" s="153">
        <v>81</v>
      </c>
      <c r="G45" s="129">
        <v>77</v>
      </c>
      <c r="H45" s="129">
        <v>80</v>
      </c>
      <c r="I45" s="130">
        <v>77</v>
      </c>
      <c r="J45" s="131">
        <f>IFERROR(SUM(E45:I45),"")</f>
        <v>400</v>
      </c>
      <c r="K45" s="132">
        <f>IFERROR(AVERAGE(E45:I45),"")</f>
        <v>80</v>
      </c>
      <c r="L45" s="154">
        <v>70</v>
      </c>
      <c r="M45" s="134">
        <v>78</v>
      </c>
      <c r="N45" s="134">
        <v>80</v>
      </c>
      <c r="O45" s="134">
        <v>78</v>
      </c>
      <c r="P45" s="134">
        <v>78</v>
      </c>
      <c r="Q45" s="131">
        <f>IFERROR(SUM(L45:P45),"")</f>
        <v>384</v>
      </c>
      <c r="R45" s="131">
        <f>IFERROR(AVERAGE(L45:P45),"")</f>
        <v>76.8</v>
      </c>
      <c r="S45" s="138">
        <v>81</v>
      </c>
      <c r="T45" s="139">
        <v>81</v>
      </c>
      <c r="U45" s="139">
        <v>78</v>
      </c>
      <c r="V45" s="140">
        <v>78</v>
      </c>
      <c r="W45" s="143">
        <v>78</v>
      </c>
      <c r="X45" s="131">
        <f>IFERROR(SUM(S45:W45),"")</f>
        <v>396</v>
      </c>
      <c r="Y45" s="131">
        <f>IFERROR(AVERAGE(S45:W45),"")</f>
        <v>79.2</v>
      </c>
      <c r="Z45" s="138">
        <v>78</v>
      </c>
      <c r="AA45" s="139">
        <v>80</v>
      </c>
      <c r="AB45" s="139">
        <v>78</v>
      </c>
      <c r="AC45" s="140">
        <v>80</v>
      </c>
      <c r="AD45" s="141">
        <v>75</v>
      </c>
      <c r="AE45" s="131">
        <f>IFERROR(SUM(Z45:AD45),"")</f>
        <v>391</v>
      </c>
      <c r="AF45" s="131">
        <f>IFERROR(AVERAGE(Z45:AD45),"")</f>
        <v>78.2</v>
      </c>
      <c r="AG45" s="135">
        <v>80</v>
      </c>
      <c r="AH45" s="140">
        <v>78</v>
      </c>
      <c r="AI45" s="131">
        <f>IFERROR(SUM(AG45:AH45),"")</f>
        <v>158</v>
      </c>
      <c r="AJ45" s="131">
        <f>IFERROR(AVERAGE(AG45:AH45),"")</f>
        <v>79</v>
      </c>
      <c r="AK45" s="138">
        <v>78</v>
      </c>
      <c r="AL45" s="139">
        <v>77</v>
      </c>
      <c r="AM45" s="139">
        <v>78</v>
      </c>
      <c r="AN45" s="140">
        <v>84</v>
      </c>
      <c r="AO45" s="141">
        <v>78</v>
      </c>
      <c r="AP45" s="131">
        <f>IFERROR(SUM(AK45:AO45),"")</f>
        <v>395</v>
      </c>
      <c r="AQ45" s="131">
        <f>IFERROR(AVERAGE(AK45:AO45),"")</f>
        <v>79</v>
      </c>
      <c r="AR45" s="135">
        <v>78</v>
      </c>
      <c r="AS45" s="137">
        <v>78</v>
      </c>
      <c r="AT45" s="131">
        <f>IFERROR(SUM(AR45:AS45),"")</f>
        <v>156</v>
      </c>
      <c r="AU45" s="131">
        <f>IFERROR(AVERAGE(AR45:AS45),"")</f>
        <v>78</v>
      </c>
      <c r="AV45" s="135">
        <v>79</v>
      </c>
      <c r="AW45" s="139">
        <v>78</v>
      </c>
      <c r="AX45" s="139">
        <v>77</v>
      </c>
      <c r="AY45" s="140">
        <v>78</v>
      </c>
      <c r="AZ45" s="131">
        <f>IFERROR(SUM(AV45:AY45),"")</f>
        <v>312</v>
      </c>
      <c r="BA45" s="131">
        <f>IFERROR(AVERAGE(AV45:AY45),"")</f>
        <v>78</v>
      </c>
      <c r="BB45" s="135">
        <v>80</v>
      </c>
      <c r="BC45" s="137">
        <v>74</v>
      </c>
      <c r="BD45" s="131">
        <f>IFERROR(SUM(BB45:BC45),"")</f>
        <v>154</v>
      </c>
      <c r="BE45" s="131">
        <f>IFERROR(AVERAGE(BB45:BC45),"")</f>
        <v>77</v>
      </c>
      <c r="BF45" s="135">
        <v>78</v>
      </c>
      <c r="BG45" s="137">
        <v>78</v>
      </c>
      <c r="BH45" s="131">
        <f>IFERROR(SUM(BF45:BG45),"")</f>
        <v>156</v>
      </c>
      <c r="BI45" s="131">
        <f>IFERROR(AVERAGE(BF45:BG45),"")</f>
        <v>78</v>
      </c>
      <c r="BJ45" s="145">
        <v>79</v>
      </c>
      <c r="BK45" s="146">
        <v>78</v>
      </c>
      <c r="BL45" s="131">
        <f>IFERROR(SUM(BJ45:BK45),"")</f>
        <v>157</v>
      </c>
      <c r="BM45" s="131">
        <f>IFERROR(AVERAGE(BJ45:BK45),"")</f>
        <v>78.5</v>
      </c>
      <c r="BN45" s="138">
        <v>78</v>
      </c>
      <c r="BO45" s="139">
        <v>78</v>
      </c>
      <c r="BP45" s="131">
        <f>IFERROR(SUM(BN45:BO45),"")</f>
        <v>156</v>
      </c>
      <c r="BQ45" s="131">
        <f>IFERROR(AVERAGE(BN45:BO45),"")</f>
        <v>78</v>
      </c>
      <c r="BR45" s="147">
        <v>78</v>
      </c>
      <c r="BS45" s="139">
        <v>77</v>
      </c>
      <c r="BT45" s="131">
        <f>IFERROR(SUM(BR45:BS45),"")</f>
        <v>155</v>
      </c>
      <c r="BU45" s="131">
        <f>IFERROR(AVERAGE(BR45:BS45),"")</f>
        <v>77.5</v>
      </c>
      <c r="BV45" s="147">
        <v>78</v>
      </c>
      <c r="BW45" s="139">
        <v>79</v>
      </c>
      <c r="BX45" s="131">
        <f>IFERROR(SUM(BV45:BW45),"")</f>
        <v>157</v>
      </c>
      <c r="BY45" s="131">
        <f>IFERROR(AVERAGE(BV45:BW45),"")</f>
        <v>78.5</v>
      </c>
      <c r="BZ45" s="138">
        <v>78</v>
      </c>
      <c r="CA45" s="139">
        <v>77</v>
      </c>
      <c r="CB45" s="131">
        <f>IFERROR(SUM(BZ45:CA45),"")</f>
        <v>155</v>
      </c>
      <c r="CC45" s="131">
        <f>IFERROR(AVERAGE(BZ45:CA45),"")</f>
        <v>77.5</v>
      </c>
      <c r="CD45" s="138">
        <v>78</v>
      </c>
      <c r="CE45" s="139">
        <v>77</v>
      </c>
      <c r="CF45" s="131">
        <f>IFERROR(SUM(CD45:CE45),"")</f>
        <v>155</v>
      </c>
      <c r="CG45" s="131">
        <f>IFERROR(AVERAGE(CD45:CE45),"")</f>
        <v>77.5</v>
      </c>
      <c r="CH45" s="135">
        <v>77</v>
      </c>
      <c r="CI45" s="136">
        <v>78</v>
      </c>
      <c r="CJ45" s="148">
        <v>78</v>
      </c>
      <c r="CK45" s="131">
        <f>IFERROR(SUM(CH45:CJ45),"")</f>
        <v>233</v>
      </c>
      <c r="CL45" s="131">
        <f>IFERROR(AVERAGE(CH45:CJ45),"")</f>
        <v>77.666666666666671</v>
      </c>
      <c r="CM45" s="135">
        <v>78</v>
      </c>
      <c r="CN45" s="136">
        <v>78</v>
      </c>
      <c r="CO45" s="137">
        <v>84</v>
      </c>
      <c r="CP45" s="131">
        <f>IFERROR(SUM(CM45:CO45),"")</f>
        <v>240</v>
      </c>
      <c r="CQ45" s="131">
        <f>IFERROR(AVERAGE(CM45:CO45),"")</f>
        <v>80</v>
      </c>
      <c r="CR45" s="147">
        <v>76</v>
      </c>
      <c r="CS45" s="136">
        <v>82</v>
      </c>
      <c r="CT45" s="148">
        <v>76</v>
      </c>
      <c r="CU45" s="131">
        <f>IFERROR(SUM(CR45:CT45),"")</f>
        <v>234</v>
      </c>
      <c r="CV45" s="131">
        <f>IFERROR(AVERAGE(CR45:CT45),"")</f>
        <v>78</v>
      </c>
      <c r="CW45" s="135">
        <v>78</v>
      </c>
      <c r="CX45" s="136">
        <v>76</v>
      </c>
      <c r="CY45" s="137">
        <v>78</v>
      </c>
      <c r="CZ45" s="131">
        <f>IFERROR(SUM(CW45:CY45),"")</f>
        <v>232</v>
      </c>
      <c r="DA45" s="131">
        <f>IFERROR(AVERAGE(CW45:CY45),"")</f>
        <v>77.333333333333329</v>
      </c>
      <c r="DB45" s="149">
        <f>IFERROR(SUMIF($J$9:$DA$9,$CZ$9,J45:DA45),"")</f>
        <v>4776</v>
      </c>
      <c r="DC45" s="132">
        <f>IFERROR(AVERAGEIF($K$9:$DA$9,$DA$9,K45:DA45),"")</f>
        <v>78.185000000000002</v>
      </c>
      <c r="DD45" s="150">
        <f>IFERROR(_xlfn.RANK.EQ(DC45,$DC$11:$DC$89,0),"")</f>
        <v>36</v>
      </c>
      <c r="DE45" s="127">
        <v>23</v>
      </c>
    </row>
    <row r="46" spans="1:109" s="127" customFormat="1" ht="16" thickBot="1" x14ac:dyDescent="0.4">
      <c r="A46" s="151">
        <v>36</v>
      </c>
      <c r="B46" s="156" t="s">
        <v>190</v>
      </c>
      <c r="C46" s="156" t="s">
        <v>191</v>
      </c>
      <c r="D46" s="156" t="s">
        <v>192</v>
      </c>
      <c r="E46" s="152">
        <v>78</v>
      </c>
      <c r="F46" s="153">
        <v>80</v>
      </c>
      <c r="G46" s="129">
        <v>80</v>
      </c>
      <c r="H46" s="129">
        <v>81</v>
      </c>
      <c r="I46" s="130">
        <v>77</v>
      </c>
      <c r="J46" s="131">
        <f>IFERROR(SUM(E46:I46),"")</f>
        <v>396</v>
      </c>
      <c r="K46" s="132">
        <f>IFERROR(AVERAGE(E46:I46),"")</f>
        <v>79.2</v>
      </c>
      <c r="L46" s="154">
        <v>80</v>
      </c>
      <c r="M46" s="134">
        <v>76</v>
      </c>
      <c r="N46" s="134">
        <v>78</v>
      </c>
      <c r="O46" s="134">
        <v>75</v>
      </c>
      <c r="P46" s="134">
        <v>76</v>
      </c>
      <c r="Q46" s="131">
        <f>IFERROR(SUM(L46:P46),"")</f>
        <v>385</v>
      </c>
      <c r="R46" s="131">
        <f>IFERROR(AVERAGE(L46:P46),"")</f>
        <v>77</v>
      </c>
      <c r="S46" s="135">
        <v>80</v>
      </c>
      <c r="T46" s="136">
        <v>80</v>
      </c>
      <c r="U46" s="137">
        <v>78</v>
      </c>
      <c r="V46" s="137">
        <v>78</v>
      </c>
      <c r="W46" s="137">
        <v>77</v>
      </c>
      <c r="X46" s="131">
        <f>IFERROR(SUM(S46:W46),"")</f>
        <v>393</v>
      </c>
      <c r="Y46" s="131">
        <f>IFERROR(AVERAGE(S46:W46),"")</f>
        <v>78.599999999999994</v>
      </c>
      <c r="Z46" s="155">
        <v>80</v>
      </c>
      <c r="AA46" s="143">
        <v>80</v>
      </c>
      <c r="AB46" s="144">
        <v>78</v>
      </c>
      <c r="AC46" s="139">
        <v>80</v>
      </c>
      <c r="AD46" s="141">
        <v>77</v>
      </c>
      <c r="AE46" s="131">
        <f>IFERROR(SUM(Z46:AD46),"")</f>
        <v>395</v>
      </c>
      <c r="AF46" s="131">
        <f>IFERROR(AVERAGE(Z46:AD46),"")</f>
        <v>79</v>
      </c>
      <c r="AG46" s="157">
        <v>77</v>
      </c>
      <c r="AH46" s="140">
        <v>80</v>
      </c>
      <c r="AI46" s="131">
        <f>IFERROR(SUM(AG46:AH46),"")</f>
        <v>157</v>
      </c>
      <c r="AJ46" s="131">
        <f>IFERROR(AVERAGE(AG46:AH46),"")</f>
        <v>78.5</v>
      </c>
      <c r="AK46" s="155">
        <v>80</v>
      </c>
      <c r="AL46" s="143">
        <v>78</v>
      </c>
      <c r="AM46" s="144">
        <v>77</v>
      </c>
      <c r="AN46" s="139">
        <v>80</v>
      </c>
      <c r="AO46" s="141">
        <v>78</v>
      </c>
      <c r="AP46" s="131">
        <f>IFERROR(SUM(AK46:AO46),"")</f>
        <v>393</v>
      </c>
      <c r="AQ46" s="131">
        <f>IFERROR(AVERAGE(AK46:AO46),"")</f>
        <v>78.599999999999994</v>
      </c>
      <c r="AR46" s="135">
        <v>76</v>
      </c>
      <c r="AS46" s="136">
        <v>78</v>
      </c>
      <c r="AT46" s="131">
        <f>IFERROR(SUM(AR46:AS46),"")</f>
        <v>154</v>
      </c>
      <c r="AU46" s="131">
        <f>IFERROR(AVERAGE(AR46:AS46),"")</f>
        <v>77</v>
      </c>
      <c r="AV46" s="135">
        <v>80</v>
      </c>
      <c r="AW46" s="139">
        <v>78</v>
      </c>
      <c r="AX46" s="144">
        <v>77</v>
      </c>
      <c r="AY46" s="139">
        <v>80</v>
      </c>
      <c r="AZ46" s="131">
        <f>IFERROR(SUM(AV46:AY46),"")</f>
        <v>315</v>
      </c>
      <c r="BA46" s="131">
        <f>IFERROR(AVERAGE(AV46:AY46),"")</f>
        <v>78.75</v>
      </c>
      <c r="BB46" s="135">
        <v>80</v>
      </c>
      <c r="BC46" s="137">
        <v>78</v>
      </c>
      <c r="BD46" s="131">
        <f>IFERROR(SUM(BB46:BC46),"")</f>
        <v>158</v>
      </c>
      <c r="BE46" s="131">
        <f>IFERROR(AVERAGE(BB46:BC46),"")</f>
        <v>79</v>
      </c>
      <c r="BF46" s="135">
        <v>76</v>
      </c>
      <c r="BG46" s="137">
        <v>76</v>
      </c>
      <c r="BH46" s="131">
        <f>IFERROR(SUM(BF46:BG46),"")</f>
        <v>152</v>
      </c>
      <c r="BI46" s="131">
        <f>IFERROR(AVERAGE(BF46:BG46),"")</f>
        <v>76</v>
      </c>
      <c r="BJ46" s="145">
        <v>77</v>
      </c>
      <c r="BK46" s="146">
        <v>78</v>
      </c>
      <c r="BL46" s="131">
        <f>IFERROR(SUM(BJ46:BK46),"")</f>
        <v>155</v>
      </c>
      <c r="BM46" s="131">
        <f>IFERROR(AVERAGE(BJ46:BK46),"")</f>
        <v>77.5</v>
      </c>
      <c r="BN46" s="138">
        <v>78</v>
      </c>
      <c r="BO46" s="139">
        <v>80</v>
      </c>
      <c r="BP46" s="131">
        <f>IFERROR(SUM(BN46:BO46),"")</f>
        <v>158</v>
      </c>
      <c r="BQ46" s="131">
        <f>IFERROR(AVERAGE(BN46:BO46),"")</f>
        <v>79</v>
      </c>
      <c r="BR46" s="147">
        <v>78</v>
      </c>
      <c r="BS46" s="144">
        <v>77</v>
      </c>
      <c r="BT46" s="131">
        <f>IFERROR(SUM(BR46:BS46),"")</f>
        <v>155</v>
      </c>
      <c r="BU46" s="131">
        <f>IFERROR(AVERAGE(BR46:BS46),"")</f>
        <v>77.5</v>
      </c>
      <c r="BV46" s="147">
        <v>78</v>
      </c>
      <c r="BW46" s="139">
        <v>80</v>
      </c>
      <c r="BX46" s="131">
        <f>IFERROR(SUM(BV46:BW46),"")</f>
        <v>158</v>
      </c>
      <c r="BY46" s="131">
        <f>IFERROR(AVERAGE(BV46:BW46),"")</f>
        <v>79</v>
      </c>
      <c r="BZ46" s="135">
        <v>76</v>
      </c>
      <c r="CA46" s="136">
        <v>80</v>
      </c>
      <c r="CB46" s="131">
        <f>IFERROR(SUM(BZ46:CA46),"")</f>
        <v>156</v>
      </c>
      <c r="CC46" s="131">
        <f>IFERROR(AVERAGE(BZ46:CA46),"")</f>
        <v>78</v>
      </c>
      <c r="CD46" s="135">
        <v>76</v>
      </c>
      <c r="CE46" s="137">
        <v>84</v>
      </c>
      <c r="CF46" s="131">
        <f>IFERROR(SUM(CD46:CE46),"")</f>
        <v>160</v>
      </c>
      <c r="CG46" s="131">
        <f>IFERROR(AVERAGE(CD46:CE46),"")</f>
        <v>80</v>
      </c>
      <c r="CH46" s="135">
        <v>78</v>
      </c>
      <c r="CI46" s="136">
        <v>77</v>
      </c>
      <c r="CJ46" s="137">
        <v>76</v>
      </c>
      <c r="CK46" s="131">
        <f>IFERROR(SUM(CH46:CJ46),"")</f>
        <v>231</v>
      </c>
      <c r="CL46" s="131">
        <f>IFERROR(AVERAGE(CH46:CJ46),"")</f>
        <v>77</v>
      </c>
      <c r="CM46" s="135">
        <v>78</v>
      </c>
      <c r="CN46" s="136">
        <v>70</v>
      </c>
      <c r="CO46" s="137">
        <v>81</v>
      </c>
      <c r="CP46" s="131">
        <f>IFERROR(SUM(CM46:CO46),"")</f>
        <v>229</v>
      </c>
      <c r="CQ46" s="131">
        <f>IFERROR(AVERAGE(CM46:CO46),"")</f>
        <v>76.333333333333329</v>
      </c>
      <c r="CR46" s="147">
        <v>80</v>
      </c>
      <c r="CS46" s="136">
        <v>78</v>
      </c>
      <c r="CT46" s="137">
        <v>77</v>
      </c>
      <c r="CU46" s="131">
        <f>IFERROR(SUM(CR46:CT46),"")</f>
        <v>235</v>
      </c>
      <c r="CV46" s="131">
        <f>IFERROR(AVERAGE(CR46:CT46),"")</f>
        <v>78.333333333333329</v>
      </c>
      <c r="CW46" s="138">
        <v>80</v>
      </c>
      <c r="CX46" s="139">
        <v>78</v>
      </c>
      <c r="CY46" s="148">
        <v>80</v>
      </c>
      <c r="CZ46" s="131">
        <f>IFERROR(SUM(CW46:CY46),"")</f>
        <v>238</v>
      </c>
      <c r="DA46" s="131">
        <f>IFERROR(AVERAGE(CW46:CY46),"")</f>
        <v>79.333333333333329</v>
      </c>
      <c r="DB46" s="149">
        <f>IFERROR(SUMIF($J$9:$DA$9,$CZ$9,J46:DA46),"")</f>
        <v>4773</v>
      </c>
      <c r="DC46" s="132">
        <f>IFERROR(AVERAGEIF($K$9:$DA$9,$DA$9,K46:DA46),"")</f>
        <v>78.18249999999999</v>
      </c>
      <c r="DD46" s="150">
        <f>IFERROR(_xlfn.RANK.EQ(DC46,$DC$11:$DC$89,0),"")</f>
        <v>37</v>
      </c>
      <c r="DE46" s="127">
        <v>13</v>
      </c>
    </row>
    <row r="47" spans="1:109" s="127" customFormat="1" ht="16" thickBot="1" x14ac:dyDescent="0.4">
      <c r="A47" s="126">
        <v>37</v>
      </c>
      <c r="B47" s="156" t="s">
        <v>154</v>
      </c>
      <c r="C47" s="156" t="s">
        <v>155</v>
      </c>
      <c r="D47" s="156" t="s">
        <v>156</v>
      </c>
      <c r="E47" s="158">
        <v>78</v>
      </c>
      <c r="F47" s="159">
        <v>80</v>
      </c>
      <c r="G47" s="159">
        <v>80</v>
      </c>
      <c r="H47" s="159">
        <v>75</v>
      </c>
      <c r="I47" s="160">
        <v>75</v>
      </c>
      <c r="J47" s="131">
        <v>388</v>
      </c>
      <c r="K47" s="132">
        <v>77.599999999999994</v>
      </c>
      <c r="L47" s="161">
        <v>78</v>
      </c>
      <c r="M47" s="159">
        <v>78</v>
      </c>
      <c r="N47" s="159">
        <v>75</v>
      </c>
      <c r="O47" s="159">
        <v>80</v>
      </c>
      <c r="P47" s="159">
        <v>75</v>
      </c>
      <c r="Q47" s="131">
        <v>386</v>
      </c>
      <c r="R47" s="131">
        <v>77.2</v>
      </c>
      <c r="S47" s="158">
        <v>80</v>
      </c>
      <c r="T47" s="159">
        <v>80</v>
      </c>
      <c r="U47" s="159">
        <v>75</v>
      </c>
      <c r="V47" s="159">
        <v>80</v>
      </c>
      <c r="W47" s="159">
        <v>76</v>
      </c>
      <c r="X47" s="131">
        <v>391</v>
      </c>
      <c r="Y47" s="131">
        <v>78.2</v>
      </c>
      <c r="Z47" s="158">
        <v>78</v>
      </c>
      <c r="AA47" s="159">
        <v>78</v>
      </c>
      <c r="AB47" s="159">
        <v>75</v>
      </c>
      <c r="AC47" s="159">
        <v>78</v>
      </c>
      <c r="AD47" s="159">
        <v>76</v>
      </c>
      <c r="AE47" s="131">
        <v>385</v>
      </c>
      <c r="AF47" s="131">
        <v>77</v>
      </c>
      <c r="AG47" s="158">
        <v>80</v>
      </c>
      <c r="AH47" s="159">
        <v>80</v>
      </c>
      <c r="AI47" s="131">
        <v>160</v>
      </c>
      <c r="AJ47" s="131">
        <v>80</v>
      </c>
      <c r="AK47" s="158">
        <v>78</v>
      </c>
      <c r="AL47" s="159">
        <v>75</v>
      </c>
      <c r="AM47" s="159">
        <v>70</v>
      </c>
      <c r="AN47" s="159">
        <v>78</v>
      </c>
      <c r="AO47" s="159">
        <v>70</v>
      </c>
      <c r="AP47" s="131">
        <v>371</v>
      </c>
      <c r="AQ47" s="131">
        <v>74.2</v>
      </c>
      <c r="AR47" s="158">
        <v>76</v>
      </c>
      <c r="AS47" s="162">
        <v>76</v>
      </c>
      <c r="AT47" s="131">
        <v>152</v>
      </c>
      <c r="AU47" s="131">
        <v>76</v>
      </c>
      <c r="AV47" s="158">
        <v>80</v>
      </c>
      <c r="AW47" s="159">
        <v>76</v>
      </c>
      <c r="AX47" s="159">
        <v>76</v>
      </c>
      <c r="AY47" s="159">
        <v>80</v>
      </c>
      <c r="AZ47" s="131">
        <v>312</v>
      </c>
      <c r="BA47" s="131">
        <v>78</v>
      </c>
      <c r="BB47" s="158">
        <v>80</v>
      </c>
      <c r="BC47" s="159">
        <v>78</v>
      </c>
      <c r="BD47" s="131">
        <v>158</v>
      </c>
      <c r="BE47" s="131">
        <v>79</v>
      </c>
      <c r="BF47" s="158">
        <v>80</v>
      </c>
      <c r="BG47" s="159">
        <v>80</v>
      </c>
      <c r="BH47" s="131">
        <v>160</v>
      </c>
      <c r="BI47" s="131">
        <v>80</v>
      </c>
      <c r="BJ47" s="158">
        <v>76</v>
      </c>
      <c r="BK47" s="159">
        <v>68</v>
      </c>
      <c r="BL47" s="131">
        <v>144</v>
      </c>
      <c r="BM47" s="131">
        <v>72</v>
      </c>
      <c r="BN47" s="158">
        <v>80</v>
      </c>
      <c r="BO47" s="159">
        <v>78</v>
      </c>
      <c r="BP47" s="131">
        <v>158</v>
      </c>
      <c r="BQ47" s="131">
        <v>79</v>
      </c>
      <c r="BR47" s="158">
        <v>80</v>
      </c>
      <c r="BS47" s="159">
        <v>80</v>
      </c>
      <c r="BT47" s="131">
        <v>160</v>
      </c>
      <c r="BU47" s="131">
        <v>80</v>
      </c>
      <c r="BV47" s="158">
        <v>80</v>
      </c>
      <c r="BW47" s="159">
        <v>78</v>
      </c>
      <c r="BX47" s="131">
        <v>158</v>
      </c>
      <c r="BY47" s="131">
        <v>79</v>
      </c>
      <c r="BZ47" s="158">
        <v>80</v>
      </c>
      <c r="CA47" s="159">
        <v>80</v>
      </c>
      <c r="CB47" s="131">
        <v>160</v>
      </c>
      <c r="CC47" s="131">
        <v>80</v>
      </c>
      <c r="CD47" s="158">
        <v>80</v>
      </c>
      <c r="CE47" s="159">
        <v>78</v>
      </c>
      <c r="CF47" s="131">
        <v>158</v>
      </c>
      <c r="CG47" s="131">
        <v>79</v>
      </c>
      <c r="CH47" s="158">
        <v>80</v>
      </c>
      <c r="CI47" s="159">
        <v>80</v>
      </c>
      <c r="CJ47" s="159">
        <v>80</v>
      </c>
      <c r="CK47" s="131">
        <v>240</v>
      </c>
      <c r="CL47" s="131">
        <v>80</v>
      </c>
      <c r="CM47" s="158">
        <v>79</v>
      </c>
      <c r="CN47" s="159">
        <v>80</v>
      </c>
      <c r="CO47" s="159">
        <v>80</v>
      </c>
      <c r="CP47" s="131">
        <v>239</v>
      </c>
      <c r="CQ47" s="131">
        <v>79.666666666666671</v>
      </c>
      <c r="CR47" s="158">
        <v>80</v>
      </c>
      <c r="CS47" s="159">
        <v>76</v>
      </c>
      <c r="CT47" s="159">
        <v>76</v>
      </c>
      <c r="CU47" s="131">
        <v>232</v>
      </c>
      <c r="CV47" s="131">
        <v>77.333333333333329</v>
      </c>
      <c r="CW47" s="158">
        <v>80</v>
      </c>
      <c r="CX47" s="159">
        <v>80</v>
      </c>
      <c r="CY47" s="159">
        <v>80</v>
      </c>
      <c r="CZ47" s="131">
        <v>240</v>
      </c>
      <c r="DA47" s="131">
        <v>80</v>
      </c>
      <c r="DB47" s="149">
        <v>4752</v>
      </c>
      <c r="DC47" s="132">
        <v>78.16</v>
      </c>
      <c r="DD47" s="150">
        <f>IFERROR(_xlfn.RANK.EQ(DC47,$DC$11:$DC$89,0),"")</f>
        <v>38</v>
      </c>
      <c r="DE47" s="127">
        <v>2</v>
      </c>
    </row>
    <row r="48" spans="1:109" s="127" customFormat="1" ht="16" thickBot="1" x14ac:dyDescent="0.4">
      <c r="A48" s="151">
        <v>38</v>
      </c>
      <c r="B48" s="156" t="s">
        <v>175</v>
      </c>
      <c r="C48" s="156" t="s">
        <v>176</v>
      </c>
      <c r="D48" s="156" t="s">
        <v>177</v>
      </c>
      <c r="E48" s="128">
        <v>80</v>
      </c>
      <c r="F48" s="129">
        <v>77</v>
      </c>
      <c r="G48" s="129">
        <v>77</v>
      </c>
      <c r="H48" s="129">
        <v>85</v>
      </c>
      <c r="I48" s="130">
        <v>76</v>
      </c>
      <c r="J48" s="131">
        <f>IFERROR(SUM(E48:I48),"")</f>
        <v>395</v>
      </c>
      <c r="K48" s="132">
        <f>IFERROR(AVERAGE(E48:I48),"")</f>
        <v>79</v>
      </c>
      <c r="L48" s="133">
        <v>77</v>
      </c>
      <c r="M48" s="134">
        <v>76</v>
      </c>
      <c r="N48" s="134">
        <v>76</v>
      </c>
      <c r="O48" s="134">
        <v>76</v>
      </c>
      <c r="P48" s="134">
        <v>76</v>
      </c>
      <c r="Q48" s="131">
        <f>IFERROR(SUM(L48:P48),"")</f>
        <v>381</v>
      </c>
      <c r="R48" s="131">
        <f>IFERROR(AVERAGE(L48:P48),"")</f>
        <v>76.2</v>
      </c>
      <c r="S48" s="138">
        <v>80</v>
      </c>
      <c r="T48" s="139">
        <v>80</v>
      </c>
      <c r="U48" s="139">
        <v>78</v>
      </c>
      <c r="V48" s="140">
        <v>78</v>
      </c>
      <c r="W48" s="143">
        <v>77</v>
      </c>
      <c r="X48" s="131">
        <f>IFERROR(SUM(S48:W48),"")</f>
        <v>393</v>
      </c>
      <c r="Y48" s="131">
        <f>IFERROR(AVERAGE(S48:W48),"")</f>
        <v>78.599999999999994</v>
      </c>
      <c r="Z48" s="138">
        <v>82</v>
      </c>
      <c r="AA48" s="139">
        <v>78</v>
      </c>
      <c r="AB48" s="139">
        <v>77</v>
      </c>
      <c r="AC48" s="140">
        <v>80</v>
      </c>
      <c r="AD48" s="141">
        <v>78</v>
      </c>
      <c r="AE48" s="131">
        <f>IFERROR(SUM(Z48:AD48),"")</f>
        <v>395</v>
      </c>
      <c r="AF48" s="131">
        <f>IFERROR(AVERAGE(Z48:AD48),"")</f>
        <v>79</v>
      </c>
      <c r="AG48" s="135">
        <v>75</v>
      </c>
      <c r="AH48" s="140">
        <v>76</v>
      </c>
      <c r="AI48" s="131">
        <f>IFERROR(SUM(AG48:AH48),"")</f>
        <v>151</v>
      </c>
      <c r="AJ48" s="131">
        <f>IFERROR(AVERAGE(AG48:AH48),"")</f>
        <v>75.5</v>
      </c>
      <c r="AK48" s="142">
        <v>78</v>
      </c>
      <c r="AL48" s="139">
        <v>84</v>
      </c>
      <c r="AM48" s="139">
        <v>78</v>
      </c>
      <c r="AN48" s="140">
        <v>78</v>
      </c>
      <c r="AO48" s="141">
        <v>76</v>
      </c>
      <c r="AP48" s="131">
        <f>IFERROR(SUM(AK48:AO48),"")</f>
        <v>394</v>
      </c>
      <c r="AQ48" s="131">
        <f>IFERROR(AVERAGE(AK48:AO48),"")</f>
        <v>78.8</v>
      </c>
      <c r="AR48" s="135">
        <v>78</v>
      </c>
      <c r="AS48" s="137">
        <v>80</v>
      </c>
      <c r="AT48" s="131">
        <f>IFERROR(SUM(AR48:AS48),"")</f>
        <v>158</v>
      </c>
      <c r="AU48" s="131">
        <f>IFERROR(AVERAGE(AR48:AS48),"")</f>
        <v>79</v>
      </c>
      <c r="AV48" s="135">
        <v>78</v>
      </c>
      <c r="AW48" s="139">
        <v>81</v>
      </c>
      <c r="AX48" s="139">
        <v>77</v>
      </c>
      <c r="AY48" s="140">
        <v>78</v>
      </c>
      <c r="AZ48" s="131">
        <f>IFERROR(SUM(AV48:AY48),"")</f>
        <v>314</v>
      </c>
      <c r="BA48" s="131">
        <f>IFERROR(AVERAGE(AV48:AY48),"")</f>
        <v>78.5</v>
      </c>
      <c r="BB48" s="135">
        <v>75</v>
      </c>
      <c r="BC48" s="137">
        <v>80</v>
      </c>
      <c r="BD48" s="131">
        <f>IFERROR(SUM(BB48:BC48),"")</f>
        <v>155</v>
      </c>
      <c r="BE48" s="131">
        <f>IFERROR(AVERAGE(BB48:BC48),"")</f>
        <v>77.5</v>
      </c>
      <c r="BF48" s="135">
        <v>79</v>
      </c>
      <c r="BG48" s="137">
        <v>78</v>
      </c>
      <c r="BH48" s="131">
        <f>IFERROR(SUM(BF48:BG48),"")</f>
        <v>157</v>
      </c>
      <c r="BI48" s="131">
        <f>IFERROR(AVERAGE(BF48:BG48),"")</f>
        <v>78.5</v>
      </c>
      <c r="BJ48" s="145">
        <v>74</v>
      </c>
      <c r="BK48" s="146">
        <v>75</v>
      </c>
      <c r="BL48" s="131">
        <f>IFERROR(SUM(BJ48:BK48),"")</f>
        <v>149</v>
      </c>
      <c r="BM48" s="131">
        <f>IFERROR(AVERAGE(BJ48:BK48),"")</f>
        <v>74.5</v>
      </c>
      <c r="BN48" s="135">
        <v>77</v>
      </c>
      <c r="BO48" s="136">
        <v>76</v>
      </c>
      <c r="BP48" s="131">
        <f>IFERROR(SUM(BN48:BO48),"")</f>
        <v>153</v>
      </c>
      <c r="BQ48" s="131">
        <f>IFERROR(AVERAGE(BN48:BO48),"")</f>
        <v>76.5</v>
      </c>
      <c r="BR48" s="147">
        <v>81</v>
      </c>
      <c r="BS48" s="139">
        <v>77</v>
      </c>
      <c r="BT48" s="131">
        <f>IFERROR(SUM(BR48:BS48),"")</f>
        <v>158</v>
      </c>
      <c r="BU48" s="131">
        <f>IFERROR(AVERAGE(BR48:BS48),"")</f>
        <v>79</v>
      </c>
      <c r="BV48" s="147">
        <v>80</v>
      </c>
      <c r="BW48" s="139">
        <v>80</v>
      </c>
      <c r="BX48" s="131">
        <f>IFERROR(SUM(BV48:BW48),"")</f>
        <v>160</v>
      </c>
      <c r="BY48" s="131">
        <f>IFERROR(AVERAGE(BV48:BW48),"")</f>
        <v>80</v>
      </c>
      <c r="BZ48" s="138">
        <v>85</v>
      </c>
      <c r="CA48" s="139">
        <v>75</v>
      </c>
      <c r="CB48" s="131">
        <f>IFERROR(SUM(BZ48:CA48),"")</f>
        <v>160</v>
      </c>
      <c r="CC48" s="131">
        <f>IFERROR(AVERAGE(BZ48:CA48),"")</f>
        <v>80</v>
      </c>
      <c r="CD48" s="135">
        <v>77</v>
      </c>
      <c r="CE48" s="137">
        <v>78</v>
      </c>
      <c r="CF48" s="131">
        <f>IFERROR(SUM(CD48:CE48),"")</f>
        <v>155</v>
      </c>
      <c r="CG48" s="131">
        <f>IFERROR(AVERAGE(CD48:CE48),"")</f>
        <v>77.5</v>
      </c>
      <c r="CH48" s="138">
        <v>77</v>
      </c>
      <c r="CI48" s="139">
        <v>82</v>
      </c>
      <c r="CJ48" s="137">
        <v>77</v>
      </c>
      <c r="CK48" s="131">
        <f>IFERROR(SUM(CH48:CJ48),"")</f>
        <v>236</v>
      </c>
      <c r="CL48" s="131">
        <f>IFERROR(AVERAGE(CH48:CJ48),"")</f>
        <v>78.666666666666671</v>
      </c>
      <c r="CM48" s="138">
        <v>82</v>
      </c>
      <c r="CN48" s="139">
        <v>78</v>
      </c>
      <c r="CO48" s="139">
        <v>78</v>
      </c>
      <c r="CP48" s="131">
        <f>IFERROR(SUM(CM48:CO48),"")</f>
        <v>238</v>
      </c>
      <c r="CQ48" s="131">
        <f>IFERROR(AVERAGE(CM48:CO48),"")</f>
        <v>79.333333333333329</v>
      </c>
      <c r="CR48" s="147">
        <v>75</v>
      </c>
      <c r="CS48" s="137">
        <v>77</v>
      </c>
      <c r="CT48" s="148">
        <v>86</v>
      </c>
      <c r="CU48" s="131">
        <f>IFERROR(SUM(CR48:CT48),"")</f>
        <v>238</v>
      </c>
      <c r="CV48" s="131">
        <f>IFERROR(AVERAGE(CR48:CT48),"")</f>
        <v>79.333333333333329</v>
      </c>
      <c r="CW48" s="135">
        <v>77</v>
      </c>
      <c r="CX48" s="136">
        <v>77</v>
      </c>
      <c r="CY48" s="137">
        <v>78</v>
      </c>
      <c r="CZ48" s="131">
        <f>IFERROR(SUM(CW48:CY48),"")</f>
        <v>232</v>
      </c>
      <c r="DA48" s="131">
        <f>IFERROR(AVERAGE(CW48:CY48),"")</f>
        <v>77.333333333333329</v>
      </c>
      <c r="DB48" s="149">
        <f>IFERROR(SUMIF($J$9:$DA$9,$CZ$9,J48:DA48),"")</f>
        <v>4772</v>
      </c>
      <c r="DC48" s="132">
        <f>IFERROR(AVERAGEIF($K$9:$DA$9,$DA$9,K48:DA48),"")</f>
        <v>78.138333333333321</v>
      </c>
      <c r="DD48" s="150">
        <f>IFERROR(_xlfn.RANK.EQ(DC48,$DC$11:$DC$89,0),"")</f>
        <v>39</v>
      </c>
      <c r="DE48" s="127">
        <v>1</v>
      </c>
    </row>
    <row r="49" spans="1:109" s="127" customFormat="1" ht="16" thickBot="1" x14ac:dyDescent="0.4">
      <c r="A49" s="151">
        <v>39</v>
      </c>
      <c r="B49" s="156" t="s">
        <v>178</v>
      </c>
      <c r="C49" s="156" t="s">
        <v>179</v>
      </c>
      <c r="D49" s="156" t="s">
        <v>180</v>
      </c>
      <c r="E49" s="128">
        <v>80</v>
      </c>
      <c r="F49" s="129">
        <v>80</v>
      </c>
      <c r="G49" s="129">
        <v>77</v>
      </c>
      <c r="H49" s="129">
        <v>80</v>
      </c>
      <c r="I49" s="130">
        <v>78</v>
      </c>
      <c r="J49" s="131">
        <f>IFERROR(SUM(E49:I49),"")</f>
        <v>395</v>
      </c>
      <c r="K49" s="132">
        <f>IFERROR(AVERAGE(E49:I49),"")</f>
        <v>79</v>
      </c>
      <c r="L49" s="133">
        <v>74</v>
      </c>
      <c r="M49" s="163">
        <v>80</v>
      </c>
      <c r="N49" s="134">
        <v>80</v>
      </c>
      <c r="O49" s="163">
        <v>75</v>
      </c>
      <c r="P49" s="163">
        <v>80</v>
      </c>
      <c r="Q49" s="131">
        <f>IFERROR(SUM(L49:P49),"")</f>
        <v>389</v>
      </c>
      <c r="R49" s="131">
        <f>IFERROR(AVERAGE(L49:P49),"")</f>
        <v>77.8</v>
      </c>
      <c r="S49" s="138">
        <v>80</v>
      </c>
      <c r="T49" s="139">
        <v>80</v>
      </c>
      <c r="U49" s="139">
        <v>78</v>
      </c>
      <c r="V49" s="140">
        <v>78</v>
      </c>
      <c r="W49" s="143">
        <v>78</v>
      </c>
      <c r="X49" s="131">
        <f>IFERROR(SUM(S49:W49),"")</f>
        <v>394</v>
      </c>
      <c r="Y49" s="131">
        <f>IFERROR(AVERAGE(S49:W49),"")</f>
        <v>78.8</v>
      </c>
      <c r="Z49" s="138">
        <v>76</v>
      </c>
      <c r="AA49" s="139">
        <v>78</v>
      </c>
      <c r="AB49" s="139">
        <v>78</v>
      </c>
      <c r="AC49" s="140">
        <v>78</v>
      </c>
      <c r="AD49" s="141">
        <v>78</v>
      </c>
      <c r="AE49" s="131">
        <f>IFERROR(SUM(Z49:AD49),"")</f>
        <v>388</v>
      </c>
      <c r="AF49" s="131">
        <f>IFERROR(AVERAGE(Z49:AD49),"")</f>
        <v>77.599999999999994</v>
      </c>
      <c r="AG49" s="157">
        <v>75</v>
      </c>
      <c r="AH49" s="140">
        <v>80</v>
      </c>
      <c r="AI49" s="131">
        <f>IFERROR(SUM(AG49:AH49),"")</f>
        <v>155</v>
      </c>
      <c r="AJ49" s="131">
        <f>IFERROR(AVERAGE(AG49:AH49),"")</f>
        <v>77.5</v>
      </c>
      <c r="AK49" s="142">
        <v>72</v>
      </c>
      <c r="AL49" s="143">
        <v>80</v>
      </c>
      <c r="AM49" s="148">
        <v>78</v>
      </c>
      <c r="AN49" s="139">
        <v>78</v>
      </c>
      <c r="AO49" s="141">
        <v>77</v>
      </c>
      <c r="AP49" s="131">
        <f>IFERROR(SUM(AK49:AO49),"")</f>
        <v>385</v>
      </c>
      <c r="AQ49" s="131">
        <f>IFERROR(AVERAGE(AK49:AO49),"")</f>
        <v>77</v>
      </c>
      <c r="AR49" s="135">
        <v>80</v>
      </c>
      <c r="AS49" s="137">
        <v>84</v>
      </c>
      <c r="AT49" s="131">
        <f>IFERROR(SUM(AR49:AS49),"")</f>
        <v>164</v>
      </c>
      <c r="AU49" s="131">
        <f>IFERROR(AVERAGE(AR49:AS49),"")</f>
        <v>82</v>
      </c>
      <c r="AV49" s="135">
        <v>76</v>
      </c>
      <c r="AW49" s="139">
        <v>76</v>
      </c>
      <c r="AX49" s="148">
        <v>78</v>
      </c>
      <c r="AY49" s="139">
        <v>78</v>
      </c>
      <c r="AZ49" s="131">
        <f>IFERROR(SUM(AV49:AY49),"")</f>
        <v>308</v>
      </c>
      <c r="BA49" s="131">
        <f>IFERROR(AVERAGE(AV49:AY49),"")</f>
        <v>77</v>
      </c>
      <c r="BB49" s="135">
        <v>80</v>
      </c>
      <c r="BC49" s="137">
        <v>79</v>
      </c>
      <c r="BD49" s="131">
        <f>IFERROR(SUM(BB49:BC49),"")</f>
        <v>159</v>
      </c>
      <c r="BE49" s="131">
        <f>IFERROR(AVERAGE(BB49:BC49),"")</f>
        <v>79.5</v>
      </c>
      <c r="BF49" s="135">
        <v>75</v>
      </c>
      <c r="BG49" s="137">
        <v>76</v>
      </c>
      <c r="BH49" s="131">
        <f>IFERROR(SUM(BF49:BG49),"")</f>
        <v>151</v>
      </c>
      <c r="BI49" s="131">
        <f>IFERROR(AVERAGE(BF49:BG49),"")</f>
        <v>75.5</v>
      </c>
      <c r="BJ49" s="145">
        <v>72</v>
      </c>
      <c r="BK49" s="146">
        <v>78</v>
      </c>
      <c r="BL49" s="131">
        <f>IFERROR(SUM(BJ49:BK49),"")</f>
        <v>150</v>
      </c>
      <c r="BM49" s="131">
        <f>IFERROR(AVERAGE(BJ49:BK49),"")</f>
        <v>75</v>
      </c>
      <c r="BN49" s="135">
        <v>78</v>
      </c>
      <c r="BO49" s="136">
        <v>77</v>
      </c>
      <c r="BP49" s="131">
        <f>IFERROR(SUM(BN49:BO49),"")</f>
        <v>155</v>
      </c>
      <c r="BQ49" s="131">
        <f>IFERROR(AVERAGE(BN49:BO49),"")</f>
        <v>77.5</v>
      </c>
      <c r="BR49" s="147">
        <v>76</v>
      </c>
      <c r="BS49" s="148">
        <v>78</v>
      </c>
      <c r="BT49" s="131">
        <f>IFERROR(SUM(BR49:BS49),"")</f>
        <v>154</v>
      </c>
      <c r="BU49" s="131">
        <f>IFERROR(AVERAGE(BR49:BS49),"")</f>
        <v>77</v>
      </c>
      <c r="BV49" s="147">
        <v>80</v>
      </c>
      <c r="BW49" s="139">
        <v>78</v>
      </c>
      <c r="BX49" s="131">
        <f>IFERROR(SUM(BV49:BW49),"")</f>
        <v>158</v>
      </c>
      <c r="BY49" s="131">
        <f>IFERROR(AVERAGE(BV49:BW49),"")</f>
        <v>79</v>
      </c>
      <c r="BZ49" s="138">
        <v>80</v>
      </c>
      <c r="CA49" s="139">
        <v>80</v>
      </c>
      <c r="CB49" s="131">
        <f>IFERROR(SUM(BZ49:CA49),"")</f>
        <v>160</v>
      </c>
      <c r="CC49" s="131">
        <f>IFERROR(AVERAGE(BZ49:CA49),"")</f>
        <v>80</v>
      </c>
      <c r="CD49" s="138">
        <v>78</v>
      </c>
      <c r="CE49" s="139">
        <v>77</v>
      </c>
      <c r="CF49" s="131">
        <f>IFERROR(SUM(CD49:CE49),"")</f>
        <v>155</v>
      </c>
      <c r="CG49" s="131">
        <f>IFERROR(AVERAGE(CD49:CE49),"")</f>
        <v>77.5</v>
      </c>
      <c r="CH49" s="138">
        <v>78</v>
      </c>
      <c r="CI49" s="139">
        <v>85</v>
      </c>
      <c r="CJ49" s="148">
        <v>78</v>
      </c>
      <c r="CK49" s="131">
        <f>IFERROR(SUM(CH49:CJ49),"")</f>
        <v>241</v>
      </c>
      <c r="CL49" s="131">
        <f>IFERROR(AVERAGE(CH49:CJ49),"")</f>
        <v>80.333333333333329</v>
      </c>
      <c r="CM49" s="138">
        <v>78</v>
      </c>
      <c r="CN49" s="139">
        <v>77</v>
      </c>
      <c r="CO49" s="139">
        <v>80</v>
      </c>
      <c r="CP49" s="131">
        <f>IFERROR(SUM(CM49:CO49),"")</f>
        <v>235</v>
      </c>
      <c r="CQ49" s="131">
        <f>IFERROR(AVERAGE(CM49:CO49),"")</f>
        <v>78.333333333333329</v>
      </c>
      <c r="CR49" s="147">
        <v>76</v>
      </c>
      <c r="CS49" s="137">
        <v>83</v>
      </c>
      <c r="CT49" s="148">
        <v>78</v>
      </c>
      <c r="CU49" s="131">
        <f>IFERROR(SUM(CR49:CT49),"")</f>
        <v>237</v>
      </c>
      <c r="CV49" s="131">
        <f>IFERROR(AVERAGE(CR49:CT49),"")</f>
        <v>79</v>
      </c>
      <c r="CW49" s="135">
        <v>78</v>
      </c>
      <c r="CX49" s="136">
        <v>76</v>
      </c>
      <c r="CY49" s="137">
        <v>78</v>
      </c>
      <c r="CZ49" s="131">
        <f>IFERROR(SUM(CW49:CY49),"")</f>
        <v>232</v>
      </c>
      <c r="DA49" s="131">
        <f>IFERROR(AVERAGE(CW49:CY49),"")</f>
        <v>77.333333333333329</v>
      </c>
      <c r="DB49" s="149">
        <f>IFERROR(SUMIF($J$9:$DA$9,$CZ$9,J49:DA49),"")</f>
        <v>4765</v>
      </c>
      <c r="DC49" s="132">
        <f>IFERROR(AVERAGEIF($K$9:$DA$9,$DA$9,K49:DA49),"")</f>
        <v>78.134999999999991</v>
      </c>
      <c r="DD49" s="150">
        <f>IFERROR(_xlfn.RANK.EQ(DC49,$DC$11:$DC$89,0),"")</f>
        <v>40</v>
      </c>
      <c r="DE49" s="127">
        <v>5</v>
      </c>
    </row>
    <row r="50" spans="1:109" s="127" customFormat="1" ht="16" thickBot="1" x14ac:dyDescent="0.4">
      <c r="A50" s="151">
        <v>40</v>
      </c>
      <c r="B50" s="156" t="s">
        <v>196</v>
      </c>
      <c r="C50" s="156" t="s">
        <v>197</v>
      </c>
      <c r="D50" s="156" t="s">
        <v>198</v>
      </c>
      <c r="E50" s="152">
        <v>85</v>
      </c>
      <c r="F50" s="153">
        <v>80</v>
      </c>
      <c r="G50" s="129">
        <v>80</v>
      </c>
      <c r="H50" s="129">
        <v>80</v>
      </c>
      <c r="I50" s="130">
        <v>77</v>
      </c>
      <c r="J50" s="131">
        <f>IFERROR(SUM(E50:I50),"")</f>
        <v>402</v>
      </c>
      <c r="K50" s="132">
        <f>IFERROR(AVERAGE(E50:I50),"")</f>
        <v>80.400000000000006</v>
      </c>
      <c r="L50" s="133">
        <v>80</v>
      </c>
      <c r="M50" s="134">
        <v>80</v>
      </c>
      <c r="N50" s="134">
        <v>80</v>
      </c>
      <c r="O50" s="134">
        <v>80</v>
      </c>
      <c r="P50" s="134">
        <v>80</v>
      </c>
      <c r="Q50" s="131">
        <f>IFERROR(SUM(L50:P50),"")</f>
        <v>400</v>
      </c>
      <c r="R50" s="131">
        <f>IFERROR(AVERAGE(L50:P50),"")</f>
        <v>80</v>
      </c>
      <c r="S50" s="138">
        <v>80</v>
      </c>
      <c r="T50" s="139">
        <v>80</v>
      </c>
      <c r="U50" s="139">
        <v>78</v>
      </c>
      <c r="V50" s="140">
        <v>78</v>
      </c>
      <c r="W50" s="143">
        <v>80</v>
      </c>
      <c r="X50" s="131">
        <f>IFERROR(SUM(S50:W50),"")</f>
        <v>396</v>
      </c>
      <c r="Y50" s="131">
        <f>IFERROR(AVERAGE(S50:W50),"")</f>
        <v>79.2</v>
      </c>
      <c r="Z50" s="142">
        <v>76</v>
      </c>
      <c r="AA50" s="143">
        <v>78</v>
      </c>
      <c r="AB50" s="148">
        <v>78</v>
      </c>
      <c r="AC50" s="139">
        <v>78</v>
      </c>
      <c r="AD50" s="141">
        <v>75</v>
      </c>
      <c r="AE50" s="131">
        <f>IFERROR(SUM(Z50:AD50),"")</f>
        <v>385</v>
      </c>
      <c r="AF50" s="131">
        <f>IFERROR(AVERAGE(Z50:AD50),"")</f>
        <v>77</v>
      </c>
      <c r="AG50" s="157">
        <v>75</v>
      </c>
      <c r="AH50" s="140">
        <v>78</v>
      </c>
      <c r="AI50" s="131">
        <f>IFERROR(SUM(AG50:AH50),"")</f>
        <v>153</v>
      </c>
      <c r="AJ50" s="131">
        <f>IFERROR(AVERAGE(AG50:AH50),"")</f>
        <v>76.5</v>
      </c>
      <c r="AK50" s="138">
        <v>83</v>
      </c>
      <c r="AL50" s="139">
        <v>78</v>
      </c>
      <c r="AM50" s="139">
        <v>78</v>
      </c>
      <c r="AN50" s="140">
        <v>80</v>
      </c>
      <c r="AO50" s="141">
        <v>76</v>
      </c>
      <c r="AP50" s="131">
        <f>IFERROR(SUM(AK50:AO50),"")</f>
        <v>395</v>
      </c>
      <c r="AQ50" s="131">
        <f>IFERROR(AVERAGE(AK50:AO50),"")</f>
        <v>79</v>
      </c>
      <c r="AR50" s="135">
        <v>78</v>
      </c>
      <c r="AS50" s="137">
        <v>77</v>
      </c>
      <c r="AT50" s="131">
        <f>IFERROR(SUM(AR50:AS50),"")</f>
        <v>155</v>
      </c>
      <c r="AU50" s="131">
        <f>IFERROR(AVERAGE(AR50:AS50),"")</f>
        <v>77.5</v>
      </c>
      <c r="AV50" s="135">
        <v>78</v>
      </c>
      <c r="AW50" s="139">
        <v>77</v>
      </c>
      <c r="AX50" s="139">
        <v>78</v>
      </c>
      <c r="AY50" s="140">
        <v>80</v>
      </c>
      <c r="AZ50" s="131">
        <f>IFERROR(SUM(AV50:AY50),"")</f>
        <v>313</v>
      </c>
      <c r="BA50" s="131">
        <f>IFERROR(AVERAGE(AV50:AY50),"")</f>
        <v>78.25</v>
      </c>
      <c r="BB50" s="135">
        <v>75</v>
      </c>
      <c r="BC50" s="137">
        <v>78</v>
      </c>
      <c r="BD50" s="131">
        <f>IFERROR(SUM(BB50:BC50),"")</f>
        <v>153</v>
      </c>
      <c r="BE50" s="131">
        <f>IFERROR(AVERAGE(BB50:BC50),"")</f>
        <v>76.5</v>
      </c>
      <c r="BF50" s="135">
        <v>76</v>
      </c>
      <c r="BG50" s="137">
        <v>78</v>
      </c>
      <c r="BH50" s="131">
        <f>IFERROR(SUM(BF50:BG50),"")</f>
        <v>154</v>
      </c>
      <c r="BI50" s="131">
        <f>IFERROR(AVERAGE(BF50:BG50),"")</f>
        <v>77</v>
      </c>
      <c r="BJ50" s="145">
        <v>78</v>
      </c>
      <c r="BK50" s="146">
        <v>74</v>
      </c>
      <c r="BL50" s="131">
        <f>IFERROR(SUM(BJ50:BK50),"")</f>
        <v>152</v>
      </c>
      <c r="BM50" s="131">
        <f>IFERROR(AVERAGE(BJ50:BK50),"")</f>
        <v>76</v>
      </c>
      <c r="BN50" s="135">
        <v>78</v>
      </c>
      <c r="BO50" s="136">
        <v>80</v>
      </c>
      <c r="BP50" s="131">
        <f>IFERROR(SUM(BN50:BO50),"")</f>
        <v>158</v>
      </c>
      <c r="BQ50" s="131">
        <f>IFERROR(AVERAGE(BN50:BO50),"")</f>
        <v>79</v>
      </c>
      <c r="BR50" s="147">
        <v>77</v>
      </c>
      <c r="BS50" s="139">
        <v>78</v>
      </c>
      <c r="BT50" s="131">
        <f>IFERROR(SUM(BR50:BS50),"")</f>
        <v>155</v>
      </c>
      <c r="BU50" s="131">
        <f>IFERROR(AVERAGE(BR50:BS50),"")</f>
        <v>77.5</v>
      </c>
      <c r="BV50" s="135">
        <v>78</v>
      </c>
      <c r="BW50" s="136">
        <v>80</v>
      </c>
      <c r="BX50" s="131">
        <f>IFERROR(SUM(BV50:BW50),"")</f>
        <v>158</v>
      </c>
      <c r="BY50" s="131">
        <f>IFERROR(AVERAGE(BV50:BW50),"")</f>
        <v>79</v>
      </c>
      <c r="BZ50" s="138">
        <v>78</v>
      </c>
      <c r="CA50" s="139">
        <v>80</v>
      </c>
      <c r="CB50" s="131">
        <f>IFERROR(SUM(BZ50:CA50),"")</f>
        <v>158</v>
      </c>
      <c r="CC50" s="131">
        <f>IFERROR(AVERAGE(BZ50:CA50),"")</f>
        <v>79</v>
      </c>
      <c r="CD50" s="138">
        <v>78</v>
      </c>
      <c r="CE50" s="139">
        <v>77</v>
      </c>
      <c r="CF50" s="131">
        <f>IFERROR(SUM(CD50:CE50),"")</f>
        <v>155</v>
      </c>
      <c r="CG50" s="131">
        <f>IFERROR(AVERAGE(CD50:CE50),"")</f>
        <v>77.5</v>
      </c>
      <c r="CH50" s="138">
        <v>78</v>
      </c>
      <c r="CI50" s="139">
        <v>78</v>
      </c>
      <c r="CJ50" s="148">
        <v>78</v>
      </c>
      <c r="CK50" s="131">
        <f>IFERROR(SUM(CH50:CJ50),"")</f>
        <v>234</v>
      </c>
      <c r="CL50" s="131">
        <f>IFERROR(AVERAGE(CH50:CJ50),"")</f>
        <v>78</v>
      </c>
      <c r="CM50" s="138">
        <v>77</v>
      </c>
      <c r="CN50" s="139">
        <v>78</v>
      </c>
      <c r="CO50" s="139">
        <v>78</v>
      </c>
      <c r="CP50" s="131">
        <f>IFERROR(SUM(CM50:CO50),"")</f>
        <v>233</v>
      </c>
      <c r="CQ50" s="131">
        <f>IFERROR(AVERAGE(CM50:CO50),"")</f>
        <v>77.666666666666671</v>
      </c>
      <c r="CR50" s="147">
        <v>78</v>
      </c>
      <c r="CS50" s="137">
        <v>78</v>
      </c>
      <c r="CT50" s="137">
        <v>77</v>
      </c>
      <c r="CU50" s="131">
        <f>IFERROR(SUM(CR50:CT50),"")</f>
        <v>233</v>
      </c>
      <c r="CV50" s="131">
        <f>IFERROR(AVERAGE(CR50:CT50),"")</f>
        <v>77.666666666666671</v>
      </c>
      <c r="CW50" s="135">
        <v>80</v>
      </c>
      <c r="CX50" s="136">
        <v>78</v>
      </c>
      <c r="CY50" s="137">
        <v>80</v>
      </c>
      <c r="CZ50" s="131">
        <f>IFERROR(SUM(CW50:CY50),"")</f>
        <v>238</v>
      </c>
      <c r="DA50" s="131">
        <f>IFERROR(AVERAGE(CW50:CY50),"")</f>
        <v>79.333333333333329</v>
      </c>
      <c r="DB50" s="149">
        <f>IFERROR(SUMIF($J$9:$DA$9,$CZ$9,J50:DA50),"")</f>
        <v>4780</v>
      </c>
      <c r="DC50" s="132">
        <f>IFERROR(AVERAGEIF($K$9:$DA$9,$DA$9,K50:DA50),"")</f>
        <v>78.100833333333327</v>
      </c>
      <c r="DD50" s="150">
        <f>IFERROR(_xlfn.RANK.EQ(DC50,$DC$11:$DC$89,0),"")</f>
        <v>41</v>
      </c>
      <c r="DE50" s="127">
        <v>16</v>
      </c>
    </row>
    <row r="51" spans="1:109" s="127" customFormat="1" ht="16" thickBot="1" x14ac:dyDescent="0.4">
      <c r="A51" s="126">
        <v>41</v>
      </c>
      <c r="B51" s="156" t="s">
        <v>148</v>
      </c>
      <c r="C51" s="156" t="s">
        <v>149</v>
      </c>
      <c r="D51" s="156" t="s">
        <v>150</v>
      </c>
      <c r="E51" s="158">
        <v>82</v>
      </c>
      <c r="F51" s="159">
        <v>79</v>
      </c>
      <c r="G51" s="159">
        <v>80</v>
      </c>
      <c r="H51" s="159">
        <v>78</v>
      </c>
      <c r="I51" s="160">
        <v>75</v>
      </c>
      <c r="J51" s="131">
        <v>394</v>
      </c>
      <c r="K51" s="132">
        <v>78.8</v>
      </c>
      <c r="L51" s="161">
        <v>78</v>
      </c>
      <c r="M51" s="159">
        <v>76</v>
      </c>
      <c r="N51" s="159">
        <v>78</v>
      </c>
      <c r="O51" s="159">
        <v>76</v>
      </c>
      <c r="P51" s="159">
        <v>73</v>
      </c>
      <c r="Q51" s="131">
        <v>381</v>
      </c>
      <c r="R51" s="131">
        <v>76.2</v>
      </c>
      <c r="S51" s="158">
        <v>82</v>
      </c>
      <c r="T51" s="159">
        <v>80</v>
      </c>
      <c r="U51" s="159">
        <v>75</v>
      </c>
      <c r="V51" s="159">
        <v>82</v>
      </c>
      <c r="W51" s="159">
        <v>78</v>
      </c>
      <c r="X51" s="131">
        <v>397</v>
      </c>
      <c r="Y51" s="131">
        <v>79.400000000000006</v>
      </c>
      <c r="Z51" s="158">
        <v>78</v>
      </c>
      <c r="AA51" s="159">
        <v>84</v>
      </c>
      <c r="AB51" s="159">
        <v>78</v>
      </c>
      <c r="AC51" s="159">
        <v>80</v>
      </c>
      <c r="AD51" s="159">
        <v>76</v>
      </c>
      <c r="AE51" s="131">
        <v>396</v>
      </c>
      <c r="AF51" s="131">
        <v>79.2</v>
      </c>
      <c r="AG51" s="158">
        <v>78</v>
      </c>
      <c r="AH51" s="159">
        <v>78</v>
      </c>
      <c r="AI51" s="131">
        <v>156</v>
      </c>
      <c r="AJ51" s="131">
        <v>78</v>
      </c>
      <c r="AK51" s="158">
        <v>84</v>
      </c>
      <c r="AL51" s="159">
        <v>78</v>
      </c>
      <c r="AM51" s="159">
        <v>75</v>
      </c>
      <c r="AN51" s="159">
        <v>80</v>
      </c>
      <c r="AO51" s="159">
        <v>75</v>
      </c>
      <c r="AP51" s="131">
        <v>392</v>
      </c>
      <c r="AQ51" s="131">
        <v>78.400000000000006</v>
      </c>
      <c r="AR51" s="158">
        <v>77</v>
      </c>
      <c r="AS51" s="162">
        <v>76</v>
      </c>
      <c r="AT51" s="131">
        <v>153</v>
      </c>
      <c r="AU51" s="131">
        <v>76.5</v>
      </c>
      <c r="AV51" s="158">
        <v>78</v>
      </c>
      <c r="AW51" s="159">
        <v>78</v>
      </c>
      <c r="AX51" s="159">
        <v>79</v>
      </c>
      <c r="AY51" s="159">
        <v>82</v>
      </c>
      <c r="AZ51" s="131">
        <v>317</v>
      </c>
      <c r="BA51" s="131">
        <v>79.25</v>
      </c>
      <c r="BB51" s="158">
        <v>78</v>
      </c>
      <c r="BC51" s="159">
        <v>76</v>
      </c>
      <c r="BD51" s="131">
        <v>154</v>
      </c>
      <c r="BE51" s="131">
        <v>77</v>
      </c>
      <c r="BF51" s="158">
        <v>76</v>
      </c>
      <c r="BG51" s="159">
        <v>76</v>
      </c>
      <c r="BH51" s="131">
        <v>152</v>
      </c>
      <c r="BI51" s="131">
        <v>76</v>
      </c>
      <c r="BJ51" s="158">
        <v>73</v>
      </c>
      <c r="BK51" s="159">
        <v>70</v>
      </c>
      <c r="BL51" s="131">
        <v>143</v>
      </c>
      <c r="BM51" s="131">
        <v>71.5</v>
      </c>
      <c r="BN51" s="158">
        <v>78</v>
      </c>
      <c r="BO51" s="159">
        <v>78</v>
      </c>
      <c r="BP51" s="131">
        <v>156</v>
      </c>
      <c r="BQ51" s="131">
        <v>78</v>
      </c>
      <c r="BR51" s="158">
        <v>78</v>
      </c>
      <c r="BS51" s="159">
        <v>80</v>
      </c>
      <c r="BT51" s="131">
        <v>158</v>
      </c>
      <c r="BU51" s="131">
        <v>79</v>
      </c>
      <c r="BV51" s="158">
        <v>82</v>
      </c>
      <c r="BW51" s="159">
        <v>76</v>
      </c>
      <c r="BX51" s="131">
        <v>158</v>
      </c>
      <c r="BY51" s="131">
        <v>79</v>
      </c>
      <c r="BZ51" s="158">
        <v>82</v>
      </c>
      <c r="CA51" s="159">
        <v>80</v>
      </c>
      <c r="CB51" s="131">
        <v>162</v>
      </c>
      <c r="CC51" s="131">
        <v>81</v>
      </c>
      <c r="CD51" s="158">
        <v>80</v>
      </c>
      <c r="CE51" s="159">
        <v>87</v>
      </c>
      <c r="CF51" s="131">
        <v>167</v>
      </c>
      <c r="CG51" s="131">
        <v>83.5</v>
      </c>
      <c r="CH51" s="158">
        <v>78</v>
      </c>
      <c r="CI51" s="159">
        <v>80</v>
      </c>
      <c r="CJ51" s="159">
        <v>80</v>
      </c>
      <c r="CK51" s="131">
        <v>238</v>
      </c>
      <c r="CL51" s="131">
        <v>79.333333333333329</v>
      </c>
      <c r="CM51" s="158">
        <v>75.5</v>
      </c>
      <c r="CN51" s="159">
        <v>76</v>
      </c>
      <c r="CO51" s="159">
        <v>76</v>
      </c>
      <c r="CP51" s="131">
        <v>227.5</v>
      </c>
      <c r="CQ51" s="131">
        <v>75.833333333333329</v>
      </c>
      <c r="CR51" s="158">
        <v>78</v>
      </c>
      <c r="CS51" s="159">
        <v>78</v>
      </c>
      <c r="CT51" s="159">
        <v>79</v>
      </c>
      <c r="CU51" s="131">
        <v>235</v>
      </c>
      <c r="CV51" s="131">
        <v>78.333333333333329</v>
      </c>
      <c r="CW51" s="158">
        <v>82</v>
      </c>
      <c r="CX51" s="159">
        <v>75</v>
      </c>
      <c r="CY51" s="159">
        <v>76</v>
      </c>
      <c r="CZ51" s="131">
        <v>233</v>
      </c>
      <c r="DA51" s="131">
        <v>77.666666666666671</v>
      </c>
      <c r="DB51" s="149">
        <v>4769.5</v>
      </c>
      <c r="DC51" s="132">
        <v>78.095833333333331</v>
      </c>
      <c r="DD51" s="150">
        <f>IFERROR(_xlfn.RANK.EQ(DC51,$DC$11:$DC$89,0),"")</f>
        <v>42</v>
      </c>
      <c r="DE51" s="127">
        <v>7</v>
      </c>
    </row>
    <row r="52" spans="1:109" s="127" customFormat="1" ht="16" thickBot="1" x14ac:dyDescent="0.4">
      <c r="A52" s="151">
        <v>42</v>
      </c>
      <c r="B52" s="156" t="s">
        <v>139</v>
      </c>
      <c r="C52" s="156" t="s">
        <v>140</v>
      </c>
      <c r="D52" s="156" t="s">
        <v>141</v>
      </c>
      <c r="E52" s="152">
        <v>90</v>
      </c>
      <c r="F52" s="153">
        <v>78</v>
      </c>
      <c r="G52" s="129">
        <v>80</v>
      </c>
      <c r="H52" s="129">
        <v>80</v>
      </c>
      <c r="I52" s="130">
        <v>77</v>
      </c>
      <c r="J52" s="131">
        <f>IFERROR(SUM(E52:I52),"")</f>
        <v>405</v>
      </c>
      <c r="K52" s="132">
        <f>IFERROR(AVERAGE(E52:I52),"")</f>
        <v>81</v>
      </c>
      <c r="L52" s="133">
        <v>83</v>
      </c>
      <c r="M52" s="163">
        <v>75</v>
      </c>
      <c r="N52" s="134">
        <v>80</v>
      </c>
      <c r="O52" s="163">
        <v>75</v>
      </c>
      <c r="P52" s="163">
        <v>75</v>
      </c>
      <c r="Q52" s="131">
        <f>IFERROR(SUM(L52:P52),"")</f>
        <v>388</v>
      </c>
      <c r="R52" s="131">
        <f>IFERROR(AVERAGE(L52:P52),"")</f>
        <v>77.599999999999994</v>
      </c>
      <c r="S52" s="135">
        <v>76</v>
      </c>
      <c r="T52" s="136">
        <v>76</v>
      </c>
      <c r="U52" s="137">
        <v>78</v>
      </c>
      <c r="V52" s="137">
        <v>78</v>
      </c>
      <c r="W52" s="137">
        <v>78</v>
      </c>
      <c r="X52" s="131">
        <f>IFERROR(SUM(S52:W52),"")</f>
        <v>386</v>
      </c>
      <c r="Y52" s="131">
        <f>IFERROR(AVERAGE(S52:W52),"")</f>
        <v>77.2</v>
      </c>
      <c r="Z52" s="155">
        <v>77</v>
      </c>
      <c r="AA52" s="143">
        <v>80</v>
      </c>
      <c r="AB52" s="144">
        <v>78</v>
      </c>
      <c r="AC52" s="139">
        <v>78</v>
      </c>
      <c r="AD52" s="141">
        <v>78</v>
      </c>
      <c r="AE52" s="131">
        <f>IFERROR(SUM(Z52:AD52),"")</f>
        <v>391</v>
      </c>
      <c r="AF52" s="131">
        <f>IFERROR(AVERAGE(Z52:AD52),"")</f>
        <v>78.2</v>
      </c>
      <c r="AG52" s="135">
        <v>81</v>
      </c>
      <c r="AH52" s="140">
        <v>76</v>
      </c>
      <c r="AI52" s="131">
        <f>IFERROR(SUM(AG52:AH52),"")</f>
        <v>157</v>
      </c>
      <c r="AJ52" s="131">
        <f>IFERROR(AVERAGE(AG52:AH52),"")</f>
        <v>78.5</v>
      </c>
      <c r="AK52" s="155">
        <v>78</v>
      </c>
      <c r="AL52" s="143">
        <v>80</v>
      </c>
      <c r="AM52" s="148">
        <v>78</v>
      </c>
      <c r="AN52" s="139">
        <v>78</v>
      </c>
      <c r="AO52" s="141">
        <v>77</v>
      </c>
      <c r="AP52" s="131">
        <f>IFERROR(SUM(AK52:AO52),"")</f>
        <v>391</v>
      </c>
      <c r="AQ52" s="131">
        <f>IFERROR(AVERAGE(AK52:AO52),"")</f>
        <v>78.2</v>
      </c>
      <c r="AR52" s="135">
        <v>78</v>
      </c>
      <c r="AS52" s="137">
        <v>80</v>
      </c>
      <c r="AT52" s="131">
        <f>IFERROR(SUM(AR52:AS52),"")</f>
        <v>158</v>
      </c>
      <c r="AU52" s="131">
        <f>IFERROR(AVERAGE(AR52:AS52),"")</f>
        <v>79</v>
      </c>
      <c r="AV52" s="135">
        <v>75</v>
      </c>
      <c r="AW52" s="139">
        <v>79</v>
      </c>
      <c r="AX52" s="148">
        <v>78</v>
      </c>
      <c r="AY52" s="139">
        <v>78</v>
      </c>
      <c r="AZ52" s="131">
        <f>IFERROR(SUM(AV52:AY52),"")</f>
        <v>310</v>
      </c>
      <c r="BA52" s="131">
        <f>IFERROR(AVERAGE(AV52:AY52),"")</f>
        <v>77.5</v>
      </c>
      <c r="BB52" s="135">
        <v>76</v>
      </c>
      <c r="BC52" s="137">
        <v>73</v>
      </c>
      <c r="BD52" s="131">
        <f>IFERROR(SUM(BB52:BC52),"")</f>
        <v>149</v>
      </c>
      <c r="BE52" s="131">
        <f>IFERROR(AVERAGE(BB52:BC52),"")</f>
        <v>74.5</v>
      </c>
      <c r="BF52" s="135">
        <v>76</v>
      </c>
      <c r="BG52" s="137">
        <v>82</v>
      </c>
      <c r="BH52" s="131">
        <f>IFERROR(SUM(BF52:BG52),"")</f>
        <v>158</v>
      </c>
      <c r="BI52" s="131">
        <f>IFERROR(AVERAGE(BF52:BG52),"")</f>
        <v>79</v>
      </c>
      <c r="BJ52" s="145">
        <v>78</v>
      </c>
      <c r="BK52" s="146">
        <v>75</v>
      </c>
      <c r="BL52" s="131">
        <f>IFERROR(SUM(BJ52:BK52),"")</f>
        <v>153</v>
      </c>
      <c r="BM52" s="131">
        <f>IFERROR(AVERAGE(BJ52:BK52),"")</f>
        <v>76.5</v>
      </c>
      <c r="BN52" s="138">
        <v>78</v>
      </c>
      <c r="BO52" s="139">
        <v>78</v>
      </c>
      <c r="BP52" s="131">
        <f>IFERROR(SUM(BN52:BO52),"")</f>
        <v>156</v>
      </c>
      <c r="BQ52" s="131">
        <f>IFERROR(AVERAGE(BN52:BO52),"")</f>
        <v>78</v>
      </c>
      <c r="BR52" s="147">
        <v>79</v>
      </c>
      <c r="BS52" s="148">
        <v>78</v>
      </c>
      <c r="BT52" s="131">
        <f>IFERROR(SUM(BR52:BS52),"")</f>
        <v>157</v>
      </c>
      <c r="BU52" s="131">
        <f>IFERROR(AVERAGE(BR52:BS52),"")</f>
        <v>78.5</v>
      </c>
      <c r="BV52" s="147">
        <v>80</v>
      </c>
      <c r="BW52" s="139">
        <v>78</v>
      </c>
      <c r="BX52" s="131">
        <f>IFERROR(SUM(BV52:BW52),"")</f>
        <v>158</v>
      </c>
      <c r="BY52" s="131">
        <f>IFERROR(AVERAGE(BV52:BW52),"")</f>
        <v>79</v>
      </c>
      <c r="BZ52" s="135">
        <v>80</v>
      </c>
      <c r="CA52" s="136">
        <v>78</v>
      </c>
      <c r="CB52" s="131">
        <f>IFERROR(SUM(BZ52:CA52),"")</f>
        <v>158</v>
      </c>
      <c r="CC52" s="131">
        <f>IFERROR(AVERAGE(BZ52:CA52),"")</f>
        <v>79</v>
      </c>
      <c r="CD52" s="135">
        <v>80</v>
      </c>
      <c r="CE52" s="137">
        <v>78</v>
      </c>
      <c r="CF52" s="131">
        <f>IFERROR(SUM(CD52:CE52),"")</f>
        <v>158</v>
      </c>
      <c r="CG52" s="131">
        <f>IFERROR(AVERAGE(CD52:CE52),"")</f>
        <v>79</v>
      </c>
      <c r="CH52" s="138">
        <v>77</v>
      </c>
      <c r="CI52" s="139">
        <v>80</v>
      </c>
      <c r="CJ52" s="137">
        <v>80</v>
      </c>
      <c r="CK52" s="131">
        <f>IFERROR(SUM(CH52:CJ52),"")</f>
        <v>237</v>
      </c>
      <c r="CL52" s="131">
        <f>IFERROR(AVERAGE(CH52:CJ52),"")</f>
        <v>79</v>
      </c>
      <c r="CM52" s="138">
        <v>76</v>
      </c>
      <c r="CN52" s="139">
        <v>76</v>
      </c>
      <c r="CO52" s="139">
        <v>78</v>
      </c>
      <c r="CP52" s="131">
        <f>IFERROR(SUM(CM52:CO52),"")</f>
        <v>230</v>
      </c>
      <c r="CQ52" s="131">
        <f>IFERROR(AVERAGE(CM52:CO52),"")</f>
        <v>76.666666666666671</v>
      </c>
      <c r="CR52" s="147">
        <v>75</v>
      </c>
      <c r="CS52" s="137">
        <v>78</v>
      </c>
      <c r="CT52" s="148">
        <v>78</v>
      </c>
      <c r="CU52" s="131">
        <f>IFERROR(SUM(CR52:CT52),"")</f>
        <v>231</v>
      </c>
      <c r="CV52" s="131">
        <f>IFERROR(AVERAGE(CR52:CT52),"")</f>
        <v>77</v>
      </c>
      <c r="CW52" s="135">
        <v>76</v>
      </c>
      <c r="CX52" s="136">
        <v>80</v>
      </c>
      <c r="CY52" s="137">
        <v>76</v>
      </c>
      <c r="CZ52" s="131">
        <f>IFERROR(SUM(CW52:CY52),"")</f>
        <v>232</v>
      </c>
      <c r="DA52" s="131">
        <f>IFERROR(AVERAGE(CW52:CY52),"")</f>
        <v>77.333333333333329</v>
      </c>
      <c r="DB52" s="149">
        <f>IFERROR(SUMIF($J$9:$DA$9,$CZ$9,J52:DA52),"")</f>
        <v>4763</v>
      </c>
      <c r="DC52" s="132">
        <f>IFERROR(AVERAGEIF($K$9:$DA$9,$DA$9,K52:DA52),"")</f>
        <v>78.034999999999997</v>
      </c>
      <c r="DD52" s="150">
        <f>IFERROR(_xlfn.RANK.EQ(DC52,$DC$11:$DC$89,0),"")</f>
        <v>43</v>
      </c>
      <c r="DE52" s="127">
        <v>8</v>
      </c>
    </row>
    <row r="53" spans="1:109" s="127" customFormat="1" ht="16" thickBot="1" x14ac:dyDescent="0.4">
      <c r="A53" s="151">
        <v>43</v>
      </c>
      <c r="B53" s="156" t="s">
        <v>136</v>
      </c>
      <c r="C53" s="156" t="s">
        <v>137</v>
      </c>
      <c r="D53" s="156" t="s">
        <v>138</v>
      </c>
      <c r="E53" s="152">
        <v>80</v>
      </c>
      <c r="F53" s="153">
        <v>78</v>
      </c>
      <c r="G53" s="129">
        <v>79</v>
      </c>
      <c r="H53" s="129">
        <v>79</v>
      </c>
      <c r="I53" s="130">
        <v>77</v>
      </c>
      <c r="J53" s="131">
        <f>IFERROR(SUM(E53:I53),"")</f>
        <v>393</v>
      </c>
      <c r="K53" s="132">
        <f>IFERROR(AVERAGE(E53:I53),"")</f>
        <v>78.599999999999994</v>
      </c>
      <c r="L53" s="154">
        <v>77</v>
      </c>
      <c r="M53" s="134">
        <v>77</v>
      </c>
      <c r="N53" s="134">
        <v>83</v>
      </c>
      <c r="O53" s="134">
        <v>80</v>
      </c>
      <c r="P53" s="134">
        <v>80</v>
      </c>
      <c r="Q53" s="131">
        <f>IFERROR(SUM(L53:P53),"")</f>
        <v>397</v>
      </c>
      <c r="R53" s="131">
        <f>IFERROR(AVERAGE(L53:P53),"")</f>
        <v>79.400000000000006</v>
      </c>
      <c r="S53" s="138">
        <v>77</v>
      </c>
      <c r="T53" s="139">
        <v>77</v>
      </c>
      <c r="U53" s="139">
        <v>78</v>
      </c>
      <c r="V53" s="140">
        <v>78</v>
      </c>
      <c r="W53" s="143">
        <v>79</v>
      </c>
      <c r="X53" s="131">
        <f>IFERROR(SUM(S53:W53),"")</f>
        <v>389</v>
      </c>
      <c r="Y53" s="131">
        <f>IFERROR(AVERAGE(S53:W53),"")</f>
        <v>77.8</v>
      </c>
      <c r="Z53" s="138">
        <v>80</v>
      </c>
      <c r="AA53" s="139">
        <v>78</v>
      </c>
      <c r="AB53" s="139">
        <v>78</v>
      </c>
      <c r="AC53" s="140">
        <v>77</v>
      </c>
      <c r="AD53" s="141">
        <v>78</v>
      </c>
      <c r="AE53" s="131">
        <f>IFERROR(SUM(Z53:AD53),"")</f>
        <v>391</v>
      </c>
      <c r="AF53" s="131">
        <f>IFERROR(AVERAGE(Z53:AD53),"")</f>
        <v>78.2</v>
      </c>
      <c r="AG53" s="135">
        <v>82</v>
      </c>
      <c r="AH53" s="140">
        <v>76</v>
      </c>
      <c r="AI53" s="131">
        <f>IFERROR(SUM(AG53:AH53),"")</f>
        <v>158</v>
      </c>
      <c r="AJ53" s="131">
        <f>IFERROR(AVERAGE(AG53:AH53),"")</f>
        <v>79</v>
      </c>
      <c r="AK53" s="138">
        <v>80</v>
      </c>
      <c r="AL53" s="139">
        <v>76</v>
      </c>
      <c r="AM53" s="139">
        <v>80</v>
      </c>
      <c r="AN53" s="140">
        <v>81</v>
      </c>
      <c r="AO53" s="141">
        <v>78</v>
      </c>
      <c r="AP53" s="131">
        <f>IFERROR(SUM(AK53:AO53),"")</f>
        <v>395</v>
      </c>
      <c r="AQ53" s="131">
        <f>IFERROR(AVERAGE(AK53:AO53),"")</f>
        <v>79</v>
      </c>
      <c r="AR53" s="135">
        <v>78</v>
      </c>
      <c r="AS53" s="136">
        <v>77</v>
      </c>
      <c r="AT53" s="131">
        <f>IFERROR(SUM(AR53:AS53),"")</f>
        <v>155</v>
      </c>
      <c r="AU53" s="131">
        <f>IFERROR(AVERAGE(AR53:AS53),"")</f>
        <v>77.5</v>
      </c>
      <c r="AV53" s="135">
        <v>80</v>
      </c>
      <c r="AW53" s="139">
        <v>78</v>
      </c>
      <c r="AX53" s="139">
        <v>78</v>
      </c>
      <c r="AY53" s="140">
        <v>81</v>
      </c>
      <c r="AZ53" s="131">
        <f>IFERROR(SUM(AV53:AY53),"")</f>
        <v>317</v>
      </c>
      <c r="BA53" s="131">
        <f>IFERROR(AVERAGE(AV53:AY53),"")</f>
        <v>79.25</v>
      </c>
      <c r="BB53" s="135">
        <v>75</v>
      </c>
      <c r="BC53" s="137">
        <v>76</v>
      </c>
      <c r="BD53" s="131">
        <f>IFERROR(SUM(BB53:BC53),"")</f>
        <v>151</v>
      </c>
      <c r="BE53" s="131">
        <f>IFERROR(AVERAGE(BB53:BC53),"")</f>
        <v>75.5</v>
      </c>
      <c r="BF53" s="135">
        <v>78</v>
      </c>
      <c r="BG53" s="137">
        <v>77</v>
      </c>
      <c r="BH53" s="131">
        <f>IFERROR(SUM(BF53:BG53),"")</f>
        <v>155</v>
      </c>
      <c r="BI53" s="131">
        <f>IFERROR(AVERAGE(BF53:BG53),"")</f>
        <v>77.5</v>
      </c>
      <c r="BJ53" s="145">
        <v>78</v>
      </c>
      <c r="BK53" s="146">
        <v>78</v>
      </c>
      <c r="BL53" s="131">
        <f>IFERROR(SUM(BJ53:BK53),"")</f>
        <v>156</v>
      </c>
      <c r="BM53" s="131">
        <f>IFERROR(AVERAGE(BJ53:BK53),"")</f>
        <v>78</v>
      </c>
      <c r="BN53" s="135">
        <v>78</v>
      </c>
      <c r="BO53" s="136">
        <v>77</v>
      </c>
      <c r="BP53" s="131">
        <f>IFERROR(SUM(BN53:BO53),"")</f>
        <v>155</v>
      </c>
      <c r="BQ53" s="131">
        <f>IFERROR(AVERAGE(BN53:BO53),"")</f>
        <v>77.5</v>
      </c>
      <c r="BR53" s="147">
        <v>78</v>
      </c>
      <c r="BS53" s="139">
        <v>78</v>
      </c>
      <c r="BT53" s="131">
        <f>IFERROR(SUM(BR53:BS53),"")</f>
        <v>156</v>
      </c>
      <c r="BU53" s="131">
        <f>IFERROR(AVERAGE(BR53:BS53),"")</f>
        <v>78</v>
      </c>
      <c r="BV53" s="135">
        <v>78</v>
      </c>
      <c r="BW53" s="136">
        <v>80</v>
      </c>
      <c r="BX53" s="131">
        <f>IFERROR(SUM(BV53:BW53),"")</f>
        <v>158</v>
      </c>
      <c r="BY53" s="131">
        <f>IFERROR(AVERAGE(BV53:BW53),"")</f>
        <v>79</v>
      </c>
      <c r="BZ53" s="138">
        <v>76</v>
      </c>
      <c r="CA53" s="139">
        <v>80</v>
      </c>
      <c r="CB53" s="131">
        <f>IFERROR(SUM(BZ53:CA53),"")</f>
        <v>156</v>
      </c>
      <c r="CC53" s="131">
        <f>IFERROR(AVERAGE(BZ53:CA53),"")</f>
        <v>78</v>
      </c>
      <c r="CD53" s="138">
        <v>76</v>
      </c>
      <c r="CE53" s="139">
        <v>76</v>
      </c>
      <c r="CF53" s="131">
        <f>IFERROR(SUM(CD53:CE53),"")</f>
        <v>152</v>
      </c>
      <c r="CG53" s="131">
        <f>IFERROR(AVERAGE(CD53:CE53),"")</f>
        <v>76</v>
      </c>
      <c r="CH53" s="135">
        <v>80</v>
      </c>
      <c r="CI53" s="136">
        <v>78</v>
      </c>
      <c r="CJ53" s="148">
        <v>76</v>
      </c>
      <c r="CK53" s="131">
        <f>IFERROR(SUM(CH53:CJ53),"")</f>
        <v>234</v>
      </c>
      <c r="CL53" s="131">
        <f>IFERROR(AVERAGE(CH53:CJ53),"")</f>
        <v>78</v>
      </c>
      <c r="CM53" s="135">
        <v>80</v>
      </c>
      <c r="CN53" s="136">
        <v>78</v>
      </c>
      <c r="CO53" s="137">
        <v>80</v>
      </c>
      <c r="CP53" s="131">
        <f>IFERROR(SUM(CM53:CO53),"")</f>
        <v>238</v>
      </c>
      <c r="CQ53" s="131">
        <f>IFERROR(AVERAGE(CM53:CO53),"")</f>
        <v>79.333333333333329</v>
      </c>
      <c r="CR53" s="147">
        <v>70</v>
      </c>
      <c r="CS53" s="137">
        <v>78</v>
      </c>
      <c r="CT53" s="148">
        <v>80</v>
      </c>
      <c r="CU53" s="131">
        <f>IFERROR(SUM(CR53:CT53),"")</f>
        <v>228</v>
      </c>
      <c r="CV53" s="131">
        <f>IFERROR(AVERAGE(CR53:CT53),"")</f>
        <v>76</v>
      </c>
      <c r="CW53" s="138">
        <v>77</v>
      </c>
      <c r="CX53" s="139">
        <v>78</v>
      </c>
      <c r="CY53" s="148">
        <v>77</v>
      </c>
      <c r="CZ53" s="131">
        <f>IFERROR(SUM(CW53:CY53),"")</f>
        <v>232</v>
      </c>
      <c r="DA53" s="131">
        <f>IFERROR(AVERAGE(CW53:CY53),"")</f>
        <v>77.333333333333329</v>
      </c>
      <c r="DB53" s="149">
        <f>IFERROR(SUMIF($J$9:$DA$9,$CZ$9,J53:DA53),"")</f>
        <v>4766</v>
      </c>
      <c r="DC53" s="132">
        <f>IFERROR(AVERAGEIF($K$9:$DA$9,$DA$9,K53:DA53),"")</f>
        <v>77.945833333333326</v>
      </c>
      <c r="DD53" s="150">
        <f>IFERROR(_xlfn.RANK.EQ(DC53,$DC$11:$DC$89,0),"")</f>
        <v>44</v>
      </c>
      <c r="DE53" s="127">
        <v>14</v>
      </c>
    </row>
    <row r="54" spans="1:109" s="127" customFormat="1" ht="16" thickBot="1" x14ac:dyDescent="0.4">
      <c r="A54" s="151">
        <v>44</v>
      </c>
      <c r="B54" s="156" t="s">
        <v>202</v>
      </c>
      <c r="C54" s="156" t="s">
        <v>203</v>
      </c>
      <c r="D54" s="156" t="s">
        <v>204</v>
      </c>
      <c r="E54" s="152">
        <v>85</v>
      </c>
      <c r="F54" s="153">
        <v>78</v>
      </c>
      <c r="G54" s="129">
        <v>80</v>
      </c>
      <c r="H54" s="129">
        <v>80</v>
      </c>
      <c r="I54" s="130">
        <v>75</v>
      </c>
      <c r="J54" s="131">
        <f>IFERROR(SUM(E54:I54),"")</f>
        <v>398</v>
      </c>
      <c r="K54" s="132">
        <f>IFERROR(AVERAGE(E54:I54),"")</f>
        <v>79.599999999999994</v>
      </c>
      <c r="L54" s="154">
        <v>76</v>
      </c>
      <c r="M54" s="134">
        <v>82</v>
      </c>
      <c r="N54" s="134">
        <v>75</v>
      </c>
      <c r="O54" s="134">
        <v>76</v>
      </c>
      <c r="P54" s="134">
        <v>82</v>
      </c>
      <c r="Q54" s="131">
        <f>IFERROR(SUM(L54:P54),"")</f>
        <v>391</v>
      </c>
      <c r="R54" s="131">
        <f>IFERROR(AVERAGE(L54:P54),"")</f>
        <v>78.2</v>
      </c>
      <c r="S54" s="135">
        <v>78</v>
      </c>
      <c r="T54" s="136">
        <v>78</v>
      </c>
      <c r="U54" s="137">
        <v>78</v>
      </c>
      <c r="V54" s="137">
        <v>78</v>
      </c>
      <c r="W54" s="137">
        <v>78</v>
      </c>
      <c r="X54" s="131">
        <f>IFERROR(SUM(S54:W54),"")</f>
        <v>390</v>
      </c>
      <c r="Y54" s="131">
        <f>IFERROR(AVERAGE(S54:W54),"")</f>
        <v>78</v>
      </c>
      <c r="Z54" s="138">
        <v>80</v>
      </c>
      <c r="AA54" s="139">
        <v>76</v>
      </c>
      <c r="AB54" s="139">
        <v>80</v>
      </c>
      <c r="AC54" s="140">
        <v>81</v>
      </c>
      <c r="AD54" s="141">
        <v>78</v>
      </c>
      <c r="AE54" s="131">
        <f>IFERROR(SUM(Z54:AD54),"")</f>
        <v>395</v>
      </c>
      <c r="AF54" s="131">
        <f>IFERROR(AVERAGE(Z54:AD54),"")</f>
        <v>79</v>
      </c>
      <c r="AG54" s="135">
        <v>78</v>
      </c>
      <c r="AH54" s="140">
        <v>79</v>
      </c>
      <c r="AI54" s="131">
        <f>IFERROR(SUM(AG54:AH54),"")</f>
        <v>157</v>
      </c>
      <c r="AJ54" s="131">
        <f>IFERROR(AVERAGE(AG54:AH54),"")</f>
        <v>78.5</v>
      </c>
      <c r="AK54" s="155">
        <v>85</v>
      </c>
      <c r="AL54" s="143">
        <v>76</v>
      </c>
      <c r="AM54" s="144">
        <v>78</v>
      </c>
      <c r="AN54" s="139">
        <v>78</v>
      </c>
      <c r="AO54" s="141">
        <v>76</v>
      </c>
      <c r="AP54" s="131">
        <f>IFERROR(SUM(AK54:AO54),"")</f>
        <v>393</v>
      </c>
      <c r="AQ54" s="131">
        <f>IFERROR(AVERAGE(AK54:AO54),"")</f>
        <v>78.599999999999994</v>
      </c>
      <c r="AR54" s="135">
        <v>76</v>
      </c>
      <c r="AS54" s="137">
        <v>78</v>
      </c>
      <c r="AT54" s="131">
        <f>IFERROR(SUM(AR54:AS54),"")</f>
        <v>154</v>
      </c>
      <c r="AU54" s="131">
        <f>IFERROR(AVERAGE(AR54:AS54),"")</f>
        <v>77</v>
      </c>
      <c r="AV54" s="135">
        <v>85</v>
      </c>
      <c r="AW54" s="139">
        <v>76</v>
      </c>
      <c r="AX54" s="144">
        <v>78</v>
      </c>
      <c r="AY54" s="139">
        <v>78</v>
      </c>
      <c r="AZ54" s="131">
        <f>IFERROR(SUM(AV54:AY54),"")</f>
        <v>317</v>
      </c>
      <c r="BA54" s="131">
        <f>IFERROR(AVERAGE(AV54:AY54),"")</f>
        <v>79.25</v>
      </c>
      <c r="BB54" s="135">
        <v>79</v>
      </c>
      <c r="BC54" s="137">
        <v>74</v>
      </c>
      <c r="BD54" s="131">
        <f>IFERROR(SUM(BB54:BC54),"")</f>
        <v>153</v>
      </c>
      <c r="BE54" s="131">
        <f>IFERROR(AVERAGE(BB54:BC54),"")</f>
        <v>76.5</v>
      </c>
      <c r="BF54" s="135">
        <v>75</v>
      </c>
      <c r="BG54" s="137">
        <v>76</v>
      </c>
      <c r="BH54" s="131">
        <f>IFERROR(SUM(BF54:BG54),"")</f>
        <v>151</v>
      </c>
      <c r="BI54" s="131">
        <f>IFERROR(AVERAGE(BF54:BG54),"")</f>
        <v>75.5</v>
      </c>
      <c r="BJ54" s="145">
        <v>76</v>
      </c>
      <c r="BK54" s="146">
        <v>70</v>
      </c>
      <c r="BL54" s="131">
        <f>IFERROR(SUM(BJ54:BK54),"")</f>
        <v>146</v>
      </c>
      <c r="BM54" s="131">
        <f>IFERROR(AVERAGE(BJ54:BK54),"")</f>
        <v>73</v>
      </c>
      <c r="BN54" s="138">
        <v>76</v>
      </c>
      <c r="BO54" s="139">
        <v>75</v>
      </c>
      <c r="BP54" s="131">
        <f>IFERROR(SUM(BN54:BO54),"")</f>
        <v>151</v>
      </c>
      <c r="BQ54" s="131">
        <f>IFERROR(AVERAGE(BN54:BO54),"")</f>
        <v>75.5</v>
      </c>
      <c r="BR54" s="147">
        <v>76</v>
      </c>
      <c r="BS54" s="144">
        <v>78</v>
      </c>
      <c r="BT54" s="131">
        <f>IFERROR(SUM(BR54:BS54),"")</f>
        <v>154</v>
      </c>
      <c r="BU54" s="131">
        <f>IFERROR(AVERAGE(BR54:BS54),"")</f>
        <v>77</v>
      </c>
      <c r="BV54" s="147">
        <v>78</v>
      </c>
      <c r="BW54" s="139">
        <v>75</v>
      </c>
      <c r="BX54" s="131">
        <f>IFERROR(SUM(BV54:BW54),"")</f>
        <v>153</v>
      </c>
      <c r="BY54" s="131">
        <f>IFERROR(AVERAGE(BV54:BW54),"")</f>
        <v>76.5</v>
      </c>
      <c r="BZ54" s="138">
        <v>80</v>
      </c>
      <c r="CA54" s="139">
        <v>77</v>
      </c>
      <c r="CB54" s="131">
        <f>IFERROR(SUM(BZ54:CA54),"")</f>
        <v>157</v>
      </c>
      <c r="CC54" s="131">
        <f>IFERROR(AVERAGE(BZ54:CA54),"")</f>
        <v>78.5</v>
      </c>
      <c r="CD54" s="138">
        <v>80</v>
      </c>
      <c r="CE54" s="139">
        <v>78</v>
      </c>
      <c r="CF54" s="131">
        <f>IFERROR(SUM(CD54:CE54),"")</f>
        <v>158</v>
      </c>
      <c r="CG54" s="131">
        <f>IFERROR(AVERAGE(CD54:CE54),"")</f>
        <v>79</v>
      </c>
      <c r="CH54" s="138">
        <v>80</v>
      </c>
      <c r="CI54" s="139">
        <v>80</v>
      </c>
      <c r="CJ54" s="148">
        <v>80</v>
      </c>
      <c r="CK54" s="131">
        <f>IFERROR(SUM(CH54:CJ54),"")</f>
        <v>240</v>
      </c>
      <c r="CL54" s="131">
        <f>IFERROR(AVERAGE(CH54:CJ54),"")</f>
        <v>80</v>
      </c>
      <c r="CM54" s="138">
        <v>80</v>
      </c>
      <c r="CN54" s="139">
        <v>80</v>
      </c>
      <c r="CO54" s="139">
        <v>78</v>
      </c>
      <c r="CP54" s="131">
        <f>IFERROR(SUM(CM54:CO54),"")</f>
        <v>238</v>
      </c>
      <c r="CQ54" s="131">
        <f>IFERROR(AVERAGE(CM54:CO54),"")</f>
        <v>79.333333333333329</v>
      </c>
      <c r="CR54" s="147">
        <v>76</v>
      </c>
      <c r="CS54" s="137">
        <v>78</v>
      </c>
      <c r="CT54" s="148">
        <v>76</v>
      </c>
      <c r="CU54" s="131">
        <f>IFERROR(SUM(CR54:CT54),"")</f>
        <v>230</v>
      </c>
      <c r="CV54" s="131">
        <f>IFERROR(AVERAGE(CR54:CT54),"")</f>
        <v>76.666666666666671</v>
      </c>
      <c r="CW54" s="138">
        <v>80</v>
      </c>
      <c r="CX54" s="139">
        <v>80</v>
      </c>
      <c r="CY54" s="148">
        <v>80</v>
      </c>
      <c r="CZ54" s="131">
        <f>IFERROR(SUM(CW54:CY54),"")</f>
        <v>240</v>
      </c>
      <c r="DA54" s="131">
        <f>IFERROR(AVERAGE(CW54:CY54),"")</f>
        <v>80</v>
      </c>
      <c r="DB54" s="149">
        <f>IFERROR(SUMIF($J$9:$DA$9,$CZ$9,J54:DA54),"")</f>
        <v>4766</v>
      </c>
      <c r="DC54" s="132">
        <f>IFERROR(AVERAGEIF($K$9:$DA$9,$DA$9,K54:DA54),"")</f>
        <v>77.782499999999999</v>
      </c>
      <c r="DD54" s="150">
        <f>IFERROR(_xlfn.RANK.EQ(DC54,$DC$11:$DC$89,0),"")</f>
        <v>45</v>
      </c>
      <c r="DE54" s="127">
        <v>15</v>
      </c>
    </row>
    <row r="55" spans="1:109" s="127" customFormat="1" ht="16" thickBot="1" x14ac:dyDescent="0.4">
      <c r="A55" s="126">
        <v>45</v>
      </c>
      <c r="B55" s="156" t="s">
        <v>100</v>
      </c>
      <c r="C55" s="156" t="s">
        <v>101</v>
      </c>
      <c r="D55" s="156" t="s">
        <v>102</v>
      </c>
      <c r="E55" s="152">
        <v>90</v>
      </c>
      <c r="F55" s="153">
        <v>78</v>
      </c>
      <c r="G55" s="129">
        <v>80</v>
      </c>
      <c r="H55" s="129">
        <v>80</v>
      </c>
      <c r="I55" s="130">
        <v>75</v>
      </c>
      <c r="J55" s="131">
        <f>IFERROR(SUM(E55:I55),"")</f>
        <v>403</v>
      </c>
      <c r="K55" s="132">
        <f>IFERROR(AVERAGE(E55:I55),"")</f>
        <v>80.599999999999994</v>
      </c>
      <c r="L55" s="154">
        <v>78</v>
      </c>
      <c r="M55" s="134">
        <v>76</v>
      </c>
      <c r="N55" s="134">
        <v>78</v>
      </c>
      <c r="O55" s="134">
        <v>76</v>
      </c>
      <c r="P55" s="134">
        <v>76</v>
      </c>
      <c r="Q55" s="131">
        <f>IFERROR(SUM(L55:P55),"")</f>
        <v>384</v>
      </c>
      <c r="R55" s="131">
        <f>IFERROR(AVERAGE(L55:P55),"")</f>
        <v>76.8</v>
      </c>
      <c r="S55" s="138">
        <v>78</v>
      </c>
      <c r="T55" s="139">
        <v>78</v>
      </c>
      <c r="U55" s="139">
        <v>78</v>
      </c>
      <c r="V55" s="140">
        <v>78</v>
      </c>
      <c r="W55" s="143">
        <v>77</v>
      </c>
      <c r="X55" s="131">
        <f>IFERROR(SUM(S55:W55),"")</f>
        <v>389</v>
      </c>
      <c r="Y55" s="131">
        <f>IFERROR(AVERAGE(S55:W55),"")</f>
        <v>77.8</v>
      </c>
      <c r="Z55" s="138">
        <v>80</v>
      </c>
      <c r="AA55" s="139">
        <v>80</v>
      </c>
      <c r="AB55" s="139">
        <v>77</v>
      </c>
      <c r="AC55" s="140">
        <v>78</v>
      </c>
      <c r="AD55" s="141">
        <v>76</v>
      </c>
      <c r="AE55" s="131">
        <f>IFERROR(SUM(Z55:AD55),"")</f>
        <v>391</v>
      </c>
      <c r="AF55" s="131">
        <f>IFERROR(AVERAGE(Z55:AD55),"")</f>
        <v>78.2</v>
      </c>
      <c r="AG55" s="135">
        <v>77</v>
      </c>
      <c r="AH55" s="140">
        <v>75</v>
      </c>
      <c r="AI55" s="131">
        <f>IFERROR(SUM(AG55:AH55),"")</f>
        <v>152</v>
      </c>
      <c r="AJ55" s="131">
        <f>IFERROR(AVERAGE(AG55:AH55),"")</f>
        <v>76</v>
      </c>
      <c r="AK55" s="155">
        <v>80</v>
      </c>
      <c r="AL55" s="143">
        <v>80</v>
      </c>
      <c r="AM55" s="144">
        <v>78</v>
      </c>
      <c r="AN55" s="139">
        <v>80</v>
      </c>
      <c r="AO55" s="141">
        <v>77</v>
      </c>
      <c r="AP55" s="131">
        <f>IFERROR(SUM(AK55:AO55),"")</f>
        <v>395</v>
      </c>
      <c r="AQ55" s="131">
        <f>IFERROR(AVERAGE(AK55:AO55),"")</f>
        <v>79</v>
      </c>
      <c r="AR55" s="135">
        <v>77</v>
      </c>
      <c r="AS55" s="137">
        <v>75</v>
      </c>
      <c r="AT55" s="131">
        <f>IFERROR(SUM(AR55:AS55),"")</f>
        <v>152</v>
      </c>
      <c r="AU55" s="131">
        <f>IFERROR(AVERAGE(AR55:AS55),"")</f>
        <v>76</v>
      </c>
      <c r="AV55" s="135">
        <v>80</v>
      </c>
      <c r="AW55" s="139">
        <v>85</v>
      </c>
      <c r="AX55" s="144">
        <v>78</v>
      </c>
      <c r="AY55" s="139">
        <v>80</v>
      </c>
      <c r="AZ55" s="131">
        <f>IFERROR(SUM(AV55:AY55),"")</f>
        <v>323</v>
      </c>
      <c r="BA55" s="131">
        <f>IFERROR(AVERAGE(AV55:AY55),"")</f>
        <v>80.75</v>
      </c>
      <c r="BB55" s="135">
        <v>75</v>
      </c>
      <c r="BC55" s="137">
        <v>75</v>
      </c>
      <c r="BD55" s="131">
        <f>IFERROR(SUM(BB55:BC55),"")</f>
        <v>150</v>
      </c>
      <c r="BE55" s="131">
        <f>IFERROR(AVERAGE(BB55:BC55),"")</f>
        <v>75</v>
      </c>
      <c r="BF55" s="135">
        <v>77</v>
      </c>
      <c r="BG55" s="137">
        <v>75</v>
      </c>
      <c r="BH55" s="131">
        <f>IFERROR(SUM(BF55:BG55),"")</f>
        <v>152</v>
      </c>
      <c r="BI55" s="131">
        <f>IFERROR(AVERAGE(BF55:BG55),"")</f>
        <v>76</v>
      </c>
      <c r="BJ55" s="145">
        <v>78</v>
      </c>
      <c r="BK55" s="146">
        <v>78</v>
      </c>
      <c r="BL55" s="131">
        <f>IFERROR(SUM(BJ55:BK55),"")</f>
        <v>156</v>
      </c>
      <c r="BM55" s="131">
        <f>IFERROR(AVERAGE(BJ55:BK55),"")</f>
        <v>78</v>
      </c>
      <c r="BN55" s="138">
        <v>77</v>
      </c>
      <c r="BO55" s="139">
        <v>78</v>
      </c>
      <c r="BP55" s="131">
        <f>IFERROR(SUM(BN55:BO55),"")</f>
        <v>155</v>
      </c>
      <c r="BQ55" s="131">
        <f>IFERROR(AVERAGE(BN55:BO55),"")</f>
        <v>77.5</v>
      </c>
      <c r="BR55" s="147">
        <v>78</v>
      </c>
      <c r="BS55" s="144">
        <v>77</v>
      </c>
      <c r="BT55" s="131">
        <f>IFERROR(SUM(BR55:BS55),"")</f>
        <v>155</v>
      </c>
      <c r="BU55" s="131">
        <f>IFERROR(AVERAGE(BR55:BS55),"")</f>
        <v>77.5</v>
      </c>
      <c r="BV55" s="147">
        <v>80</v>
      </c>
      <c r="BW55" s="139">
        <v>80</v>
      </c>
      <c r="BX55" s="131">
        <f>IFERROR(SUM(BV55:BW55),"")</f>
        <v>160</v>
      </c>
      <c r="BY55" s="131">
        <f>IFERROR(AVERAGE(BV55:BW55),"")</f>
        <v>80</v>
      </c>
      <c r="BZ55" s="138">
        <v>78</v>
      </c>
      <c r="CA55" s="139">
        <v>77</v>
      </c>
      <c r="CB55" s="131">
        <f>IFERROR(SUM(BZ55:CA55),"")</f>
        <v>155</v>
      </c>
      <c r="CC55" s="131">
        <f>IFERROR(AVERAGE(BZ55:CA55),"")</f>
        <v>77.5</v>
      </c>
      <c r="CD55" s="138">
        <v>78</v>
      </c>
      <c r="CE55" s="139">
        <v>78</v>
      </c>
      <c r="CF55" s="131">
        <f>IFERROR(SUM(CD55:CE55),"")</f>
        <v>156</v>
      </c>
      <c r="CG55" s="131">
        <f>IFERROR(AVERAGE(CD55:CE55),"")</f>
        <v>78</v>
      </c>
      <c r="CH55" s="138">
        <v>78</v>
      </c>
      <c r="CI55" s="139">
        <v>77</v>
      </c>
      <c r="CJ55" s="148">
        <v>78</v>
      </c>
      <c r="CK55" s="131">
        <f>IFERROR(SUM(CH55:CJ55),"")</f>
        <v>233</v>
      </c>
      <c r="CL55" s="131">
        <f>IFERROR(AVERAGE(CH55:CJ55),"")</f>
        <v>77.666666666666671</v>
      </c>
      <c r="CM55" s="138">
        <v>75</v>
      </c>
      <c r="CN55" s="139">
        <v>78</v>
      </c>
      <c r="CO55" s="139">
        <v>81</v>
      </c>
      <c r="CP55" s="131">
        <f>IFERROR(SUM(CM55:CO55),"")</f>
        <v>234</v>
      </c>
      <c r="CQ55" s="131">
        <f>IFERROR(AVERAGE(CM55:CO55),"")</f>
        <v>78</v>
      </c>
      <c r="CR55" s="147">
        <v>80</v>
      </c>
      <c r="CS55" s="136">
        <v>78</v>
      </c>
      <c r="CT55" s="137">
        <v>76</v>
      </c>
      <c r="CU55" s="131">
        <f>IFERROR(SUM(CR55:CT55),"")</f>
        <v>234</v>
      </c>
      <c r="CV55" s="131">
        <f>IFERROR(AVERAGE(CR55:CT55),"")</f>
        <v>78</v>
      </c>
      <c r="CW55" s="138">
        <v>76</v>
      </c>
      <c r="CX55" s="139">
        <v>80</v>
      </c>
      <c r="CY55" s="148">
        <v>76</v>
      </c>
      <c r="CZ55" s="131">
        <f>IFERROR(SUM(CW55:CY55),"")</f>
        <v>232</v>
      </c>
      <c r="DA55" s="131">
        <f>IFERROR(AVERAGE(CW55:CY55),"")</f>
        <v>77.333333333333329</v>
      </c>
      <c r="DB55" s="149">
        <f>IFERROR(SUMIF($J$9:$DA$9,$CZ$9,J55:DA55),"")</f>
        <v>4761</v>
      </c>
      <c r="DC55" s="132">
        <f>IFERROR(AVERAGEIF($K$9:$DA$9,$DA$9,K55:DA55),"")</f>
        <v>77.782499999999999</v>
      </c>
      <c r="DD55" s="150">
        <f>IFERROR(_xlfn.RANK.EQ(DC55,$DC$11:$DC$89,0),"")</f>
        <v>45</v>
      </c>
      <c r="DE55" s="127">
        <v>6</v>
      </c>
    </row>
    <row r="56" spans="1:109" s="127" customFormat="1" ht="16" thickBot="1" x14ac:dyDescent="0.4">
      <c r="A56" s="151">
        <v>46</v>
      </c>
      <c r="B56" s="156" t="s">
        <v>121</v>
      </c>
      <c r="C56" s="156" t="s">
        <v>122</v>
      </c>
      <c r="D56" s="156" t="s">
        <v>123</v>
      </c>
      <c r="E56" s="152">
        <v>85</v>
      </c>
      <c r="F56" s="153">
        <v>79</v>
      </c>
      <c r="G56" s="129">
        <v>80</v>
      </c>
      <c r="H56" s="129">
        <v>80</v>
      </c>
      <c r="I56" s="130">
        <v>76</v>
      </c>
      <c r="J56" s="131">
        <f>IFERROR(SUM(E56:I56),"")</f>
        <v>400</v>
      </c>
      <c r="K56" s="132">
        <f>IFERROR(AVERAGE(E56:I56),"")</f>
        <v>80</v>
      </c>
      <c r="L56" s="154">
        <v>76</v>
      </c>
      <c r="M56" s="134">
        <v>76</v>
      </c>
      <c r="N56" s="134">
        <v>79</v>
      </c>
      <c r="O56" s="134">
        <v>80</v>
      </c>
      <c r="P56" s="134">
        <v>76</v>
      </c>
      <c r="Q56" s="131">
        <f>IFERROR(SUM(L56:P56),"")</f>
        <v>387</v>
      </c>
      <c r="R56" s="131">
        <f>IFERROR(AVERAGE(L56:P56),"")</f>
        <v>77.400000000000006</v>
      </c>
      <c r="S56" s="138">
        <v>75</v>
      </c>
      <c r="T56" s="139">
        <v>75</v>
      </c>
      <c r="U56" s="139">
        <v>78</v>
      </c>
      <c r="V56" s="140">
        <v>78</v>
      </c>
      <c r="W56" s="143">
        <v>75</v>
      </c>
      <c r="X56" s="131">
        <f>IFERROR(SUM(S56:W56),"")</f>
        <v>381</v>
      </c>
      <c r="Y56" s="131">
        <f>IFERROR(AVERAGE(S56:W56),"")</f>
        <v>76.2</v>
      </c>
      <c r="Z56" s="155">
        <v>82</v>
      </c>
      <c r="AA56" s="143">
        <v>82</v>
      </c>
      <c r="AB56" s="148">
        <v>75</v>
      </c>
      <c r="AC56" s="139">
        <v>75</v>
      </c>
      <c r="AD56" s="141">
        <v>76</v>
      </c>
      <c r="AE56" s="131">
        <f>IFERROR(SUM(Z56:AD56),"")</f>
        <v>390</v>
      </c>
      <c r="AF56" s="131">
        <f>IFERROR(AVERAGE(Z56:AD56),"")</f>
        <v>78</v>
      </c>
      <c r="AG56" s="135">
        <v>75</v>
      </c>
      <c r="AH56" s="140">
        <v>80</v>
      </c>
      <c r="AI56" s="131">
        <f>IFERROR(SUM(AG56:AH56),"")</f>
        <v>155</v>
      </c>
      <c r="AJ56" s="131">
        <f>IFERROR(AVERAGE(AG56:AH56),"")</f>
        <v>77.5</v>
      </c>
      <c r="AK56" s="155">
        <v>80</v>
      </c>
      <c r="AL56" s="143">
        <v>80</v>
      </c>
      <c r="AM56" s="144">
        <v>78</v>
      </c>
      <c r="AN56" s="139">
        <v>78</v>
      </c>
      <c r="AO56" s="141">
        <v>79</v>
      </c>
      <c r="AP56" s="131">
        <f>IFERROR(SUM(AK56:AO56),"")</f>
        <v>395</v>
      </c>
      <c r="AQ56" s="131">
        <f>IFERROR(AVERAGE(AK56:AO56),"")</f>
        <v>79</v>
      </c>
      <c r="AR56" s="135">
        <v>78</v>
      </c>
      <c r="AS56" s="137">
        <v>79</v>
      </c>
      <c r="AT56" s="131">
        <f>IFERROR(SUM(AR56:AS56),"")</f>
        <v>157</v>
      </c>
      <c r="AU56" s="131">
        <f>IFERROR(AVERAGE(AR56:AS56),"")</f>
        <v>78.5</v>
      </c>
      <c r="AV56" s="135">
        <v>75</v>
      </c>
      <c r="AW56" s="139">
        <v>77</v>
      </c>
      <c r="AX56" s="144">
        <v>75</v>
      </c>
      <c r="AY56" s="139">
        <v>78</v>
      </c>
      <c r="AZ56" s="131">
        <f>IFERROR(SUM(AV56:AY56),"")</f>
        <v>305</v>
      </c>
      <c r="BA56" s="131">
        <f>IFERROR(AVERAGE(AV56:AY56),"")</f>
        <v>76.25</v>
      </c>
      <c r="BB56" s="135">
        <v>77</v>
      </c>
      <c r="BC56" s="137">
        <v>78</v>
      </c>
      <c r="BD56" s="131">
        <f>IFERROR(SUM(BB56:BC56),"")</f>
        <v>155</v>
      </c>
      <c r="BE56" s="131">
        <f>IFERROR(AVERAGE(BB56:BC56),"")</f>
        <v>77.5</v>
      </c>
      <c r="BF56" s="135">
        <v>72</v>
      </c>
      <c r="BG56" s="137">
        <v>79</v>
      </c>
      <c r="BH56" s="131">
        <f>IFERROR(SUM(BF56:BG56),"")</f>
        <v>151</v>
      </c>
      <c r="BI56" s="131">
        <f>IFERROR(AVERAGE(BF56:BG56),"")</f>
        <v>75.5</v>
      </c>
      <c r="BJ56" s="145">
        <v>70</v>
      </c>
      <c r="BK56" s="146">
        <v>80</v>
      </c>
      <c r="BL56" s="131">
        <f>IFERROR(SUM(BJ56:BK56),"")</f>
        <v>150</v>
      </c>
      <c r="BM56" s="131">
        <f>IFERROR(AVERAGE(BJ56:BK56),"")</f>
        <v>75</v>
      </c>
      <c r="BN56" s="138">
        <v>77</v>
      </c>
      <c r="BO56" s="139">
        <v>78</v>
      </c>
      <c r="BP56" s="131">
        <f>IFERROR(SUM(BN56:BO56),"")</f>
        <v>155</v>
      </c>
      <c r="BQ56" s="131">
        <f>IFERROR(AVERAGE(BN56:BO56),"")</f>
        <v>77.5</v>
      </c>
      <c r="BR56" s="147">
        <v>77</v>
      </c>
      <c r="BS56" s="144">
        <v>75</v>
      </c>
      <c r="BT56" s="131">
        <f>IFERROR(SUM(BR56:BS56),"")</f>
        <v>152</v>
      </c>
      <c r="BU56" s="131">
        <f>IFERROR(AVERAGE(BR56:BS56),"")</f>
        <v>76</v>
      </c>
      <c r="BV56" s="147">
        <v>77</v>
      </c>
      <c r="BW56" s="139">
        <v>79</v>
      </c>
      <c r="BX56" s="131">
        <f>IFERROR(SUM(BV56:BW56),"")</f>
        <v>156</v>
      </c>
      <c r="BY56" s="131">
        <f>IFERROR(AVERAGE(BV56:BW56),"")</f>
        <v>78</v>
      </c>
      <c r="BZ56" s="135">
        <v>78</v>
      </c>
      <c r="CA56" s="136">
        <v>77</v>
      </c>
      <c r="CB56" s="131">
        <f>IFERROR(SUM(BZ56:CA56),"")</f>
        <v>155</v>
      </c>
      <c r="CC56" s="131">
        <f>IFERROR(AVERAGE(BZ56:CA56),"")</f>
        <v>77.5</v>
      </c>
      <c r="CD56" s="135">
        <v>82</v>
      </c>
      <c r="CE56" s="137">
        <v>76</v>
      </c>
      <c r="CF56" s="131">
        <f>IFERROR(SUM(CD56:CE56),"")</f>
        <v>158</v>
      </c>
      <c r="CG56" s="131">
        <f>IFERROR(AVERAGE(CD56:CE56),"")</f>
        <v>79</v>
      </c>
      <c r="CH56" s="138">
        <v>81</v>
      </c>
      <c r="CI56" s="139">
        <v>78</v>
      </c>
      <c r="CJ56" s="137">
        <v>78</v>
      </c>
      <c r="CK56" s="131">
        <f>IFERROR(SUM(CH56:CJ56),"")</f>
        <v>237</v>
      </c>
      <c r="CL56" s="131">
        <f>IFERROR(AVERAGE(CH56:CJ56),"")</f>
        <v>79</v>
      </c>
      <c r="CM56" s="138">
        <v>81</v>
      </c>
      <c r="CN56" s="139">
        <v>78</v>
      </c>
      <c r="CO56" s="139">
        <v>77</v>
      </c>
      <c r="CP56" s="131">
        <f>IFERROR(SUM(CM56:CO56),"")</f>
        <v>236</v>
      </c>
      <c r="CQ56" s="131">
        <f>IFERROR(AVERAGE(CM56:CO56),"")</f>
        <v>78.666666666666671</v>
      </c>
      <c r="CR56" s="147">
        <v>80</v>
      </c>
      <c r="CS56" s="137">
        <v>80</v>
      </c>
      <c r="CT56" s="148">
        <v>78</v>
      </c>
      <c r="CU56" s="131">
        <f>IFERROR(SUM(CR56:CT56),"")</f>
        <v>238</v>
      </c>
      <c r="CV56" s="131">
        <f>IFERROR(AVERAGE(CR56:CT56),"")</f>
        <v>79.333333333333329</v>
      </c>
      <c r="CW56" s="135">
        <v>77</v>
      </c>
      <c r="CX56" s="136">
        <v>77</v>
      </c>
      <c r="CY56" s="137">
        <v>82</v>
      </c>
      <c r="CZ56" s="131">
        <f>IFERROR(SUM(CW56:CY56),"")</f>
        <v>236</v>
      </c>
      <c r="DA56" s="131">
        <f>IFERROR(AVERAGE(CW56:CY56),"")</f>
        <v>78.666666666666671</v>
      </c>
      <c r="DB56" s="149">
        <f>IFERROR(SUMIF($J$9:$DA$9,$CZ$9,J56:DA56),"")</f>
        <v>4749</v>
      </c>
      <c r="DC56" s="132">
        <f>IFERROR(AVERAGEIF($K$9:$DA$9,$DA$9,K56:DA56),"")</f>
        <v>77.725833333333327</v>
      </c>
      <c r="DD56" s="150">
        <f>IFERROR(_xlfn.RANK.EQ(DC56,$DC$11:$DC$89,0),"")</f>
        <v>47</v>
      </c>
      <c r="DE56" s="127">
        <v>19</v>
      </c>
    </row>
    <row r="57" spans="1:109" s="127" customFormat="1" ht="16" thickBot="1" x14ac:dyDescent="0.4">
      <c r="A57" s="151">
        <v>47</v>
      </c>
      <c r="B57" s="172" t="s">
        <v>73</v>
      </c>
      <c r="C57" s="172" t="s">
        <v>74</v>
      </c>
      <c r="D57" s="172" t="s">
        <v>75</v>
      </c>
      <c r="E57" s="152">
        <v>78</v>
      </c>
      <c r="F57" s="153">
        <v>85</v>
      </c>
      <c r="G57" s="129">
        <v>78</v>
      </c>
      <c r="H57" s="129">
        <v>77</v>
      </c>
      <c r="I57" s="130">
        <v>77</v>
      </c>
      <c r="J57" s="131">
        <f>IFERROR(SUM(E57:I57),"")</f>
        <v>395</v>
      </c>
      <c r="K57" s="132">
        <f>IFERROR(AVERAGE(E57:I57),"")</f>
        <v>79</v>
      </c>
      <c r="L57" s="154">
        <v>74</v>
      </c>
      <c r="M57" s="134">
        <v>76</v>
      </c>
      <c r="N57" s="134">
        <v>76</v>
      </c>
      <c r="O57" s="134">
        <v>78</v>
      </c>
      <c r="P57" s="134">
        <v>76</v>
      </c>
      <c r="Q57" s="131">
        <f>IFERROR(SUM(L57:P57),"")</f>
        <v>380</v>
      </c>
      <c r="R57" s="131">
        <f>IFERROR(AVERAGE(L57:P57),"")</f>
        <v>76</v>
      </c>
      <c r="S57" s="135">
        <v>83</v>
      </c>
      <c r="T57" s="136">
        <v>78</v>
      </c>
      <c r="U57" s="137">
        <v>78</v>
      </c>
      <c r="V57" s="137">
        <v>77</v>
      </c>
      <c r="W57" s="137">
        <v>81</v>
      </c>
      <c r="X57" s="131">
        <f>IFERROR(SUM(S57:W57),"")</f>
        <v>397</v>
      </c>
      <c r="Y57" s="131">
        <f>IFERROR(AVERAGE(S57:W57),"")</f>
        <v>79.400000000000006</v>
      </c>
      <c r="Z57" s="138">
        <v>76</v>
      </c>
      <c r="AA57" s="139">
        <v>76</v>
      </c>
      <c r="AB57" s="139">
        <v>75</v>
      </c>
      <c r="AC57" s="140">
        <v>75</v>
      </c>
      <c r="AD57" s="141">
        <v>78</v>
      </c>
      <c r="AE57" s="131">
        <f>IFERROR(SUM(Z57:AD57),"")</f>
        <v>380</v>
      </c>
      <c r="AF57" s="131">
        <f>IFERROR(AVERAGE(Z57:AD57),"")</f>
        <v>76</v>
      </c>
      <c r="AG57" s="135">
        <v>80</v>
      </c>
      <c r="AH57" s="140">
        <v>77</v>
      </c>
      <c r="AI57" s="131">
        <f>IFERROR(SUM(AG57:AH57),"")</f>
        <v>157</v>
      </c>
      <c r="AJ57" s="131">
        <f>IFERROR(AVERAGE(AG57:AH57),"")</f>
        <v>78.5</v>
      </c>
      <c r="AK57" s="138">
        <v>80</v>
      </c>
      <c r="AL57" s="139">
        <v>78</v>
      </c>
      <c r="AM57" s="139">
        <v>78</v>
      </c>
      <c r="AN57" s="140">
        <v>80</v>
      </c>
      <c r="AO57" s="141">
        <v>78</v>
      </c>
      <c r="AP57" s="131">
        <f>IFERROR(SUM(AK57:AO57),"")</f>
        <v>394</v>
      </c>
      <c r="AQ57" s="131">
        <f>IFERROR(AVERAGE(AK57:AO57),"")</f>
        <v>78.8</v>
      </c>
      <c r="AR57" s="135">
        <v>78</v>
      </c>
      <c r="AS57" s="137">
        <v>78</v>
      </c>
      <c r="AT57" s="131">
        <f>IFERROR(SUM(AR57:AS57),"")</f>
        <v>156</v>
      </c>
      <c r="AU57" s="131">
        <f>IFERROR(AVERAGE(AR57:AS57),"")</f>
        <v>78</v>
      </c>
      <c r="AV57" s="135">
        <v>77</v>
      </c>
      <c r="AW57" s="139">
        <v>78</v>
      </c>
      <c r="AX57" s="139">
        <v>78</v>
      </c>
      <c r="AY57" s="140">
        <v>77</v>
      </c>
      <c r="AZ57" s="131">
        <f>IFERROR(SUM(AV57:AY57),"")</f>
        <v>310</v>
      </c>
      <c r="BA57" s="131">
        <f>IFERROR(AVERAGE(AV57:AY57),"")</f>
        <v>77.5</v>
      </c>
      <c r="BB57" s="135">
        <v>78</v>
      </c>
      <c r="BC57" s="137">
        <v>80</v>
      </c>
      <c r="BD57" s="131">
        <f>IFERROR(SUM(BB57:BC57),"")</f>
        <v>158</v>
      </c>
      <c r="BE57" s="131">
        <f>IFERROR(AVERAGE(BB57:BC57),"")</f>
        <v>79</v>
      </c>
      <c r="BF57" s="135">
        <v>74</v>
      </c>
      <c r="BG57" s="137">
        <v>78</v>
      </c>
      <c r="BH57" s="131">
        <f>IFERROR(SUM(BF57:BG57),"")</f>
        <v>152</v>
      </c>
      <c r="BI57" s="131">
        <f>IFERROR(AVERAGE(BF57:BG57),"")</f>
        <v>76</v>
      </c>
      <c r="BJ57" s="145">
        <v>71</v>
      </c>
      <c r="BK57" s="146">
        <v>78</v>
      </c>
      <c r="BL57" s="131">
        <f>IFERROR(SUM(BJ57:BK57),"")</f>
        <v>149</v>
      </c>
      <c r="BM57" s="131">
        <f>IFERROR(AVERAGE(BJ57:BK57),"")</f>
        <v>74.5</v>
      </c>
      <c r="BN57" s="138">
        <v>78</v>
      </c>
      <c r="BO57" s="139">
        <v>79</v>
      </c>
      <c r="BP57" s="131">
        <f>IFERROR(SUM(BN57:BO57),"")</f>
        <v>157</v>
      </c>
      <c r="BQ57" s="131">
        <f>IFERROR(AVERAGE(BN57:BO57),"")</f>
        <v>78.5</v>
      </c>
      <c r="BR57" s="147">
        <v>78</v>
      </c>
      <c r="BS57" s="139">
        <v>78</v>
      </c>
      <c r="BT57" s="131">
        <f>IFERROR(SUM(BR57:BS57),"")</f>
        <v>156</v>
      </c>
      <c r="BU57" s="131">
        <f>IFERROR(AVERAGE(BR57:BS57),"")</f>
        <v>78</v>
      </c>
      <c r="BV57" s="147">
        <v>78</v>
      </c>
      <c r="BW57" s="139">
        <v>80</v>
      </c>
      <c r="BX57" s="131">
        <f>IFERROR(SUM(BV57:BW57),"")</f>
        <v>158</v>
      </c>
      <c r="BY57" s="131">
        <f>IFERROR(AVERAGE(BV57:BW57),"")</f>
        <v>79</v>
      </c>
      <c r="BZ57" s="138">
        <v>78</v>
      </c>
      <c r="CA57" s="139">
        <v>77</v>
      </c>
      <c r="CB57" s="131">
        <f>IFERROR(SUM(BZ57:CA57),"")</f>
        <v>155</v>
      </c>
      <c r="CC57" s="131">
        <f>IFERROR(AVERAGE(BZ57:CA57),"")</f>
        <v>77.5</v>
      </c>
      <c r="CD57" s="138">
        <v>77</v>
      </c>
      <c r="CE57" s="139">
        <v>75</v>
      </c>
      <c r="CF57" s="131">
        <f>IFERROR(SUM(CD57:CE57),"")</f>
        <v>152</v>
      </c>
      <c r="CG57" s="131">
        <f>IFERROR(AVERAGE(CD57:CE57),"")</f>
        <v>76</v>
      </c>
      <c r="CH57" s="138">
        <v>76</v>
      </c>
      <c r="CI57" s="139">
        <v>78</v>
      </c>
      <c r="CJ57" s="148">
        <v>77</v>
      </c>
      <c r="CK57" s="131">
        <f>IFERROR(SUM(CH57:CJ57),"")</f>
        <v>231</v>
      </c>
      <c r="CL57" s="131">
        <f>IFERROR(AVERAGE(CH57:CJ57),"")</f>
        <v>77</v>
      </c>
      <c r="CM57" s="138">
        <v>76</v>
      </c>
      <c r="CN57" s="139">
        <v>78</v>
      </c>
      <c r="CO57" s="139">
        <v>81</v>
      </c>
      <c r="CP57" s="131">
        <f>IFERROR(SUM(CM57:CO57),"")</f>
        <v>235</v>
      </c>
      <c r="CQ57" s="131">
        <f>IFERROR(AVERAGE(CM57:CO57),"")</f>
        <v>78.333333333333329</v>
      </c>
      <c r="CR57" s="147">
        <v>83</v>
      </c>
      <c r="CS57" s="137">
        <v>78</v>
      </c>
      <c r="CT57" s="137">
        <v>77</v>
      </c>
      <c r="CU57" s="131">
        <f>IFERROR(SUM(CR57:CT57),"")</f>
        <v>238</v>
      </c>
      <c r="CV57" s="131">
        <f>IFERROR(AVERAGE(CR57:CT57),"")</f>
        <v>79.333333333333329</v>
      </c>
      <c r="CW57" s="138">
        <v>77</v>
      </c>
      <c r="CX57" s="139">
        <v>77</v>
      </c>
      <c r="CY57" s="148">
        <v>78</v>
      </c>
      <c r="CZ57" s="131">
        <f>IFERROR(SUM(CW57:CY57),"")</f>
        <v>232</v>
      </c>
      <c r="DA57" s="131">
        <f>IFERROR(AVERAGE(CW57:CY57),"")</f>
        <v>77.333333333333329</v>
      </c>
      <c r="DB57" s="149">
        <f>IFERROR(SUMIF($J$9:$DA$9,$CZ$9,J57:DA57),"")</f>
        <v>4742</v>
      </c>
      <c r="DC57" s="132">
        <f>IFERROR(AVERAGEIF($K$9:$DA$9,$DA$9,K57:DA57),"")</f>
        <v>77.684999999999988</v>
      </c>
      <c r="DD57" s="150">
        <f>IFERROR(_xlfn.RANK.EQ(DC57,$DC$11:$DC$89,0),"")</f>
        <v>48</v>
      </c>
      <c r="DE57" s="127">
        <v>10</v>
      </c>
    </row>
    <row r="58" spans="1:109" s="127" customFormat="1" ht="16" thickBot="1" x14ac:dyDescent="0.4">
      <c r="A58" s="151">
        <v>48</v>
      </c>
      <c r="B58" s="156" t="s">
        <v>124</v>
      </c>
      <c r="C58" s="156" t="s">
        <v>125</v>
      </c>
      <c r="D58" s="156" t="s">
        <v>126</v>
      </c>
      <c r="E58" s="152">
        <v>85</v>
      </c>
      <c r="F58" s="153">
        <v>79</v>
      </c>
      <c r="G58" s="129">
        <v>80</v>
      </c>
      <c r="H58" s="129">
        <v>78</v>
      </c>
      <c r="I58" s="130">
        <v>78</v>
      </c>
      <c r="J58" s="131">
        <f>IFERROR(SUM(E58:I58),"")</f>
        <v>400</v>
      </c>
      <c r="K58" s="132">
        <f>IFERROR(AVERAGE(E58:I58),"")</f>
        <v>80</v>
      </c>
      <c r="L58" s="154">
        <v>75</v>
      </c>
      <c r="M58" s="134">
        <v>84</v>
      </c>
      <c r="N58" s="134">
        <v>77</v>
      </c>
      <c r="O58" s="134">
        <v>76</v>
      </c>
      <c r="P58" s="134">
        <v>75</v>
      </c>
      <c r="Q58" s="131">
        <f>IFERROR(SUM(L58:P58),"")</f>
        <v>387</v>
      </c>
      <c r="R58" s="131">
        <f>IFERROR(AVERAGE(L58:P58),"")</f>
        <v>77.400000000000006</v>
      </c>
      <c r="S58" s="135">
        <v>75</v>
      </c>
      <c r="T58" s="136">
        <v>75</v>
      </c>
      <c r="U58" s="137">
        <v>82</v>
      </c>
      <c r="V58" s="137">
        <v>75</v>
      </c>
      <c r="W58" s="137">
        <v>77</v>
      </c>
      <c r="X58" s="131">
        <f>IFERROR(SUM(S58:W58),"")</f>
        <v>384</v>
      </c>
      <c r="Y58" s="131">
        <f>IFERROR(AVERAGE(S58:W58),"")</f>
        <v>76.8</v>
      </c>
      <c r="Z58" s="155">
        <v>85</v>
      </c>
      <c r="AA58" s="143">
        <v>75</v>
      </c>
      <c r="AB58" s="144">
        <v>76</v>
      </c>
      <c r="AC58" s="139">
        <v>78</v>
      </c>
      <c r="AD58" s="141">
        <v>76</v>
      </c>
      <c r="AE58" s="131">
        <f>IFERROR(SUM(Z58:AD58),"")</f>
        <v>390</v>
      </c>
      <c r="AF58" s="131">
        <f>IFERROR(AVERAGE(Z58:AD58),"")</f>
        <v>78</v>
      </c>
      <c r="AG58" s="157">
        <v>75</v>
      </c>
      <c r="AH58" s="140">
        <v>77</v>
      </c>
      <c r="AI58" s="131">
        <f>IFERROR(SUM(AG58:AH58),"")</f>
        <v>152</v>
      </c>
      <c r="AJ58" s="131">
        <f>IFERROR(AVERAGE(AG58:AH58),"")</f>
        <v>76</v>
      </c>
      <c r="AK58" s="138">
        <v>75</v>
      </c>
      <c r="AL58" s="139">
        <v>77</v>
      </c>
      <c r="AM58" s="139">
        <v>75</v>
      </c>
      <c r="AN58" s="140">
        <v>75</v>
      </c>
      <c r="AO58" s="141">
        <v>78</v>
      </c>
      <c r="AP58" s="131">
        <f>IFERROR(SUM(AK58:AO58),"")</f>
        <v>380</v>
      </c>
      <c r="AQ58" s="131">
        <f>IFERROR(AVERAGE(AK58:AO58),"")</f>
        <v>76</v>
      </c>
      <c r="AR58" s="135">
        <v>77</v>
      </c>
      <c r="AS58" s="137">
        <v>75</v>
      </c>
      <c r="AT58" s="131">
        <f>IFERROR(SUM(AR58:AS58),"")</f>
        <v>152</v>
      </c>
      <c r="AU58" s="131">
        <f>IFERROR(AVERAGE(AR58:AS58),"")</f>
        <v>76</v>
      </c>
      <c r="AV58" s="135">
        <v>75</v>
      </c>
      <c r="AW58" s="139">
        <v>77</v>
      </c>
      <c r="AX58" s="139">
        <v>75</v>
      </c>
      <c r="AY58" s="140">
        <v>75</v>
      </c>
      <c r="AZ58" s="131">
        <f>IFERROR(SUM(AV58:AY58),"")</f>
        <v>302</v>
      </c>
      <c r="BA58" s="131">
        <f>IFERROR(AVERAGE(AV58:AY58),"")</f>
        <v>75.5</v>
      </c>
      <c r="BB58" s="135">
        <v>75</v>
      </c>
      <c r="BC58" s="137">
        <v>84</v>
      </c>
      <c r="BD58" s="131">
        <f>IFERROR(SUM(BB58:BC58),"")</f>
        <v>159</v>
      </c>
      <c r="BE58" s="131">
        <f>IFERROR(AVERAGE(BB58:BC58),"")</f>
        <v>79.5</v>
      </c>
      <c r="BF58" s="135">
        <v>75</v>
      </c>
      <c r="BG58" s="137">
        <v>78</v>
      </c>
      <c r="BH58" s="131">
        <f>IFERROR(SUM(BF58:BG58),"")</f>
        <v>153</v>
      </c>
      <c r="BI58" s="131">
        <f>IFERROR(AVERAGE(BF58:BG58),"")</f>
        <v>76.5</v>
      </c>
      <c r="BJ58" s="145">
        <v>70</v>
      </c>
      <c r="BK58" s="146">
        <v>82</v>
      </c>
      <c r="BL58" s="131">
        <f>IFERROR(SUM(BJ58:BK58),"")</f>
        <v>152</v>
      </c>
      <c r="BM58" s="131">
        <f>IFERROR(AVERAGE(BJ58:BK58),"")</f>
        <v>76</v>
      </c>
      <c r="BN58" s="138">
        <v>80</v>
      </c>
      <c r="BO58" s="139">
        <v>80</v>
      </c>
      <c r="BP58" s="131">
        <f>IFERROR(SUM(BN58:BO58),"")</f>
        <v>160</v>
      </c>
      <c r="BQ58" s="131">
        <f>IFERROR(AVERAGE(BN58:BO58),"")</f>
        <v>80</v>
      </c>
      <c r="BR58" s="147">
        <v>77</v>
      </c>
      <c r="BS58" s="139">
        <v>75</v>
      </c>
      <c r="BT58" s="131">
        <f>IFERROR(SUM(BR58:BS58),"")</f>
        <v>152</v>
      </c>
      <c r="BU58" s="131">
        <f>IFERROR(AVERAGE(BR58:BS58),"")</f>
        <v>76</v>
      </c>
      <c r="BV58" s="147">
        <v>75</v>
      </c>
      <c r="BW58" s="139">
        <v>80</v>
      </c>
      <c r="BX58" s="131">
        <f>IFERROR(SUM(BV58:BW58),"")</f>
        <v>155</v>
      </c>
      <c r="BY58" s="131">
        <f>IFERROR(AVERAGE(BV58:BW58),"")</f>
        <v>77.5</v>
      </c>
      <c r="BZ58" s="138">
        <v>78</v>
      </c>
      <c r="CA58" s="139">
        <v>78</v>
      </c>
      <c r="CB58" s="131">
        <f>IFERROR(SUM(BZ58:CA58),"")</f>
        <v>156</v>
      </c>
      <c r="CC58" s="131">
        <f>IFERROR(AVERAGE(BZ58:CA58),"")</f>
        <v>78</v>
      </c>
      <c r="CD58" s="138">
        <v>78</v>
      </c>
      <c r="CE58" s="139">
        <v>77</v>
      </c>
      <c r="CF58" s="131">
        <f>IFERROR(SUM(CD58:CE58),"")</f>
        <v>155</v>
      </c>
      <c r="CG58" s="131">
        <f>IFERROR(AVERAGE(CD58:CE58),"")</f>
        <v>77.5</v>
      </c>
      <c r="CH58" s="135">
        <v>82</v>
      </c>
      <c r="CI58" s="136">
        <v>80</v>
      </c>
      <c r="CJ58" s="148">
        <v>78</v>
      </c>
      <c r="CK58" s="131">
        <f>IFERROR(SUM(CH58:CJ58),"")</f>
        <v>240</v>
      </c>
      <c r="CL58" s="131">
        <f>IFERROR(AVERAGE(CH58:CJ58),"")</f>
        <v>80</v>
      </c>
      <c r="CM58" s="135">
        <v>77</v>
      </c>
      <c r="CN58" s="136">
        <v>78</v>
      </c>
      <c r="CO58" s="137">
        <v>77</v>
      </c>
      <c r="CP58" s="131">
        <f>IFERROR(SUM(CM58:CO58),"")</f>
        <v>232</v>
      </c>
      <c r="CQ58" s="131">
        <f>IFERROR(AVERAGE(CM58:CO58),"")</f>
        <v>77.333333333333329</v>
      </c>
      <c r="CR58" s="147">
        <v>78</v>
      </c>
      <c r="CS58" s="137">
        <v>77</v>
      </c>
      <c r="CT58" s="148">
        <v>78</v>
      </c>
      <c r="CU58" s="131">
        <f>IFERROR(SUM(CR58:CT58),"")</f>
        <v>233</v>
      </c>
      <c r="CV58" s="131">
        <f>IFERROR(AVERAGE(CR58:CT58),"")</f>
        <v>77.666666666666671</v>
      </c>
      <c r="CW58" s="138">
        <v>81</v>
      </c>
      <c r="CX58" s="139">
        <v>77</v>
      </c>
      <c r="CY58" s="148">
        <v>81</v>
      </c>
      <c r="CZ58" s="131">
        <f>IFERROR(SUM(CW58:CY58),"")</f>
        <v>239</v>
      </c>
      <c r="DA58" s="131">
        <f>IFERROR(AVERAGE(CW58:CY58),"")</f>
        <v>79.666666666666671</v>
      </c>
      <c r="DB58" s="149">
        <f>IFERROR(SUMIF($J$9:$DA$9,$CZ$9,J58:DA58),"")</f>
        <v>4733</v>
      </c>
      <c r="DC58" s="132">
        <f>IFERROR(AVERAGEIF($K$9:$DA$9,$DA$9,K58:DA58),"")</f>
        <v>77.568333333333342</v>
      </c>
      <c r="DD58" s="150">
        <f>IFERROR(_xlfn.RANK.EQ(DC58,$DC$11:$DC$89,0),"")</f>
        <v>49</v>
      </c>
      <c r="DE58" s="127">
        <v>12</v>
      </c>
    </row>
    <row r="59" spans="1:109" s="127" customFormat="1" ht="16" thickBot="1" x14ac:dyDescent="0.4">
      <c r="A59" s="126">
        <v>49</v>
      </c>
      <c r="B59" s="156" t="s">
        <v>118</v>
      </c>
      <c r="C59" s="156" t="s">
        <v>119</v>
      </c>
      <c r="D59" s="156" t="s">
        <v>120</v>
      </c>
      <c r="E59" s="152">
        <v>85</v>
      </c>
      <c r="F59" s="153">
        <v>79</v>
      </c>
      <c r="G59" s="129">
        <v>77</v>
      </c>
      <c r="H59" s="129">
        <v>80</v>
      </c>
      <c r="I59" s="130">
        <v>75</v>
      </c>
      <c r="J59" s="131">
        <f>IFERROR(SUM(E59:I59),"")</f>
        <v>396</v>
      </c>
      <c r="K59" s="132">
        <f>IFERROR(AVERAGE(E59:I59),"")</f>
        <v>79.2</v>
      </c>
      <c r="L59" s="133">
        <v>78</v>
      </c>
      <c r="M59" s="134">
        <v>78</v>
      </c>
      <c r="N59" s="134">
        <v>76</v>
      </c>
      <c r="O59" s="134">
        <v>80</v>
      </c>
      <c r="P59" s="134">
        <v>78</v>
      </c>
      <c r="Q59" s="131">
        <f>IFERROR(SUM(L59:P59),"")</f>
        <v>390</v>
      </c>
      <c r="R59" s="131">
        <f>IFERROR(AVERAGE(L59:P59),"")</f>
        <v>78</v>
      </c>
      <c r="S59" s="135">
        <v>75</v>
      </c>
      <c r="T59" s="136">
        <v>75</v>
      </c>
      <c r="U59" s="137">
        <v>78</v>
      </c>
      <c r="V59" s="137">
        <v>78</v>
      </c>
      <c r="W59" s="137">
        <v>76</v>
      </c>
      <c r="X59" s="131">
        <f>IFERROR(SUM(S59:W59),"")</f>
        <v>382</v>
      </c>
      <c r="Y59" s="131">
        <f>IFERROR(AVERAGE(S59:W59),"")</f>
        <v>76.400000000000006</v>
      </c>
      <c r="Z59" s="138">
        <v>78</v>
      </c>
      <c r="AA59" s="139">
        <v>80</v>
      </c>
      <c r="AB59" s="139">
        <v>78</v>
      </c>
      <c r="AC59" s="140">
        <v>80</v>
      </c>
      <c r="AD59" s="141">
        <v>76</v>
      </c>
      <c r="AE59" s="131">
        <f>IFERROR(SUM(Z59:AD59),"")</f>
        <v>392</v>
      </c>
      <c r="AF59" s="131">
        <f>IFERROR(AVERAGE(Z59:AD59),"")</f>
        <v>78.400000000000006</v>
      </c>
      <c r="AG59" s="135">
        <v>78</v>
      </c>
      <c r="AH59" s="140">
        <v>75</v>
      </c>
      <c r="AI59" s="131">
        <f>IFERROR(SUM(AG59:AH59),"")</f>
        <v>153</v>
      </c>
      <c r="AJ59" s="131">
        <f>IFERROR(AVERAGE(AG59:AH59),"")</f>
        <v>76.5</v>
      </c>
      <c r="AK59" s="155">
        <v>77</v>
      </c>
      <c r="AL59" s="143">
        <v>78</v>
      </c>
      <c r="AM59" s="144">
        <v>82</v>
      </c>
      <c r="AN59" s="139">
        <v>78</v>
      </c>
      <c r="AO59" s="141">
        <v>75</v>
      </c>
      <c r="AP59" s="131">
        <f>IFERROR(SUM(AK59:AO59),"")</f>
        <v>390</v>
      </c>
      <c r="AQ59" s="131">
        <f>IFERROR(AVERAGE(AK59:AO59),"")</f>
        <v>78</v>
      </c>
      <c r="AR59" s="135">
        <v>77</v>
      </c>
      <c r="AS59" s="137">
        <v>78</v>
      </c>
      <c r="AT59" s="131">
        <f>IFERROR(SUM(AR59:AS59),"")</f>
        <v>155</v>
      </c>
      <c r="AU59" s="131">
        <f>IFERROR(AVERAGE(AR59:AS59),"")</f>
        <v>77.5</v>
      </c>
      <c r="AV59" s="135">
        <v>78</v>
      </c>
      <c r="AW59" s="139">
        <v>75</v>
      </c>
      <c r="AX59" s="144">
        <v>75</v>
      </c>
      <c r="AY59" s="139">
        <v>78</v>
      </c>
      <c r="AZ59" s="131">
        <f>IFERROR(SUM(AV59:AY59),"")</f>
        <v>306</v>
      </c>
      <c r="BA59" s="131">
        <f>IFERROR(AVERAGE(AV59:AY59),"")</f>
        <v>76.5</v>
      </c>
      <c r="BB59" s="135">
        <v>77</v>
      </c>
      <c r="BC59" s="137">
        <v>75</v>
      </c>
      <c r="BD59" s="131">
        <f>IFERROR(SUM(BB59:BC59),"")</f>
        <v>152</v>
      </c>
      <c r="BE59" s="131">
        <f>IFERROR(AVERAGE(BB59:BC59),"")</f>
        <v>76</v>
      </c>
      <c r="BF59" s="135">
        <v>76</v>
      </c>
      <c r="BG59" s="137">
        <v>79</v>
      </c>
      <c r="BH59" s="131">
        <f>IFERROR(SUM(BF59:BG59),"")</f>
        <v>155</v>
      </c>
      <c r="BI59" s="131">
        <f>IFERROR(AVERAGE(BF59:BG59),"")</f>
        <v>77.5</v>
      </c>
      <c r="BJ59" s="145">
        <v>76</v>
      </c>
      <c r="BK59" s="146">
        <v>78</v>
      </c>
      <c r="BL59" s="131">
        <f>IFERROR(SUM(BJ59:BK59),"")</f>
        <v>154</v>
      </c>
      <c r="BM59" s="131">
        <f>IFERROR(AVERAGE(BJ59:BK59),"")</f>
        <v>77</v>
      </c>
      <c r="BN59" s="138">
        <v>75</v>
      </c>
      <c r="BO59" s="139">
        <v>78</v>
      </c>
      <c r="BP59" s="131">
        <f>IFERROR(SUM(BN59:BO59),"")</f>
        <v>153</v>
      </c>
      <c r="BQ59" s="131">
        <f>IFERROR(AVERAGE(BN59:BO59),"")</f>
        <v>76.5</v>
      </c>
      <c r="BR59" s="147">
        <v>75</v>
      </c>
      <c r="BS59" s="144">
        <v>75</v>
      </c>
      <c r="BT59" s="131">
        <f>IFERROR(SUM(BR59:BS59),"")</f>
        <v>150</v>
      </c>
      <c r="BU59" s="131">
        <f>IFERROR(AVERAGE(BR59:BS59),"")</f>
        <v>75</v>
      </c>
      <c r="BV59" s="147">
        <v>78</v>
      </c>
      <c r="BW59" s="139">
        <v>75</v>
      </c>
      <c r="BX59" s="131">
        <f>IFERROR(SUM(BV59:BW59),"")</f>
        <v>153</v>
      </c>
      <c r="BY59" s="131">
        <f>IFERROR(AVERAGE(BV59:BW59),"")</f>
        <v>76.5</v>
      </c>
      <c r="BZ59" s="138">
        <v>78</v>
      </c>
      <c r="CA59" s="139">
        <v>77</v>
      </c>
      <c r="CB59" s="131">
        <f>IFERROR(SUM(BZ59:CA59),"")</f>
        <v>155</v>
      </c>
      <c r="CC59" s="131">
        <f>IFERROR(AVERAGE(BZ59:CA59),"")</f>
        <v>77.5</v>
      </c>
      <c r="CD59" s="138">
        <v>78</v>
      </c>
      <c r="CE59" s="139">
        <v>77</v>
      </c>
      <c r="CF59" s="131">
        <f>IFERROR(SUM(CD59:CE59),"")</f>
        <v>155</v>
      </c>
      <c r="CG59" s="131">
        <f>IFERROR(AVERAGE(CD59:CE59),"")</f>
        <v>77.5</v>
      </c>
      <c r="CH59" s="138">
        <v>80</v>
      </c>
      <c r="CI59" s="139">
        <v>86</v>
      </c>
      <c r="CJ59" s="148">
        <v>78</v>
      </c>
      <c r="CK59" s="131">
        <f>IFERROR(SUM(CH59:CJ59),"")</f>
        <v>244</v>
      </c>
      <c r="CL59" s="131">
        <f>IFERROR(AVERAGE(CH59:CJ59),"")</f>
        <v>81.333333333333329</v>
      </c>
      <c r="CM59" s="138">
        <v>75</v>
      </c>
      <c r="CN59" s="139">
        <v>75</v>
      </c>
      <c r="CO59" s="139">
        <v>83</v>
      </c>
      <c r="CP59" s="131">
        <f>IFERROR(SUM(CM59:CO59),"")</f>
        <v>233</v>
      </c>
      <c r="CQ59" s="131">
        <f>IFERROR(AVERAGE(CM59:CO59),"")</f>
        <v>77.666666666666671</v>
      </c>
      <c r="CR59" s="147">
        <v>76</v>
      </c>
      <c r="CS59" s="137">
        <v>78</v>
      </c>
      <c r="CT59" s="137">
        <v>78</v>
      </c>
      <c r="CU59" s="131">
        <f>IFERROR(SUM(CR59:CT59),"")</f>
        <v>232</v>
      </c>
      <c r="CV59" s="131">
        <f>IFERROR(AVERAGE(CR59:CT59),"")</f>
        <v>77.333333333333329</v>
      </c>
      <c r="CW59" s="138">
        <v>77</v>
      </c>
      <c r="CX59" s="139">
        <v>78</v>
      </c>
      <c r="CY59" s="148">
        <v>78</v>
      </c>
      <c r="CZ59" s="131">
        <f>IFERROR(SUM(CW59:CY59),"")</f>
        <v>233</v>
      </c>
      <c r="DA59" s="131">
        <f>IFERROR(AVERAGE(CW59:CY59),"")</f>
        <v>77.666666666666671</v>
      </c>
      <c r="DB59" s="149">
        <f>IFERROR(SUMIF($J$9:$DA$9,$CZ$9,J59:DA59),"")</f>
        <v>4733</v>
      </c>
      <c r="DC59" s="132">
        <f>IFERROR(AVERAGEIF($K$9:$DA$9,$DA$9,K59:DA59),"")</f>
        <v>77.400000000000006</v>
      </c>
      <c r="DD59" s="150">
        <f>IFERROR(_xlfn.RANK.EQ(DC59,$DC$11:$DC$89,0),"")</f>
        <v>50</v>
      </c>
      <c r="DE59" s="127">
        <v>4</v>
      </c>
    </row>
    <row r="60" spans="1:109" s="127" customFormat="1" ht="16" thickBot="1" x14ac:dyDescent="0.4">
      <c r="A60" s="151">
        <v>50</v>
      </c>
      <c r="B60" s="156" t="s">
        <v>88</v>
      </c>
      <c r="C60" s="156" t="s">
        <v>89</v>
      </c>
      <c r="D60" s="156" t="s">
        <v>90</v>
      </c>
      <c r="E60" s="158">
        <v>75</v>
      </c>
      <c r="F60" s="159">
        <v>78</v>
      </c>
      <c r="G60" s="159">
        <v>80</v>
      </c>
      <c r="H60" s="159">
        <v>78</v>
      </c>
      <c r="I60" s="160">
        <v>75</v>
      </c>
      <c r="J60" s="131">
        <v>386</v>
      </c>
      <c r="K60" s="132">
        <v>77.2</v>
      </c>
      <c r="L60" s="161">
        <v>75</v>
      </c>
      <c r="M60" s="159">
        <v>78</v>
      </c>
      <c r="N60" s="159">
        <v>78</v>
      </c>
      <c r="O60" s="159">
        <v>75</v>
      </c>
      <c r="P60" s="159">
        <v>75</v>
      </c>
      <c r="Q60" s="131">
        <v>381</v>
      </c>
      <c r="R60" s="131">
        <v>76.2</v>
      </c>
      <c r="S60" s="158">
        <v>78</v>
      </c>
      <c r="T60" s="159">
        <v>78</v>
      </c>
      <c r="U60" s="159">
        <v>80</v>
      </c>
      <c r="V60" s="159">
        <v>82</v>
      </c>
      <c r="W60" s="159">
        <v>80</v>
      </c>
      <c r="X60" s="131">
        <v>398</v>
      </c>
      <c r="Y60" s="131">
        <v>79.599999999999994</v>
      </c>
      <c r="Z60" s="158">
        <v>75</v>
      </c>
      <c r="AA60" s="159">
        <v>76</v>
      </c>
      <c r="AB60" s="159">
        <v>79</v>
      </c>
      <c r="AC60" s="159">
        <v>78</v>
      </c>
      <c r="AD60" s="159">
        <v>76</v>
      </c>
      <c r="AE60" s="131">
        <v>384</v>
      </c>
      <c r="AF60" s="131">
        <v>76.8</v>
      </c>
      <c r="AG60" s="158">
        <v>78</v>
      </c>
      <c r="AH60" s="159">
        <v>75</v>
      </c>
      <c r="AI60" s="131">
        <v>153</v>
      </c>
      <c r="AJ60" s="131">
        <v>76.5</v>
      </c>
      <c r="AK60" s="158">
        <v>76</v>
      </c>
      <c r="AL60" s="159">
        <v>79</v>
      </c>
      <c r="AM60" s="159">
        <v>80</v>
      </c>
      <c r="AN60" s="159">
        <v>78</v>
      </c>
      <c r="AO60" s="159">
        <v>80</v>
      </c>
      <c r="AP60" s="131">
        <v>393</v>
      </c>
      <c r="AQ60" s="131">
        <v>78.599999999999994</v>
      </c>
      <c r="AR60" s="158">
        <v>75</v>
      </c>
      <c r="AS60" s="159">
        <v>76</v>
      </c>
      <c r="AT60" s="131">
        <v>151</v>
      </c>
      <c r="AU60" s="131">
        <v>75.5</v>
      </c>
      <c r="AV60" s="158">
        <v>78</v>
      </c>
      <c r="AW60" s="159">
        <v>78</v>
      </c>
      <c r="AX60" s="159">
        <v>75</v>
      </c>
      <c r="AY60" s="159">
        <v>76</v>
      </c>
      <c r="AZ60" s="131">
        <v>307</v>
      </c>
      <c r="BA60" s="131">
        <v>76.75</v>
      </c>
      <c r="BB60" s="158">
        <v>78</v>
      </c>
      <c r="BC60" s="159">
        <v>79</v>
      </c>
      <c r="BD60" s="131">
        <v>157</v>
      </c>
      <c r="BE60" s="131">
        <v>78.5</v>
      </c>
      <c r="BF60" s="158">
        <v>76</v>
      </c>
      <c r="BG60" s="159">
        <v>78</v>
      </c>
      <c r="BH60" s="131">
        <v>154</v>
      </c>
      <c r="BI60" s="131">
        <v>77</v>
      </c>
      <c r="BJ60" s="158">
        <v>76</v>
      </c>
      <c r="BK60" s="159">
        <v>74</v>
      </c>
      <c r="BL60" s="131">
        <v>150</v>
      </c>
      <c r="BM60" s="131">
        <v>75</v>
      </c>
      <c r="BN60" s="158">
        <v>78</v>
      </c>
      <c r="BO60" s="159">
        <v>78</v>
      </c>
      <c r="BP60" s="131">
        <v>156</v>
      </c>
      <c r="BQ60" s="131">
        <v>78</v>
      </c>
      <c r="BR60" s="158">
        <v>78</v>
      </c>
      <c r="BS60" s="159">
        <v>75</v>
      </c>
      <c r="BT60" s="131">
        <v>153</v>
      </c>
      <c r="BU60" s="131">
        <v>76.5</v>
      </c>
      <c r="BV60" s="158">
        <v>76</v>
      </c>
      <c r="BW60" s="159">
        <v>86</v>
      </c>
      <c r="BX60" s="131">
        <v>162</v>
      </c>
      <c r="BY60" s="131">
        <v>81</v>
      </c>
      <c r="BZ60" s="158">
        <v>75</v>
      </c>
      <c r="CA60" s="159">
        <v>76</v>
      </c>
      <c r="CB60" s="131">
        <v>151</v>
      </c>
      <c r="CC60" s="131">
        <v>75.5</v>
      </c>
      <c r="CD60" s="158">
        <v>78</v>
      </c>
      <c r="CE60" s="159">
        <v>75</v>
      </c>
      <c r="CF60" s="131">
        <v>153</v>
      </c>
      <c r="CG60" s="131">
        <v>76.5</v>
      </c>
      <c r="CH60" s="158">
        <v>78</v>
      </c>
      <c r="CI60" s="159">
        <v>75</v>
      </c>
      <c r="CJ60" s="159">
        <v>76</v>
      </c>
      <c r="CK60" s="131">
        <v>229</v>
      </c>
      <c r="CL60" s="131">
        <v>76.333333333333329</v>
      </c>
      <c r="CM60" s="158">
        <v>75</v>
      </c>
      <c r="CN60" s="159">
        <v>76</v>
      </c>
      <c r="CO60" s="159">
        <v>75</v>
      </c>
      <c r="CP60" s="131">
        <v>226</v>
      </c>
      <c r="CQ60" s="131">
        <v>75.333333333333329</v>
      </c>
      <c r="CR60" s="158">
        <v>76</v>
      </c>
      <c r="CS60" s="159">
        <v>75</v>
      </c>
      <c r="CT60" s="159">
        <v>75</v>
      </c>
      <c r="CU60" s="131">
        <v>226</v>
      </c>
      <c r="CV60" s="131">
        <v>75.333333333333329</v>
      </c>
      <c r="CW60" s="158">
        <v>76</v>
      </c>
      <c r="CX60" s="159">
        <v>75</v>
      </c>
      <c r="CY60" s="159">
        <v>76</v>
      </c>
      <c r="CZ60" s="131">
        <v>227</v>
      </c>
      <c r="DA60" s="131">
        <v>75.666666666666671</v>
      </c>
      <c r="DB60" s="149">
        <v>4697</v>
      </c>
      <c r="DC60" s="132">
        <v>76.890833333333333</v>
      </c>
      <c r="DD60" s="150">
        <f>IFERROR(_xlfn.RANK.EQ(DC60,$DC$11:$DC$89,0),"")</f>
        <v>51</v>
      </c>
      <c r="DE60" s="127">
        <v>17</v>
      </c>
    </row>
    <row r="61" spans="1:109" s="127" customFormat="1" ht="16" thickBot="1" x14ac:dyDescent="0.4">
      <c r="A61" s="151">
        <v>51</v>
      </c>
      <c r="B61" s="156" t="s">
        <v>82</v>
      </c>
      <c r="C61" s="156" t="s">
        <v>83</v>
      </c>
      <c r="D61" s="156" t="s">
        <v>84</v>
      </c>
      <c r="E61" s="158">
        <v>78</v>
      </c>
      <c r="F61" s="159">
        <v>78</v>
      </c>
      <c r="G61" s="159">
        <v>80</v>
      </c>
      <c r="H61" s="159">
        <v>80</v>
      </c>
      <c r="I61" s="160">
        <v>75</v>
      </c>
      <c r="J61" s="131">
        <v>391</v>
      </c>
      <c r="K61" s="132">
        <v>78.2</v>
      </c>
      <c r="L61" s="161">
        <v>78</v>
      </c>
      <c r="M61" s="159">
        <v>77</v>
      </c>
      <c r="N61" s="159">
        <v>80.3</v>
      </c>
      <c r="O61" s="159">
        <v>80.3</v>
      </c>
      <c r="P61" s="159">
        <v>75</v>
      </c>
      <c r="Q61" s="131">
        <v>390.6</v>
      </c>
      <c r="R61" s="131">
        <v>78.12</v>
      </c>
      <c r="S61" s="158">
        <v>75</v>
      </c>
      <c r="T61" s="159">
        <v>75</v>
      </c>
      <c r="U61" s="159">
        <v>78</v>
      </c>
      <c r="V61" s="159">
        <v>78</v>
      </c>
      <c r="W61" s="159">
        <v>75</v>
      </c>
      <c r="X61" s="131">
        <v>381</v>
      </c>
      <c r="Y61" s="131">
        <v>76.2</v>
      </c>
      <c r="Z61" s="158">
        <v>76</v>
      </c>
      <c r="AA61" s="159">
        <v>78</v>
      </c>
      <c r="AB61" s="159">
        <v>78</v>
      </c>
      <c r="AC61" s="159">
        <v>78</v>
      </c>
      <c r="AD61" s="159">
        <v>75</v>
      </c>
      <c r="AE61" s="131">
        <v>385</v>
      </c>
      <c r="AF61" s="131">
        <v>77</v>
      </c>
      <c r="AG61" s="158">
        <v>70</v>
      </c>
      <c r="AH61" s="159">
        <v>70</v>
      </c>
      <c r="AI61" s="131">
        <v>140</v>
      </c>
      <c r="AJ61" s="131">
        <v>70</v>
      </c>
      <c r="AK61" s="158">
        <v>78</v>
      </c>
      <c r="AL61" s="159">
        <v>78</v>
      </c>
      <c r="AM61" s="159">
        <v>70</v>
      </c>
      <c r="AN61" s="159">
        <v>68</v>
      </c>
      <c r="AO61" s="159">
        <v>75</v>
      </c>
      <c r="AP61" s="131">
        <v>369</v>
      </c>
      <c r="AQ61" s="131">
        <v>73.8</v>
      </c>
      <c r="AR61" s="158">
        <v>76</v>
      </c>
      <c r="AS61" s="159">
        <v>75</v>
      </c>
      <c r="AT61" s="131">
        <v>151</v>
      </c>
      <c r="AU61" s="131">
        <v>75.5</v>
      </c>
      <c r="AV61" s="158">
        <v>70</v>
      </c>
      <c r="AW61" s="159">
        <v>70</v>
      </c>
      <c r="AX61" s="159">
        <v>78</v>
      </c>
      <c r="AY61" s="159">
        <v>80</v>
      </c>
      <c r="AZ61" s="131">
        <v>298</v>
      </c>
      <c r="BA61" s="131">
        <v>74.5</v>
      </c>
      <c r="BB61" s="158">
        <v>76</v>
      </c>
      <c r="BC61" s="159">
        <v>73</v>
      </c>
      <c r="BD61" s="131">
        <v>149</v>
      </c>
      <c r="BE61" s="131">
        <v>74.5</v>
      </c>
      <c r="BF61" s="158">
        <v>78</v>
      </c>
      <c r="BG61" s="159">
        <v>75</v>
      </c>
      <c r="BH61" s="131">
        <v>153</v>
      </c>
      <c r="BI61" s="131">
        <v>76.5</v>
      </c>
      <c r="BJ61" s="158">
        <v>78</v>
      </c>
      <c r="BK61" s="159">
        <v>76</v>
      </c>
      <c r="BL61" s="131">
        <v>154</v>
      </c>
      <c r="BM61" s="131">
        <v>77</v>
      </c>
      <c r="BN61" s="158">
        <v>78</v>
      </c>
      <c r="BO61" s="159">
        <v>76</v>
      </c>
      <c r="BP61" s="131">
        <v>154</v>
      </c>
      <c r="BQ61" s="131">
        <v>77</v>
      </c>
      <c r="BR61" s="158">
        <v>80</v>
      </c>
      <c r="BS61" s="159">
        <v>80</v>
      </c>
      <c r="BT61" s="131">
        <v>160</v>
      </c>
      <c r="BU61" s="131">
        <v>80</v>
      </c>
      <c r="BV61" s="158">
        <v>80</v>
      </c>
      <c r="BW61" s="159">
        <v>78</v>
      </c>
      <c r="BX61" s="131">
        <v>158</v>
      </c>
      <c r="BY61" s="131">
        <v>79</v>
      </c>
      <c r="BZ61" s="158">
        <v>78</v>
      </c>
      <c r="CA61" s="159">
        <v>76</v>
      </c>
      <c r="CB61" s="131">
        <v>154</v>
      </c>
      <c r="CC61" s="131">
        <v>77</v>
      </c>
      <c r="CD61" s="158">
        <v>78</v>
      </c>
      <c r="CE61" s="159">
        <v>78</v>
      </c>
      <c r="CF61" s="131">
        <v>156</v>
      </c>
      <c r="CG61" s="131">
        <v>78</v>
      </c>
      <c r="CH61" s="158">
        <v>80</v>
      </c>
      <c r="CI61" s="159">
        <v>80</v>
      </c>
      <c r="CJ61" s="159">
        <v>76</v>
      </c>
      <c r="CK61" s="131">
        <v>236</v>
      </c>
      <c r="CL61" s="131">
        <v>78.666666666666671</v>
      </c>
      <c r="CM61" s="158">
        <v>80</v>
      </c>
      <c r="CN61" s="159">
        <v>78</v>
      </c>
      <c r="CO61" s="159">
        <v>78</v>
      </c>
      <c r="CP61" s="131">
        <v>236</v>
      </c>
      <c r="CQ61" s="131">
        <v>78.666666666666671</v>
      </c>
      <c r="CR61" s="158">
        <v>78</v>
      </c>
      <c r="CS61" s="159">
        <v>75</v>
      </c>
      <c r="CT61" s="159">
        <v>78</v>
      </c>
      <c r="CU61" s="131">
        <v>231</v>
      </c>
      <c r="CV61" s="131">
        <v>77</v>
      </c>
      <c r="CW61" s="158">
        <v>80</v>
      </c>
      <c r="CX61" s="159">
        <v>85</v>
      </c>
      <c r="CY61" s="159">
        <v>78</v>
      </c>
      <c r="CZ61" s="131">
        <v>243</v>
      </c>
      <c r="DA61" s="131">
        <v>81</v>
      </c>
      <c r="DB61" s="149">
        <v>4689.6000000000004</v>
      </c>
      <c r="DC61" s="132">
        <v>76.882666666666665</v>
      </c>
      <c r="DD61" s="150">
        <f>IFERROR(_xlfn.RANK.EQ(DC61,$DC$11:$DC$89,0),"")</f>
        <v>52</v>
      </c>
      <c r="DE61" s="127">
        <v>22</v>
      </c>
    </row>
    <row r="62" spans="1:109" s="127" customFormat="1" ht="16" thickBot="1" x14ac:dyDescent="0.4">
      <c r="A62" s="151">
        <v>52</v>
      </c>
      <c r="B62" s="156" t="s">
        <v>130</v>
      </c>
      <c r="C62" s="156" t="s">
        <v>131</v>
      </c>
      <c r="D62" s="156" t="s">
        <v>132</v>
      </c>
      <c r="E62" s="158">
        <v>75</v>
      </c>
      <c r="F62" s="159">
        <v>76</v>
      </c>
      <c r="G62" s="159">
        <v>75</v>
      </c>
      <c r="H62" s="159">
        <v>76</v>
      </c>
      <c r="I62" s="160">
        <v>75</v>
      </c>
      <c r="J62" s="131">
        <v>377</v>
      </c>
      <c r="K62" s="132">
        <v>75.400000000000006</v>
      </c>
      <c r="L62" s="161">
        <v>78</v>
      </c>
      <c r="M62" s="159">
        <v>75</v>
      </c>
      <c r="N62" s="159">
        <v>77</v>
      </c>
      <c r="O62" s="159">
        <v>75</v>
      </c>
      <c r="P62" s="159">
        <v>78</v>
      </c>
      <c r="Q62" s="131">
        <v>383</v>
      </c>
      <c r="R62" s="131">
        <v>76.599999999999994</v>
      </c>
      <c r="S62" s="158">
        <v>82</v>
      </c>
      <c r="T62" s="159">
        <v>78</v>
      </c>
      <c r="U62" s="159">
        <v>75</v>
      </c>
      <c r="V62" s="159">
        <v>75</v>
      </c>
      <c r="W62" s="159">
        <v>80</v>
      </c>
      <c r="X62" s="131">
        <v>390</v>
      </c>
      <c r="Y62" s="131">
        <v>78</v>
      </c>
      <c r="Z62" s="158">
        <v>75</v>
      </c>
      <c r="AA62" s="159">
        <v>72</v>
      </c>
      <c r="AB62" s="159">
        <v>72</v>
      </c>
      <c r="AC62" s="159">
        <v>70</v>
      </c>
      <c r="AD62" s="159">
        <v>76</v>
      </c>
      <c r="AE62" s="131">
        <v>365</v>
      </c>
      <c r="AF62" s="131">
        <v>73</v>
      </c>
      <c r="AG62" s="158">
        <v>78</v>
      </c>
      <c r="AH62" s="159">
        <v>77</v>
      </c>
      <c r="AI62" s="131">
        <v>155</v>
      </c>
      <c r="AJ62" s="131">
        <v>77.5</v>
      </c>
      <c r="AK62" s="158">
        <v>75</v>
      </c>
      <c r="AL62" s="159">
        <v>79</v>
      </c>
      <c r="AM62" s="159">
        <v>70</v>
      </c>
      <c r="AN62" s="159">
        <v>77</v>
      </c>
      <c r="AO62" s="159">
        <v>80</v>
      </c>
      <c r="AP62" s="131">
        <v>381</v>
      </c>
      <c r="AQ62" s="131">
        <v>76.2</v>
      </c>
      <c r="AR62" s="158">
        <v>75</v>
      </c>
      <c r="AS62" s="159">
        <v>76</v>
      </c>
      <c r="AT62" s="131">
        <v>151</v>
      </c>
      <c r="AU62" s="131">
        <v>75.5</v>
      </c>
      <c r="AV62" s="158">
        <v>75</v>
      </c>
      <c r="AW62" s="159">
        <v>75</v>
      </c>
      <c r="AX62" s="159">
        <v>78</v>
      </c>
      <c r="AY62" s="159">
        <v>82</v>
      </c>
      <c r="AZ62" s="131">
        <v>310</v>
      </c>
      <c r="BA62" s="131">
        <v>77.5</v>
      </c>
      <c r="BB62" s="158">
        <v>78</v>
      </c>
      <c r="BC62" s="159">
        <v>77</v>
      </c>
      <c r="BD62" s="131">
        <v>155</v>
      </c>
      <c r="BE62" s="131">
        <v>77.5</v>
      </c>
      <c r="BF62" s="158">
        <v>75</v>
      </c>
      <c r="BG62" s="159">
        <v>75</v>
      </c>
      <c r="BH62" s="131">
        <v>150</v>
      </c>
      <c r="BI62" s="131">
        <v>75</v>
      </c>
      <c r="BJ62" s="158">
        <v>78</v>
      </c>
      <c r="BK62" s="159">
        <v>77</v>
      </c>
      <c r="BL62" s="131">
        <v>155</v>
      </c>
      <c r="BM62" s="131">
        <v>77.5</v>
      </c>
      <c r="BN62" s="158">
        <v>75</v>
      </c>
      <c r="BO62" s="159">
        <v>78</v>
      </c>
      <c r="BP62" s="131">
        <v>153</v>
      </c>
      <c r="BQ62" s="131">
        <v>76.5</v>
      </c>
      <c r="BR62" s="158">
        <v>75</v>
      </c>
      <c r="BS62" s="159">
        <v>75</v>
      </c>
      <c r="BT62" s="131">
        <v>150</v>
      </c>
      <c r="BU62" s="131">
        <v>75</v>
      </c>
      <c r="BV62" s="158">
        <v>75</v>
      </c>
      <c r="BW62" s="159">
        <v>78</v>
      </c>
      <c r="BX62" s="131">
        <v>153</v>
      </c>
      <c r="BY62" s="131">
        <v>76.5</v>
      </c>
      <c r="BZ62" s="158">
        <v>76</v>
      </c>
      <c r="CA62" s="159">
        <v>75</v>
      </c>
      <c r="CB62" s="131">
        <v>151</v>
      </c>
      <c r="CC62" s="131">
        <v>75.5</v>
      </c>
      <c r="CD62" s="158">
        <v>78</v>
      </c>
      <c r="CE62" s="159">
        <v>78</v>
      </c>
      <c r="CF62" s="131">
        <v>156</v>
      </c>
      <c r="CG62" s="131">
        <v>78</v>
      </c>
      <c r="CH62" s="158">
        <v>75</v>
      </c>
      <c r="CI62" s="159">
        <v>75</v>
      </c>
      <c r="CJ62" s="159">
        <v>84</v>
      </c>
      <c r="CK62" s="131">
        <v>234</v>
      </c>
      <c r="CL62" s="131">
        <v>78</v>
      </c>
      <c r="CM62" s="158">
        <v>75</v>
      </c>
      <c r="CN62" s="159">
        <v>78</v>
      </c>
      <c r="CO62" s="159">
        <v>82</v>
      </c>
      <c r="CP62" s="131">
        <v>235</v>
      </c>
      <c r="CQ62" s="131">
        <v>78.333333333333329</v>
      </c>
      <c r="CR62" s="158">
        <v>75</v>
      </c>
      <c r="CS62" s="159">
        <v>75</v>
      </c>
      <c r="CT62" s="159">
        <v>84</v>
      </c>
      <c r="CU62" s="131">
        <v>234</v>
      </c>
      <c r="CV62" s="131">
        <v>78</v>
      </c>
      <c r="CW62" s="158">
        <v>75</v>
      </c>
      <c r="CX62" s="159">
        <v>75</v>
      </c>
      <c r="CY62" s="159">
        <v>78</v>
      </c>
      <c r="CZ62" s="131">
        <v>228</v>
      </c>
      <c r="DA62" s="131">
        <v>76</v>
      </c>
      <c r="DB62" s="149">
        <v>4666</v>
      </c>
      <c r="DC62" s="132">
        <v>76.576666666666668</v>
      </c>
      <c r="DD62" s="150">
        <f>IFERROR(_xlfn.RANK.EQ(DC62,$DC$11:$DC$89,0),"")</f>
        <v>53</v>
      </c>
      <c r="DE62" s="127">
        <v>24</v>
      </c>
    </row>
    <row r="63" spans="1:109" s="127" customFormat="1" ht="16" thickBot="1" x14ac:dyDescent="0.4">
      <c r="A63" s="126">
        <v>53</v>
      </c>
      <c r="B63" s="156" t="s">
        <v>94</v>
      </c>
      <c r="C63" s="156" t="s">
        <v>95</v>
      </c>
      <c r="D63" s="156" t="s">
        <v>96</v>
      </c>
      <c r="E63" s="164">
        <v>86</v>
      </c>
      <c r="F63" s="165">
        <v>86</v>
      </c>
      <c r="G63" s="165">
        <v>86</v>
      </c>
      <c r="H63" s="165">
        <v>86</v>
      </c>
      <c r="I63" s="166">
        <v>86</v>
      </c>
      <c r="J63" s="167">
        <f>IFERROR(SUM(E63:I63),"")</f>
        <v>430</v>
      </c>
      <c r="K63" s="168">
        <f>IFERROR(AVERAGE(E63:I63),"")</f>
        <v>86</v>
      </c>
      <c r="L63" s="169">
        <v>80</v>
      </c>
      <c r="M63" s="165">
        <v>80</v>
      </c>
      <c r="N63" s="165">
        <v>80</v>
      </c>
      <c r="O63" s="165">
        <v>80</v>
      </c>
      <c r="P63" s="165">
        <v>80</v>
      </c>
      <c r="Q63" s="167">
        <f>IFERROR(SUM(L63:P63),"")</f>
        <v>400</v>
      </c>
      <c r="R63" s="167">
        <f>IFERROR(AVERAGE(L63:P63),"")</f>
        <v>80</v>
      </c>
      <c r="S63" s="164">
        <v>70</v>
      </c>
      <c r="T63" s="165">
        <v>70</v>
      </c>
      <c r="U63" s="165">
        <v>70</v>
      </c>
      <c r="V63" s="165">
        <v>70</v>
      </c>
      <c r="W63" s="165">
        <v>70</v>
      </c>
      <c r="X63" s="167">
        <f>IFERROR(SUM(S63:W63),"")</f>
        <v>350</v>
      </c>
      <c r="Y63" s="167">
        <f>IFERROR(AVERAGE(S63:W63),"")</f>
        <v>70</v>
      </c>
      <c r="Z63" s="164">
        <v>90</v>
      </c>
      <c r="AA63" s="165">
        <v>90</v>
      </c>
      <c r="AB63" s="165">
        <v>90</v>
      </c>
      <c r="AC63" s="165">
        <v>90</v>
      </c>
      <c r="AD63" s="165">
        <v>90</v>
      </c>
      <c r="AE63" s="167">
        <f>IFERROR(SUM(Z63:AD63),"")</f>
        <v>450</v>
      </c>
      <c r="AF63" s="167">
        <f>IFERROR(AVERAGE(Z63:AD63),"")</f>
        <v>90</v>
      </c>
      <c r="AG63" s="164">
        <v>78</v>
      </c>
      <c r="AH63" s="165">
        <v>78</v>
      </c>
      <c r="AI63" s="167">
        <f>IFERROR(SUM(AG63:AH63),"")</f>
        <v>156</v>
      </c>
      <c r="AJ63" s="167">
        <f>IFERROR(AVERAGE(AG63:AH63),"")</f>
        <v>78</v>
      </c>
      <c r="AK63" s="164">
        <v>68</v>
      </c>
      <c r="AL63" s="165">
        <v>68</v>
      </c>
      <c r="AM63" s="165">
        <v>68</v>
      </c>
      <c r="AN63" s="165">
        <v>68</v>
      </c>
      <c r="AO63" s="170">
        <v>68</v>
      </c>
      <c r="AP63" s="167">
        <f>IFERROR(SUM(AK63:AO63),"")</f>
        <v>340</v>
      </c>
      <c r="AQ63" s="167">
        <f>IFERROR(AVERAGE(AK63:AO63),"")</f>
        <v>68</v>
      </c>
      <c r="AR63" s="164">
        <v>80</v>
      </c>
      <c r="AS63" s="165">
        <v>80</v>
      </c>
      <c r="AT63" s="167">
        <f>IFERROR(SUM(AR63:AS63),"")</f>
        <v>160</v>
      </c>
      <c r="AU63" s="167">
        <f>IFERROR(AVERAGE(AR63:AS63),"")</f>
        <v>80</v>
      </c>
      <c r="AV63" s="164">
        <v>70</v>
      </c>
      <c r="AW63" s="165">
        <v>70</v>
      </c>
      <c r="AX63" s="165">
        <v>70</v>
      </c>
      <c r="AY63" s="165">
        <v>70</v>
      </c>
      <c r="AZ63" s="167">
        <f>IFERROR(SUM(AV63:AY63),"")</f>
        <v>280</v>
      </c>
      <c r="BA63" s="167">
        <f>IFERROR(AVERAGE(AV63:AY63),"")</f>
        <v>70</v>
      </c>
      <c r="BB63" s="164">
        <v>68</v>
      </c>
      <c r="BC63" s="165">
        <v>68</v>
      </c>
      <c r="BD63" s="167">
        <f>IFERROR(SUM(BB63:BC63),"")</f>
        <v>136</v>
      </c>
      <c r="BE63" s="167">
        <f>IFERROR(AVERAGE(BB63:BC63),"")</f>
        <v>68</v>
      </c>
      <c r="BF63" s="164">
        <v>70</v>
      </c>
      <c r="BG63" s="165">
        <v>70</v>
      </c>
      <c r="BH63" s="167">
        <f>IFERROR(SUM(BF63:BG63),"")</f>
        <v>140</v>
      </c>
      <c r="BI63" s="167">
        <f>IFERROR(AVERAGE(BF63:BG63),"")</f>
        <v>70</v>
      </c>
      <c r="BJ63" s="164">
        <v>70</v>
      </c>
      <c r="BK63" s="165">
        <v>80</v>
      </c>
      <c r="BL63" s="167">
        <f>IFERROR(SUM(BJ63:BK63),"")</f>
        <v>150</v>
      </c>
      <c r="BM63" s="167">
        <f>IFERROR(AVERAGE(BJ63:BK63),"")</f>
        <v>75</v>
      </c>
      <c r="BN63" s="164">
        <v>80</v>
      </c>
      <c r="BO63" s="165">
        <v>80</v>
      </c>
      <c r="BP63" s="167">
        <f>IFERROR(SUM(BN63:BO63),"")</f>
        <v>160</v>
      </c>
      <c r="BQ63" s="167">
        <f>IFERROR(AVERAGE(BN63:BO63),"")</f>
        <v>80</v>
      </c>
      <c r="BR63" s="164">
        <v>80</v>
      </c>
      <c r="BS63" s="165">
        <v>80</v>
      </c>
      <c r="BT63" s="167">
        <f>IFERROR(SUM(BR63:BS63),"")</f>
        <v>160</v>
      </c>
      <c r="BU63" s="167">
        <f>IFERROR(AVERAGE(BR63:BS63),"")</f>
        <v>80</v>
      </c>
      <c r="BV63" s="164">
        <v>86</v>
      </c>
      <c r="BW63" s="165">
        <v>86</v>
      </c>
      <c r="BX63" s="167">
        <f>IFERROR(SUM(BV63:BW63),"")</f>
        <v>172</v>
      </c>
      <c r="BY63" s="167">
        <f>IFERROR(AVERAGE(BV63:BW63),"")</f>
        <v>86</v>
      </c>
      <c r="BZ63" s="164">
        <v>86</v>
      </c>
      <c r="CA63" s="165">
        <v>86</v>
      </c>
      <c r="CB63" s="167">
        <f>IFERROR(SUM(BZ63:CA63),"")</f>
        <v>172</v>
      </c>
      <c r="CC63" s="167">
        <f>IFERROR(AVERAGE(BZ63:CA63),"")</f>
        <v>86</v>
      </c>
      <c r="CD63" s="164">
        <v>85</v>
      </c>
      <c r="CE63" s="165">
        <v>85</v>
      </c>
      <c r="CF63" s="167">
        <f>IFERROR(SUM(CD63:CE63),"")</f>
        <v>170</v>
      </c>
      <c r="CG63" s="167">
        <f>IFERROR(AVERAGE(CD63:CE63),"")</f>
        <v>85</v>
      </c>
      <c r="CH63" s="164">
        <v>90</v>
      </c>
      <c r="CI63" s="165">
        <v>90</v>
      </c>
      <c r="CJ63" s="165">
        <v>90</v>
      </c>
      <c r="CK63" s="167">
        <f>IFERROR(SUM(CH63:CJ63),"")</f>
        <v>270</v>
      </c>
      <c r="CL63" s="167">
        <f>IFERROR(AVERAGE(CH63:CJ63),"")</f>
        <v>90</v>
      </c>
      <c r="CM63" s="164">
        <v>90</v>
      </c>
      <c r="CN63" s="165">
        <v>90</v>
      </c>
      <c r="CO63" s="165">
        <v>90</v>
      </c>
      <c r="CP63" s="167">
        <f>IFERROR(SUM(CM63:CO63),"")</f>
        <v>270</v>
      </c>
      <c r="CQ63" s="167">
        <f>IFERROR(AVERAGE(CM63:CO63),"")</f>
        <v>90</v>
      </c>
      <c r="CR63" s="164">
        <v>80</v>
      </c>
      <c r="CS63" s="165">
        <v>80</v>
      </c>
      <c r="CT63" s="165">
        <v>80</v>
      </c>
      <c r="CU63" s="167">
        <f>IFERROR(SUM(CR63:CT63),"")</f>
        <v>240</v>
      </c>
      <c r="CV63" s="167">
        <f>IFERROR(AVERAGE(CR63:CT63),"")</f>
        <v>80</v>
      </c>
      <c r="CW63" s="164">
        <v>90</v>
      </c>
      <c r="CX63" s="165">
        <v>90</v>
      </c>
      <c r="CY63" s="165">
        <v>90</v>
      </c>
      <c r="CZ63" s="167">
        <f>IFERROR(SUM(CW63:CY63),"")</f>
        <v>270</v>
      </c>
      <c r="DA63" s="167">
        <f>IFERROR(AVERAGE(CW63:CY63),"")</f>
        <v>90</v>
      </c>
      <c r="DB63" s="171">
        <f t="shared" ref="DB63:DB89" si="1">IFERROR(SUMIF($J$9:$DA$9,$CZ$9,J63:DA63),"")</f>
        <v>4876</v>
      </c>
      <c r="DC63" s="168">
        <f t="shared" ref="DC63:DC89" si="2">IFERROR(AVERAGEIF($K$9:$DA$9,$DA$9,K63:DA63),"")</f>
        <v>80.099999999999994</v>
      </c>
      <c r="DD63" s="150">
        <f t="shared" ref="DD12:DD75" si="3">IFERROR(_xlfn.RANK.EQ(DC63,$DC$11:$DC$89,0),"")</f>
        <v>14</v>
      </c>
    </row>
    <row r="64" spans="1:109" s="184" customFormat="1" ht="16" thickBot="1" x14ac:dyDescent="0.4">
      <c r="A64" s="173">
        <v>54</v>
      </c>
      <c r="B64" s="174" t="s">
        <v>79</v>
      </c>
      <c r="C64" s="174" t="s">
        <v>80</v>
      </c>
      <c r="D64" s="174" t="s">
        <v>81</v>
      </c>
      <c r="E64" s="175"/>
      <c r="F64" s="176"/>
      <c r="G64" s="176"/>
      <c r="H64" s="176"/>
      <c r="I64" s="177"/>
      <c r="J64" s="178">
        <f>IFERROR(SUM(E64:I64),"")</f>
        <v>0</v>
      </c>
      <c r="K64" s="179" t="str">
        <f t="shared" ref="K64:K89" si="4">IFERROR(AVERAGE(E64:I64),"")</f>
        <v/>
      </c>
      <c r="L64" s="180"/>
      <c r="M64" s="176"/>
      <c r="N64" s="176"/>
      <c r="O64" s="176"/>
      <c r="P64" s="176"/>
      <c r="Q64" s="178">
        <f>IFERROR(SUM(L64:P64),"")</f>
        <v>0</v>
      </c>
      <c r="R64" s="178" t="str">
        <f t="shared" ref="R64:R89" si="5">IFERROR(AVERAGE(L64:P64),"")</f>
        <v/>
      </c>
      <c r="S64" s="175"/>
      <c r="T64" s="176"/>
      <c r="U64" s="176"/>
      <c r="V64" s="176"/>
      <c r="W64" s="176"/>
      <c r="X64" s="178">
        <f t="shared" ref="X64:X89" si="6">IFERROR(SUM(S64:W64),"")</f>
        <v>0</v>
      </c>
      <c r="Y64" s="178" t="str">
        <f t="shared" ref="Y64:Y89" si="7">IFERROR(AVERAGE(S64:W64),"")</f>
        <v/>
      </c>
      <c r="Z64" s="175"/>
      <c r="AA64" s="176"/>
      <c r="AB64" s="176"/>
      <c r="AC64" s="176"/>
      <c r="AD64" s="176"/>
      <c r="AE64" s="178">
        <f t="shared" ref="AE64:AE89" si="8">IFERROR(SUM(Z64:AD64),"")</f>
        <v>0</v>
      </c>
      <c r="AF64" s="178" t="str">
        <f t="shared" ref="AF64:AF89" si="9">IFERROR(AVERAGE(Z64:AD64),"")</f>
        <v/>
      </c>
      <c r="AG64" s="175"/>
      <c r="AH64" s="176"/>
      <c r="AI64" s="178">
        <f t="shared" ref="AI64:AI89" si="10">IFERROR(SUM(AG64:AH64),"")</f>
        <v>0</v>
      </c>
      <c r="AJ64" s="178" t="str">
        <f t="shared" ref="AJ64:AJ89" si="11">IFERROR(AVERAGE(AG64:AH64),"")</f>
        <v/>
      </c>
      <c r="AK64" s="175"/>
      <c r="AL64" s="176"/>
      <c r="AM64" s="176"/>
      <c r="AN64" s="176"/>
      <c r="AO64" s="176"/>
      <c r="AP64" s="178">
        <f t="shared" ref="AP64:AP89" si="12">IFERROR(SUM(AK64:AO64),"")</f>
        <v>0</v>
      </c>
      <c r="AQ64" s="178" t="str">
        <f t="shared" ref="AQ64:AQ89" si="13">IFERROR(AVERAGE(AK64:AO64),"")</f>
        <v/>
      </c>
      <c r="AR64" s="175"/>
      <c r="AS64" s="181"/>
      <c r="AT64" s="178">
        <f t="shared" ref="AT64:AT89" si="14">IFERROR(SUM(AR64:AS64),"")</f>
        <v>0</v>
      </c>
      <c r="AU64" s="178" t="str">
        <f t="shared" ref="AU64:AU89" si="15">IFERROR(AVERAGE(AR64:AS64),"")</f>
        <v/>
      </c>
      <c r="AV64" s="175"/>
      <c r="AW64" s="176"/>
      <c r="AX64" s="176"/>
      <c r="AY64" s="176"/>
      <c r="AZ64" s="178">
        <f t="shared" ref="AZ64:AZ89" si="16">IFERROR(SUM(AV64:AY64),"")</f>
        <v>0</v>
      </c>
      <c r="BA64" s="178" t="str">
        <f t="shared" ref="BA64:BA89" si="17">IFERROR(AVERAGE(AV64:AY64),"")</f>
        <v/>
      </c>
      <c r="BB64" s="175"/>
      <c r="BC64" s="176"/>
      <c r="BD64" s="178">
        <f t="shared" ref="BD64:BD89" si="18">IFERROR(SUM(BB64:BC64),"")</f>
        <v>0</v>
      </c>
      <c r="BE64" s="178" t="str">
        <f t="shared" ref="BE64:BE89" si="19">IFERROR(AVERAGE(BB64:BC64),"")</f>
        <v/>
      </c>
      <c r="BF64" s="175"/>
      <c r="BG64" s="176"/>
      <c r="BH64" s="178">
        <f t="shared" ref="BH64:BH89" si="20">IFERROR(SUM(BF64:BG64),"")</f>
        <v>0</v>
      </c>
      <c r="BI64" s="178" t="str">
        <f t="shared" ref="BI64:BI89" si="21">IFERROR(AVERAGE(BF64:BG64),"")</f>
        <v/>
      </c>
      <c r="BJ64" s="175"/>
      <c r="BK64" s="176"/>
      <c r="BL64" s="178">
        <f t="shared" ref="BL64:BL89" si="22">IFERROR(SUM(BJ64:BK64),"")</f>
        <v>0</v>
      </c>
      <c r="BM64" s="178" t="str">
        <f t="shared" ref="BM64:BM89" si="23">IFERROR(AVERAGE(BJ64:BK64),"")</f>
        <v/>
      </c>
      <c r="BN64" s="175"/>
      <c r="BO64" s="176"/>
      <c r="BP64" s="178">
        <f t="shared" ref="BP64:BP89" si="24">IFERROR(SUM(BN64:BO64),"")</f>
        <v>0</v>
      </c>
      <c r="BQ64" s="178" t="str">
        <f t="shared" ref="BQ64:BQ89" si="25">IFERROR(AVERAGE(BN64:BO64),"")</f>
        <v/>
      </c>
      <c r="BR64" s="175"/>
      <c r="BS64" s="176"/>
      <c r="BT64" s="178">
        <f t="shared" ref="BT64:BT89" si="26">IFERROR(SUM(BR64:BS64),"")</f>
        <v>0</v>
      </c>
      <c r="BU64" s="178" t="str">
        <f t="shared" ref="BU64:BU89" si="27">IFERROR(AVERAGE(BR64:BS64),"")</f>
        <v/>
      </c>
      <c r="BV64" s="175"/>
      <c r="BW64" s="176"/>
      <c r="BX64" s="178">
        <f t="shared" ref="BX64:BX89" si="28">IFERROR(SUM(BV64:BW64),"")</f>
        <v>0</v>
      </c>
      <c r="BY64" s="178" t="str">
        <f t="shared" ref="BY64:BY89" si="29">IFERROR(AVERAGE(BV64:BW64),"")</f>
        <v/>
      </c>
      <c r="BZ64" s="175"/>
      <c r="CA64" s="176"/>
      <c r="CB64" s="178">
        <f t="shared" ref="CB64:CB89" si="30">IFERROR(SUM(BZ64:CA64),"")</f>
        <v>0</v>
      </c>
      <c r="CC64" s="178" t="str">
        <f t="shared" ref="CC64:CC89" si="31">IFERROR(AVERAGE(BZ64:CA64),"")</f>
        <v/>
      </c>
      <c r="CD64" s="175"/>
      <c r="CE64" s="176"/>
      <c r="CF64" s="178">
        <f t="shared" ref="CF64:CF89" si="32">IFERROR(SUM(CD64:CE64),"")</f>
        <v>0</v>
      </c>
      <c r="CG64" s="178" t="str">
        <f t="shared" ref="CG64:CG89" si="33">IFERROR(AVERAGE(CD64:CE64),"")</f>
        <v/>
      </c>
      <c r="CH64" s="175"/>
      <c r="CI64" s="176"/>
      <c r="CJ64" s="176"/>
      <c r="CK64" s="178">
        <f t="shared" ref="CK64:CK89" si="34">IFERROR(SUM(CH64:CJ64),"")</f>
        <v>0</v>
      </c>
      <c r="CL64" s="178" t="str">
        <f t="shared" ref="CL64:CL89" si="35">IFERROR(AVERAGE(CH64:CJ64),"")</f>
        <v/>
      </c>
      <c r="CM64" s="175"/>
      <c r="CN64" s="176"/>
      <c r="CO64" s="176"/>
      <c r="CP64" s="178">
        <f t="shared" ref="CP64:CP89" si="36">IFERROR(SUM(CM64:CO64),"")</f>
        <v>0</v>
      </c>
      <c r="CQ64" s="178" t="str">
        <f t="shared" ref="CQ64:CQ89" si="37">IFERROR(AVERAGE(CM64:CO64),"")</f>
        <v/>
      </c>
      <c r="CR64" s="175"/>
      <c r="CS64" s="176"/>
      <c r="CT64" s="176"/>
      <c r="CU64" s="178">
        <f t="shared" ref="CU64:CU89" si="38">IFERROR(SUM(CR64:CT64),"")</f>
        <v>0</v>
      </c>
      <c r="CV64" s="178" t="str">
        <f t="shared" ref="CV64:CV89" si="39">IFERROR(AVERAGE(CR64:CT64),"")</f>
        <v/>
      </c>
      <c r="CW64" s="175"/>
      <c r="CX64" s="176"/>
      <c r="CY64" s="176"/>
      <c r="CZ64" s="178">
        <f t="shared" ref="CZ64:CZ89" si="40">IFERROR(SUM(CW64:CY64),"")</f>
        <v>0</v>
      </c>
      <c r="DA64" s="178" t="str">
        <f t="shared" ref="DA64:DA89" si="41">IFERROR(AVERAGE(CW64:CY64),"")</f>
        <v/>
      </c>
      <c r="DB64" s="182">
        <f t="shared" si="1"/>
        <v>0</v>
      </c>
      <c r="DC64" s="179" t="str">
        <f t="shared" si="2"/>
        <v/>
      </c>
      <c r="DD64" s="183" t="str">
        <f t="shared" si="3"/>
        <v/>
      </c>
    </row>
    <row r="65" spans="1:109" s="184" customFormat="1" ht="16" thickBot="1" x14ac:dyDescent="0.4">
      <c r="A65" s="173">
        <v>55</v>
      </c>
      <c r="B65" s="174" t="s">
        <v>70</v>
      </c>
      <c r="C65" s="174" t="s">
        <v>71</v>
      </c>
      <c r="D65" s="174" t="s">
        <v>72</v>
      </c>
      <c r="E65" s="175"/>
      <c r="F65" s="176"/>
      <c r="G65" s="176"/>
      <c r="H65" s="176"/>
      <c r="I65" s="177"/>
      <c r="J65" s="178">
        <f t="shared" ref="J65:J89" si="42">IFERROR(SUM(E65:I65),"")</f>
        <v>0</v>
      </c>
      <c r="K65" s="179" t="str">
        <f t="shared" si="4"/>
        <v/>
      </c>
      <c r="L65" s="180"/>
      <c r="M65" s="176"/>
      <c r="N65" s="176"/>
      <c r="O65" s="176"/>
      <c r="P65" s="176"/>
      <c r="Q65" s="178">
        <f t="shared" ref="Q65:Q89" si="43">IFERROR(SUM(L65:P65),"")</f>
        <v>0</v>
      </c>
      <c r="R65" s="178" t="str">
        <f t="shared" si="5"/>
        <v/>
      </c>
      <c r="S65" s="175"/>
      <c r="T65" s="176"/>
      <c r="U65" s="176"/>
      <c r="V65" s="176"/>
      <c r="W65" s="176"/>
      <c r="X65" s="178">
        <f t="shared" si="6"/>
        <v>0</v>
      </c>
      <c r="Y65" s="178" t="str">
        <f t="shared" si="7"/>
        <v/>
      </c>
      <c r="Z65" s="175"/>
      <c r="AA65" s="176"/>
      <c r="AB65" s="176"/>
      <c r="AC65" s="176"/>
      <c r="AD65" s="176"/>
      <c r="AE65" s="178">
        <f t="shared" si="8"/>
        <v>0</v>
      </c>
      <c r="AF65" s="178" t="str">
        <f t="shared" si="9"/>
        <v/>
      </c>
      <c r="AG65" s="175"/>
      <c r="AH65" s="176"/>
      <c r="AI65" s="178">
        <f t="shared" si="10"/>
        <v>0</v>
      </c>
      <c r="AJ65" s="178" t="str">
        <f t="shared" si="11"/>
        <v/>
      </c>
      <c r="AK65" s="175"/>
      <c r="AL65" s="176"/>
      <c r="AM65" s="176"/>
      <c r="AN65" s="176"/>
      <c r="AO65" s="176"/>
      <c r="AP65" s="178">
        <f t="shared" si="12"/>
        <v>0</v>
      </c>
      <c r="AQ65" s="178" t="str">
        <f t="shared" si="13"/>
        <v/>
      </c>
      <c r="AR65" s="175"/>
      <c r="AS65" s="181"/>
      <c r="AT65" s="178">
        <f t="shared" si="14"/>
        <v>0</v>
      </c>
      <c r="AU65" s="178" t="str">
        <f t="shared" si="15"/>
        <v/>
      </c>
      <c r="AV65" s="175"/>
      <c r="AW65" s="176"/>
      <c r="AX65" s="176"/>
      <c r="AY65" s="176"/>
      <c r="AZ65" s="178">
        <f t="shared" si="16"/>
        <v>0</v>
      </c>
      <c r="BA65" s="178" t="str">
        <f t="shared" si="17"/>
        <v/>
      </c>
      <c r="BB65" s="175"/>
      <c r="BC65" s="176"/>
      <c r="BD65" s="178">
        <f t="shared" si="18"/>
        <v>0</v>
      </c>
      <c r="BE65" s="178" t="str">
        <f t="shared" si="19"/>
        <v/>
      </c>
      <c r="BF65" s="175"/>
      <c r="BG65" s="176"/>
      <c r="BH65" s="178">
        <f t="shared" si="20"/>
        <v>0</v>
      </c>
      <c r="BI65" s="178" t="str">
        <f t="shared" si="21"/>
        <v/>
      </c>
      <c r="BJ65" s="175"/>
      <c r="BK65" s="176"/>
      <c r="BL65" s="178">
        <f t="shared" si="22"/>
        <v>0</v>
      </c>
      <c r="BM65" s="178" t="str">
        <f t="shared" si="23"/>
        <v/>
      </c>
      <c r="BN65" s="175"/>
      <c r="BO65" s="176"/>
      <c r="BP65" s="178">
        <f t="shared" si="24"/>
        <v>0</v>
      </c>
      <c r="BQ65" s="178" t="str">
        <f t="shared" si="25"/>
        <v/>
      </c>
      <c r="BR65" s="175"/>
      <c r="BS65" s="176"/>
      <c r="BT65" s="178">
        <f t="shared" si="26"/>
        <v>0</v>
      </c>
      <c r="BU65" s="178" t="str">
        <f t="shared" si="27"/>
        <v/>
      </c>
      <c r="BV65" s="175"/>
      <c r="BW65" s="176"/>
      <c r="BX65" s="178">
        <f t="shared" si="28"/>
        <v>0</v>
      </c>
      <c r="BY65" s="178" t="str">
        <f t="shared" si="29"/>
        <v/>
      </c>
      <c r="BZ65" s="175"/>
      <c r="CA65" s="176"/>
      <c r="CB65" s="178">
        <f t="shared" si="30"/>
        <v>0</v>
      </c>
      <c r="CC65" s="178" t="str">
        <f t="shared" si="31"/>
        <v/>
      </c>
      <c r="CD65" s="175"/>
      <c r="CE65" s="176"/>
      <c r="CF65" s="178">
        <f t="shared" si="32"/>
        <v>0</v>
      </c>
      <c r="CG65" s="178" t="str">
        <f t="shared" si="33"/>
        <v/>
      </c>
      <c r="CH65" s="175"/>
      <c r="CI65" s="176"/>
      <c r="CJ65" s="176"/>
      <c r="CK65" s="178">
        <f t="shared" si="34"/>
        <v>0</v>
      </c>
      <c r="CL65" s="178" t="str">
        <f t="shared" si="35"/>
        <v/>
      </c>
      <c r="CM65" s="175"/>
      <c r="CN65" s="176"/>
      <c r="CO65" s="176"/>
      <c r="CP65" s="178">
        <f t="shared" si="36"/>
        <v>0</v>
      </c>
      <c r="CQ65" s="178" t="str">
        <f t="shared" si="37"/>
        <v/>
      </c>
      <c r="CR65" s="175"/>
      <c r="CS65" s="176"/>
      <c r="CT65" s="176"/>
      <c r="CU65" s="178">
        <f t="shared" si="38"/>
        <v>0</v>
      </c>
      <c r="CV65" s="178" t="str">
        <f t="shared" si="39"/>
        <v/>
      </c>
      <c r="CW65" s="175"/>
      <c r="CX65" s="176"/>
      <c r="CY65" s="176"/>
      <c r="CZ65" s="178">
        <f t="shared" si="40"/>
        <v>0</v>
      </c>
      <c r="DA65" s="178" t="str">
        <f t="shared" si="41"/>
        <v/>
      </c>
      <c r="DB65" s="182">
        <f t="shared" si="1"/>
        <v>0</v>
      </c>
      <c r="DC65" s="179" t="str">
        <f t="shared" si="2"/>
        <v/>
      </c>
      <c r="DD65" s="183" t="str">
        <f t="shared" si="3"/>
        <v/>
      </c>
    </row>
    <row r="66" spans="1:109" s="184" customFormat="1" ht="16" thickBot="1" x14ac:dyDescent="0.4">
      <c r="A66" s="173">
        <v>56</v>
      </c>
      <c r="B66" s="174" t="s">
        <v>91</v>
      </c>
      <c r="C66" s="174" t="s">
        <v>92</v>
      </c>
      <c r="D66" s="174" t="s">
        <v>93</v>
      </c>
      <c r="E66" s="175"/>
      <c r="F66" s="176"/>
      <c r="G66" s="176"/>
      <c r="H66" s="176"/>
      <c r="I66" s="177"/>
      <c r="J66" s="178">
        <f t="shared" si="42"/>
        <v>0</v>
      </c>
      <c r="K66" s="179" t="str">
        <f t="shared" si="4"/>
        <v/>
      </c>
      <c r="L66" s="180"/>
      <c r="M66" s="176"/>
      <c r="N66" s="176"/>
      <c r="O66" s="176"/>
      <c r="P66" s="176"/>
      <c r="Q66" s="178">
        <f t="shared" si="43"/>
        <v>0</v>
      </c>
      <c r="R66" s="178" t="str">
        <f t="shared" si="5"/>
        <v/>
      </c>
      <c r="S66" s="175"/>
      <c r="T66" s="176"/>
      <c r="U66" s="176"/>
      <c r="V66" s="176"/>
      <c r="W66" s="176"/>
      <c r="X66" s="178">
        <f t="shared" si="6"/>
        <v>0</v>
      </c>
      <c r="Y66" s="178" t="str">
        <f t="shared" si="7"/>
        <v/>
      </c>
      <c r="Z66" s="175"/>
      <c r="AA66" s="176"/>
      <c r="AB66" s="176"/>
      <c r="AC66" s="176"/>
      <c r="AD66" s="176"/>
      <c r="AE66" s="178">
        <f t="shared" si="8"/>
        <v>0</v>
      </c>
      <c r="AF66" s="178" t="str">
        <f t="shared" si="9"/>
        <v/>
      </c>
      <c r="AG66" s="175"/>
      <c r="AH66" s="176"/>
      <c r="AI66" s="178">
        <f t="shared" si="10"/>
        <v>0</v>
      </c>
      <c r="AJ66" s="178" t="str">
        <f t="shared" si="11"/>
        <v/>
      </c>
      <c r="AK66" s="175"/>
      <c r="AL66" s="176"/>
      <c r="AM66" s="176"/>
      <c r="AN66" s="176"/>
      <c r="AO66" s="176"/>
      <c r="AP66" s="178">
        <f t="shared" si="12"/>
        <v>0</v>
      </c>
      <c r="AQ66" s="178" t="str">
        <f t="shared" si="13"/>
        <v/>
      </c>
      <c r="AR66" s="175"/>
      <c r="AS66" s="176"/>
      <c r="AT66" s="178">
        <f t="shared" si="14"/>
        <v>0</v>
      </c>
      <c r="AU66" s="178" t="str">
        <f t="shared" si="15"/>
        <v/>
      </c>
      <c r="AV66" s="175"/>
      <c r="AW66" s="176"/>
      <c r="AX66" s="176"/>
      <c r="AY66" s="176"/>
      <c r="AZ66" s="178">
        <f t="shared" si="16"/>
        <v>0</v>
      </c>
      <c r="BA66" s="178" t="str">
        <f t="shared" si="17"/>
        <v/>
      </c>
      <c r="BB66" s="175"/>
      <c r="BC66" s="176"/>
      <c r="BD66" s="178">
        <f t="shared" si="18"/>
        <v>0</v>
      </c>
      <c r="BE66" s="178" t="str">
        <f t="shared" si="19"/>
        <v/>
      </c>
      <c r="BF66" s="175"/>
      <c r="BG66" s="176"/>
      <c r="BH66" s="178">
        <f t="shared" si="20"/>
        <v>0</v>
      </c>
      <c r="BI66" s="178" t="str">
        <f t="shared" si="21"/>
        <v/>
      </c>
      <c r="BJ66" s="175"/>
      <c r="BK66" s="176"/>
      <c r="BL66" s="178">
        <f t="shared" si="22"/>
        <v>0</v>
      </c>
      <c r="BM66" s="178" t="str">
        <f t="shared" si="23"/>
        <v/>
      </c>
      <c r="BN66" s="175"/>
      <c r="BO66" s="176"/>
      <c r="BP66" s="178">
        <f t="shared" si="24"/>
        <v>0</v>
      </c>
      <c r="BQ66" s="178" t="str">
        <f t="shared" si="25"/>
        <v/>
      </c>
      <c r="BR66" s="175"/>
      <c r="BS66" s="176"/>
      <c r="BT66" s="178">
        <f t="shared" si="26"/>
        <v>0</v>
      </c>
      <c r="BU66" s="178" t="str">
        <f t="shared" si="27"/>
        <v/>
      </c>
      <c r="BV66" s="175"/>
      <c r="BW66" s="176"/>
      <c r="BX66" s="178">
        <f t="shared" si="28"/>
        <v>0</v>
      </c>
      <c r="BY66" s="178" t="str">
        <f t="shared" si="29"/>
        <v/>
      </c>
      <c r="BZ66" s="175"/>
      <c r="CA66" s="176"/>
      <c r="CB66" s="178">
        <f t="shared" si="30"/>
        <v>0</v>
      </c>
      <c r="CC66" s="178" t="str">
        <f t="shared" si="31"/>
        <v/>
      </c>
      <c r="CD66" s="175"/>
      <c r="CE66" s="176"/>
      <c r="CF66" s="178">
        <f t="shared" si="32"/>
        <v>0</v>
      </c>
      <c r="CG66" s="178" t="str">
        <f t="shared" si="33"/>
        <v/>
      </c>
      <c r="CH66" s="175"/>
      <c r="CI66" s="176"/>
      <c r="CJ66" s="176"/>
      <c r="CK66" s="178">
        <f t="shared" si="34"/>
        <v>0</v>
      </c>
      <c r="CL66" s="178" t="str">
        <f t="shared" si="35"/>
        <v/>
      </c>
      <c r="CM66" s="175"/>
      <c r="CN66" s="176"/>
      <c r="CO66" s="176"/>
      <c r="CP66" s="178">
        <f t="shared" si="36"/>
        <v>0</v>
      </c>
      <c r="CQ66" s="178" t="str">
        <f t="shared" si="37"/>
        <v/>
      </c>
      <c r="CR66" s="175"/>
      <c r="CS66" s="176"/>
      <c r="CT66" s="176"/>
      <c r="CU66" s="178">
        <f t="shared" si="38"/>
        <v>0</v>
      </c>
      <c r="CV66" s="178" t="str">
        <f t="shared" si="39"/>
        <v/>
      </c>
      <c r="CW66" s="175"/>
      <c r="CX66" s="176"/>
      <c r="CY66" s="176"/>
      <c r="CZ66" s="178">
        <f t="shared" si="40"/>
        <v>0</v>
      </c>
      <c r="DA66" s="178" t="str">
        <f t="shared" si="41"/>
        <v/>
      </c>
      <c r="DB66" s="182">
        <f t="shared" si="1"/>
        <v>0</v>
      </c>
      <c r="DC66" s="179" t="str">
        <f t="shared" si="2"/>
        <v/>
      </c>
      <c r="DD66" s="183" t="str">
        <f t="shared" si="3"/>
        <v/>
      </c>
    </row>
    <row r="67" spans="1:109" s="184" customFormat="1" ht="16" thickBot="1" x14ac:dyDescent="0.4">
      <c r="A67" s="185">
        <v>57</v>
      </c>
      <c r="B67" s="174" t="s">
        <v>55</v>
      </c>
      <c r="C67" s="174" t="s">
        <v>56</v>
      </c>
      <c r="D67" s="174" t="s">
        <v>57</v>
      </c>
      <c r="E67" s="175"/>
      <c r="F67" s="176"/>
      <c r="G67" s="176"/>
      <c r="H67" s="176"/>
      <c r="I67" s="177"/>
      <c r="J67" s="178">
        <f t="shared" si="42"/>
        <v>0</v>
      </c>
      <c r="K67" s="179" t="str">
        <f t="shared" si="4"/>
        <v/>
      </c>
      <c r="L67" s="180"/>
      <c r="M67" s="176"/>
      <c r="N67" s="176"/>
      <c r="O67" s="176"/>
      <c r="P67" s="176"/>
      <c r="Q67" s="178">
        <f t="shared" si="43"/>
        <v>0</v>
      </c>
      <c r="R67" s="178" t="str">
        <f t="shared" si="5"/>
        <v/>
      </c>
      <c r="S67" s="175"/>
      <c r="T67" s="176"/>
      <c r="U67" s="176"/>
      <c r="V67" s="176"/>
      <c r="W67" s="176"/>
      <c r="X67" s="178">
        <f t="shared" si="6"/>
        <v>0</v>
      </c>
      <c r="Y67" s="178" t="str">
        <f t="shared" si="7"/>
        <v/>
      </c>
      <c r="Z67" s="175"/>
      <c r="AA67" s="176"/>
      <c r="AB67" s="176"/>
      <c r="AC67" s="176"/>
      <c r="AD67" s="176"/>
      <c r="AE67" s="178">
        <f t="shared" si="8"/>
        <v>0</v>
      </c>
      <c r="AF67" s="178" t="str">
        <f t="shared" si="9"/>
        <v/>
      </c>
      <c r="AG67" s="175"/>
      <c r="AH67" s="176"/>
      <c r="AI67" s="178">
        <f t="shared" si="10"/>
        <v>0</v>
      </c>
      <c r="AJ67" s="178" t="str">
        <f t="shared" si="11"/>
        <v/>
      </c>
      <c r="AK67" s="175"/>
      <c r="AL67" s="176"/>
      <c r="AM67" s="176"/>
      <c r="AN67" s="176"/>
      <c r="AO67" s="176"/>
      <c r="AP67" s="178">
        <f t="shared" si="12"/>
        <v>0</v>
      </c>
      <c r="AQ67" s="178" t="str">
        <f t="shared" si="13"/>
        <v/>
      </c>
      <c r="AR67" s="175"/>
      <c r="AS67" s="176"/>
      <c r="AT67" s="178">
        <f t="shared" si="14"/>
        <v>0</v>
      </c>
      <c r="AU67" s="178" t="str">
        <f t="shared" si="15"/>
        <v/>
      </c>
      <c r="AV67" s="175"/>
      <c r="AW67" s="176"/>
      <c r="AX67" s="176"/>
      <c r="AY67" s="176"/>
      <c r="AZ67" s="178">
        <f t="shared" si="16"/>
        <v>0</v>
      </c>
      <c r="BA67" s="178" t="str">
        <f t="shared" si="17"/>
        <v/>
      </c>
      <c r="BB67" s="175"/>
      <c r="BC67" s="176"/>
      <c r="BD67" s="178">
        <f t="shared" si="18"/>
        <v>0</v>
      </c>
      <c r="BE67" s="178" t="str">
        <f t="shared" si="19"/>
        <v/>
      </c>
      <c r="BF67" s="175"/>
      <c r="BG67" s="176"/>
      <c r="BH67" s="178">
        <f t="shared" si="20"/>
        <v>0</v>
      </c>
      <c r="BI67" s="178" t="str">
        <f t="shared" si="21"/>
        <v/>
      </c>
      <c r="BJ67" s="175"/>
      <c r="BK67" s="176"/>
      <c r="BL67" s="178">
        <f t="shared" si="22"/>
        <v>0</v>
      </c>
      <c r="BM67" s="178" t="str">
        <f t="shared" si="23"/>
        <v/>
      </c>
      <c r="BN67" s="175"/>
      <c r="BO67" s="176"/>
      <c r="BP67" s="178">
        <f t="shared" si="24"/>
        <v>0</v>
      </c>
      <c r="BQ67" s="178" t="str">
        <f t="shared" si="25"/>
        <v/>
      </c>
      <c r="BR67" s="175"/>
      <c r="BS67" s="176"/>
      <c r="BT67" s="178">
        <f t="shared" si="26"/>
        <v>0</v>
      </c>
      <c r="BU67" s="178" t="str">
        <f t="shared" si="27"/>
        <v/>
      </c>
      <c r="BV67" s="175"/>
      <c r="BW67" s="176"/>
      <c r="BX67" s="178">
        <f t="shared" si="28"/>
        <v>0</v>
      </c>
      <c r="BY67" s="178" t="str">
        <f t="shared" si="29"/>
        <v/>
      </c>
      <c r="BZ67" s="175"/>
      <c r="CA67" s="176"/>
      <c r="CB67" s="178">
        <f t="shared" si="30"/>
        <v>0</v>
      </c>
      <c r="CC67" s="178" t="str">
        <f t="shared" si="31"/>
        <v/>
      </c>
      <c r="CD67" s="175"/>
      <c r="CE67" s="176"/>
      <c r="CF67" s="178">
        <f t="shared" si="32"/>
        <v>0</v>
      </c>
      <c r="CG67" s="178" t="str">
        <f t="shared" si="33"/>
        <v/>
      </c>
      <c r="CH67" s="175"/>
      <c r="CI67" s="176"/>
      <c r="CJ67" s="176"/>
      <c r="CK67" s="178">
        <f t="shared" si="34"/>
        <v>0</v>
      </c>
      <c r="CL67" s="178" t="str">
        <f t="shared" si="35"/>
        <v/>
      </c>
      <c r="CM67" s="175"/>
      <c r="CN67" s="176"/>
      <c r="CO67" s="176"/>
      <c r="CP67" s="178">
        <f t="shared" si="36"/>
        <v>0</v>
      </c>
      <c r="CQ67" s="178" t="str">
        <f t="shared" si="37"/>
        <v/>
      </c>
      <c r="CR67" s="175"/>
      <c r="CS67" s="176"/>
      <c r="CT67" s="176"/>
      <c r="CU67" s="178">
        <f t="shared" si="38"/>
        <v>0</v>
      </c>
      <c r="CV67" s="178" t="str">
        <f t="shared" si="39"/>
        <v/>
      </c>
      <c r="CW67" s="175"/>
      <c r="CX67" s="176"/>
      <c r="CY67" s="176"/>
      <c r="CZ67" s="178">
        <f t="shared" si="40"/>
        <v>0</v>
      </c>
      <c r="DA67" s="178" t="str">
        <f t="shared" si="41"/>
        <v/>
      </c>
      <c r="DB67" s="182">
        <f t="shared" si="1"/>
        <v>0</v>
      </c>
      <c r="DC67" s="179" t="str">
        <f t="shared" si="2"/>
        <v/>
      </c>
      <c r="DD67" s="183" t="str">
        <f t="shared" si="3"/>
        <v/>
      </c>
    </row>
    <row r="68" spans="1:109" s="184" customFormat="1" ht="16" thickBot="1" x14ac:dyDescent="0.4">
      <c r="A68" s="173">
        <v>58</v>
      </c>
      <c r="B68" s="174" t="s">
        <v>52</v>
      </c>
      <c r="C68" s="174" t="s">
        <v>53</v>
      </c>
      <c r="D68" s="174" t="s">
        <v>54</v>
      </c>
      <c r="E68" s="175"/>
      <c r="F68" s="176"/>
      <c r="G68" s="176"/>
      <c r="H68" s="176"/>
      <c r="I68" s="177"/>
      <c r="J68" s="178">
        <f t="shared" si="42"/>
        <v>0</v>
      </c>
      <c r="K68" s="179" t="str">
        <f t="shared" si="4"/>
        <v/>
      </c>
      <c r="L68" s="180"/>
      <c r="M68" s="176"/>
      <c r="N68" s="176"/>
      <c r="O68" s="176"/>
      <c r="P68" s="176"/>
      <c r="Q68" s="178">
        <f t="shared" si="43"/>
        <v>0</v>
      </c>
      <c r="R68" s="178" t="str">
        <f t="shared" si="5"/>
        <v/>
      </c>
      <c r="S68" s="175"/>
      <c r="T68" s="176"/>
      <c r="U68" s="176"/>
      <c r="V68" s="176"/>
      <c r="W68" s="176"/>
      <c r="X68" s="178">
        <f t="shared" si="6"/>
        <v>0</v>
      </c>
      <c r="Y68" s="178" t="str">
        <f t="shared" si="7"/>
        <v/>
      </c>
      <c r="Z68" s="175"/>
      <c r="AA68" s="176"/>
      <c r="AB68" s="176"/>
      <c r="AC68" s="176"/>
      <c r="AD68" s="176"/>
      <c r="AE68" s="178">
        <f t="shared" si="8"/>
        <v>0</v>
      </c>
      <c r="AF68" s="178" t="str">
        <f t="shared" si="9"/>
        <v/>
      </c>
      <c r="AG68" s="175"/>
      <c r="AH68" s="176"/>
      <c r="AI68" s="178">
        <f t="shared" si="10"/>
        <v>0</v>
      </c>
      <c r="AJ68" s="178" t="str">
        <f t="shared" si="11"/>
        <v/>
      </c>
      <c r="AK68" s="175"/>
      <c r="AL68" s="176"/>
      <c r="AM68" s="176"/>
      <c r="AN68" s="176"/>
      <c r="AO68" s="176"/>
      <c r="AP68" s="178">
        <f t="shared" si="12"/>
        <v>0</v>
      </c>
      <c r="AQ68" s="178" t="str">
        <f t="shared" si="13"/>
        <v/>
      </c>
      <c r="AR68" s="175"/>
      <c r="AS68" s="176"/>
      <c r="AT68" s="178">
        <f t="shared" si="14"/>
        <v>0</v>
      </c>
      <c r="AU68" s="178" t="str">
        <f t="shared" si="15"/>
        <v/>
      </c>
      <c r="AV68" s="175"/>
      <c r="AW68" s="176"/>
      <c r="AX68" s="176"/>
      <c r="AY68" s="176"/>
      <c r="AZ68" s="178">
        <f t="shared" si="16"/>
        <v>0</v>
      </c>
      <c r="BA68" s="178" t="str">
        <f t="shared" si="17"/>
        <v/>
      </c>
      <c r="BB68" s="175"/>
      <c r="BC68" s="176"/>
      <c r="BD68" s="178">
        <f t="shared" si="18"/>
        <v>0</v>
      </c>
      <c r="BE68" s="178" t="str">
        <f t="shared" si="19"/>
        <v/>
      </c>
      <c r="BF68" s="175"/>
      <c r="BG68" s="176"/>
      <c r="BH68" s="178">
        <f t="shared" si="20"/>
        <v>0</v>
      </c>
      <c r="BI68" s="178" t="str">
        <f t="shared" si="21"/>
        <v/>
      </c>
      <c r="BJ68" s="175"/>
      <c r="BK68" s="176"/>
      <c r="BL68" s="178">
        <f t="shared" si="22"/>
        <v>0</v>
      </c>
      <c r="BM68" s="178" t="str">
        <f t="shared" si="23"/>
        <v/>
      </c>
      <c r="BN68" s="175"/>
      <c r="BO68" s="176"/>
      <c r="BP68" s="178">
        <f t="shared" si="24"/>
        <v>0</v>
      </c>
      <c r="BQ68" s="178" t="str">
        <f t="shared" si="25"/>
        <v/>
      </c>
      <c r="BR68" s="175"/>
      <c r="BS68" s="176"/>
      <c r="BT68" s="178">
        <f t="shared" si="26"/>
        <v>0</v>
      </c>
      <c r="BU68" s="178" t="str">
        <f t="shared" si="27"/>
        <v/>
      </c>
      <c r="BV68" s="175"/>
      <c r="BW68" s="176"/>
      <c r="BX68" s="178">
        <f t="shared" si="28"/>
        <v>0</v>
      </c>
      <c r="BY68" s="178" t="str">
        <f t="shared" si="29"/>
        <v/>
      </c>
      <c r="BZ68" s="175"/>
      <c r="CA68" s="176"/>
      <c r="CB68" s="178">
        <f t="shared" si="30"/>
        <v>0</v>
      </c>
      <c r="CC68" s="178" t="str">
        <f t="shared" si="31"/>
        <v/>
      </c>
      <c r="CD68" s="175"/>
      <c r="CE68" s="176"/>
      <c r="CF68" s="178">
        <f t="shared" si="32"/>
        <v>0</v>
      </c>
      <c r="CG68" s="178" t="str">
        <f t="shared" si="33"/>
        <v/>
      </c>
      <c r="CH68" s="175"/>
      <c r="CI68" s="176"/>
      <c r="CJ68" s="176"/>
      <c r="CK68" s="178">
        <f t="shared" si="34"/>
        <v>0</v>
      </c>
      <c r="CL68" s="178" t="str">
        <f t="shared" si="35"/>
        <v/>
      </c>
      <c r="CM68" s="175"/>
      <c r="CN68" s="176"/>
      <c r="CO68" s="176"/>
      <c r="CP68" s="178">
        <f t="shared" si="36"/>
        <v>0</v>
      </c>
      <c r="CQ68" s="178" t="str">
        <f t="shared" si="37"/>
        <v/>
      </c>
      <c r="CR68" s="175"/>
      <c r="CS68" s="176"/>
      <c r="CT68" s="176"/>
      <c r="CU68" s="178">
        <f t="shared" si="38"/>
        <v>0</v>
      </c>
      <c r="CV68" s="178" t="str">
        <f t="shared" si="39"/>
        <v/>
      </c>
      <c r="CW68" s="175"/>
      <c r="CX68" s="176"/>
      <c r="CY68" s="176"/>
      <c r="CZ68" s="178">
        <f t="shared" si="40"/>
        <v>0</v>
      </c>
      <c r="DA68" s="178" t="str">
        <f t="shared" si="41"/>
        <v/>
      </c>
      <c r="DB68" s="182">
        <f t="shared" si="1"/>
        <v>0</v>
      </c>
      <c r="DC68" s="179" t="str">
        <f t="shared" si="2"/>
        <v/>
      </c>
      <c r="DD68" s="183" t="str">
        <f t="shared" si="3"/>
        <v/>
      </c>
      <c r="DE68" s="184" t="str">
        <f t="shared" ref="DE68:DE86" si="44">IFERROR(_xlfn.RANK.EQ(DC68,$DC$11:$DC$37,0),"")</f>
        <v/>
      </c>
    </row>
    <row r="69" spans="1:109" s="184" customFormat="1" ht="16" thickBot="1" x14ac:dyDescent="0.4">
      <c r="A69" s="173">
        <v>59</v>
      </c>
      <c r="B69" s="174" t="s">
        <v>61</v>
      </c>
      <c r="C69" s="174" t="s">
        <v>62</v>
      </c>
      <c r="D69" s="174" t="s">
        <v>63</v>
      </c>
      <c r="E69" s="175"/>
      <c r="F69" s="176"/>
      <c r="G69" s="176"/>
      <c r="H69" s="176"/>
      <c r="I69" s="177"/>
      <c r="J69" s="178">
        <f t="shared" si="42"/>
        <v>0</v>
      </c>
      <c r="K69" s="179" t="str">
        <f t="shared" si="4"/>
        <v/>
      </c>
      <c r="L69" s="180"/>
      <c r="M69" s="176"/>
      <c r="N69" s="176"/>
      <c r="O69" s="176"/>
      <c r="P69" s="176"/>
      <c r="Q69" s="178">
        <f t="shared" si="43"/>
        <v>0</v>
      </c>
      <c r="R69" s="178" t="str">
        <f t="shared" si="5"/>
        <v/>
      </c>
      <c r="S69" s="175"/>
      <c r="T69" s="176"/>
      <c r="U69" s="176"/>
      <c r="V69" s="176"/>
      <c r="W69" s="176"/>
      <c r="X69" s="178">
        <f t="shared" si="6"/>
        <v>0</v>
      </c>
      <c r="Y69" s="178" t="str">
        <f t="shared" si="7"/>
        <v/>
      </c>
      <c r="Z69" s="175"/>
      <c r="AA69" s="176"/>
      <c r="AB69" s="176"/>
      <c r="AC69" s="176"/>
      <c r="AD69" s="176"/>
      <c r="AE69" s="178">
        <f t="shared" si="8"/>
        <v>0</v>
      </c>
      <c r="AF69" s="178" t="str">
        <f t="shared" si="9"/>
        <v/>
      </c>
      <c r="AG69" s="175"/>
      <c r="AH69" s="176"/>
      <c r="AI69" s="178">
        <f t="shared" si="10"/>
        <v>0</v>
      </c>
      <c r="AJ69" s="178" t="str">
        <f t="shared" si="11"/>
        <v/>
      </c>
      <c r="AK69" s="175"/>
      <c r="AL69" s="176"/>
      <c r="AM69" s="176"/>
      <c r="AN69" s="176"/>
      <c r="AO69" s="176"/>
      <c r="AP69" s="178">
        <f t="shared" si="12"/>
        <v>0</v>
      </c>
      <c r="AQ69" s="178" t="str">
        <f t="shared" si="13"/>
        <v/>
      </c>
      <c r="AR69" s="175"/>
      <c r="AS69" s="176"/>
      <c r="AT69" s="178">
        <f t="shared" si="14"/>
        <v>0</v>
      </c>
      <c r="AU69" s="178" t="str">
        <f t="shared" si="15"/>
        <v/>
      </c>
      <c r="AV69" s="175"/>
      <c r="AW69" s="176"/>
      <c r="AX69" s="176"/>
      <c r="AY69" s="176"/>
      <c r="AZ69" s="178">
        <f t="shared" si="16"/>
        <v>0</v>
      </c>
      <c r="BA69" s="178" t="str">
        <f t="shared" si="17"/>
        <v/>
      </c>
      <c r="BB69" s="175"/>
      <c r="BC69" s="176"/>
      <c r="BD69" s="178">
        <f t="shared" si="18"/>
        <v>0</v>
      </c>
      <c r="BE69" s="178" t="str">
        <f t="shared" si="19"/>
        <v/>
      </c>
      <c r="BF69" s="175"/>
      <c r="BG69" s="176"/>
      <c r="BH69" s="178">
        <f t="shared" si="20"/>
        <v>0</v>
      </c>
      <c r="BI69" s="178" t="str">
        <f t="shared" si="21"/>
        <v/>
      </c>
      <c r="BJ69" s="175"/>
      <c r="BK69" s="176"/>
      <c r="BL69" s="178">
        <f t="shared" si="22"/>
        <v>0</v>
      </c>
      <c r="BM69" s="178" t="str">
        <f t="shared" si="23"/>
        <v/>
      </c>
      <c r="BN69" s="175"/>
      <c r="BO69" s="176"/>
      <c r="BP69" s="178">
        <f t="shared" si="24"/>
        <v>0</v>
      </c>
      <c r="BQ69" s="178" t="str">
        <f t="shared" si="25"/>
        <v/>
      </c>
      <c r="BR69" s="175"/>
      <c r="BS69" s="176"/>
      <c r="BT69" s="178">
        <f t="shared" si="26"/>
        <v>0</v>
      </c>
      <c r="BU69" s="178" t="str">
        <f t="shared" si="27"/>
        <v/>
      </c>
      <c r="BV69" s="175"/>
      <c r="BW69" s="176"/>
      <c r="BX69" s="178">
        <f t="shared" si="28"/>
        <v>0</v>
      </c>
      <c r="BY69" s="178" t="str">
        <f t="shared" si="29"/>
        <v/>
      </c>
      <c r="BZ69" s="175"/>
      <c r="CA69" s="176"/>
      <c r="CB69" s="178">
        <f t="shared" si="30"/>
        <v>0</v>
      </c>
      <c r="CC69" s="178" t="str">
        <f t="shared" si="31"/>
        <v/>
      </c>
      <c r="CD69" s="175"/>
      <c r="CE69" s="176"/>
      <c r="CF69" s="178">
        <f t="shared" si="32"/>
        <v>0</v>
      </c>
      <c r="CG69" s="178" t="str">
        <f t="shared" si="33"/>
        <v/>
      </c>
      <c r="CH69" s="175"/>
      <c r="CI69" s="176"/>
      <c r="CJ69" s="176"/>
      <c r="CK69" s="178">
        <f t="shared" si="34"/>
        <v>0</v>
      </c>
      <c r="CL69" s="178" t="str">
        <f t="shared" si="35"/>
        <v/>
      </c>
      <c r="CM69" s="175"/>
      <c r="CN69" s="176"/>
      <c r="CO69" s="176"/>
      <c r="CP69" s="178">
        <f t="shared" si="36"/>
        <v>0</v>
      </c>
      <c r="CQ69" s="178" t="str">
        <f t="shared" si="37"/>
        <v/>
      </c>
      <c r="CR69" s="175"/>
      <c r="CS69" s="176"/>
      <c r="CT69" s="176"/>
      <c r="CU69" s="178">
        <f t="shared" si="38"/>
        <v>0</v>
      </c>
      <c r="CV69" s="178" t="str">
        <f t="shared" si="39"/>
        <v/>
      </c>
      <c r="CW69" s="175"/>
      <c r="CX69" s="176"/>
      <c r="CY69" s="176"/>
      <c r="CZ69" s="178">
        <f t="shared" si="40"/>
        <v>0</v>
      </c>
      <c r="DA69" s="178" t="str">
        <f t="shared" si="41"/>
        <v/>
      </c>
      <c r="DB69" s="182">
        <f t="shared" si="1"/>
        <v>0</v>
      </c>
      <c r="DC69" s="179" t="str">
        <f t="shared" si="2"/>
        <v/>
      </c>
      <c r="DD69" s="183" t="str">
        <f t="shared" si="3"/>
        <v/>
      </c>
      <c r="DE69" s="184" t="str">
        <f t="shared" si="44"/>
        <v/>
      </c>
    </row>
    <row r="70" spans="1:109" s="184" customFormat="1" ht="16" thickBot="1" x14ac:dyDescent="0.4">
      <c r="A70" s="173">
        <v>60</v>
      </c>
      <c r="B70" s="174" t="s">
        <v>112</v>
      </c>
      <c r="C70" s="174" t="s">
        <v>113</v>
      </c>
      <c r="D70" s="174" t="s">
        <v>114</v>
      </c>
      <c r="E70" s="175"/>
      <c r="F70" s="176"/>
      <c r="G70" s="176"/>
      <c r="H70" s="176"/>
      <c r="I70" s="177"/>
      <c r="J70" s="178">
        <f t="shared" si="42"/>
        <v>0</v>
      </c>
      <c r="K70" s="179" t="str">
        <f t="shared" si="4"/>
        <v/>
      </c>
      <c r="L70" s="180"/>
      <c r="M70" s="176"/>
      <c r="N70" s="176"/>
      <c r="O70" s="176"/>
      <c r="P70" s="176"/>
      <c r="Q70" s="178">
        <f t="shared" si="43"/>
        <v>0</v>
      </c>
      <c r="R70" s="178" t="str">
        <f t="shared" si="5"/>
        <v/>
      </c>
      <c r="S70" s="175"/>
      <c r="T70" s="176"/>
      <c r="U70" s="176"/>
      <c r="V70" s="176"/>
      <c r="W70" s="176"/>
      <c r="X70" s="178">
        <f t="shared" si="6"/>
        <v>0</v>
      </c>
      <c r="Y70" s="178" t="str">
        <f t="shared" si="7"/>
        <v/>
      </c>
      <c r="Z70" s="175"/>
      <c r="AA70" s="176"/>
      <c r="AB70" s="176"/>
      <c r="AC70" s="176"/>
      <c r="AD70" s="176"/>
      <c r="AE70" s="178">
        <f t="shared" si="8"/>
        <v>0</v>
      </c>
      <c r="AF70" s="178" t="str">
        <f t="shared" si="9"/>
        <v/>
      </c>
      <c r="AG70" s="175"/>
      <c r="AH70" s="176"/>
      <c r="AI70" s="178">
        <f t="shared" si="10"/>
        <v>0</v>
      </c>
      <c r="AJ70" s="178" t="str">
        <f t="shared" si="11"/>
        <v/>
      </c>
      <c r="AK70" s="175"/>
      <c r="AL70" s="176"/>
      <c r="AM70" s="176"/>
      <c r="AN70" s="176"/>
      <c r="AO70" s="176"/>
      <c r="AP70" s="178">
        <f t="shared" si="12"/>
        <v>0</v>
      </c>
      <c r="AQ70" s="178" t="str">
        <f t="shared" si="13"/>
        <v/>
      </c>
      <c r="AR70" s="175"/>
      <c r="AS70" s="176"/>
      <c r="AT70" s="178">
        <f t="shared" si="14"/>
        <v>0</v>
      </c>
      <c r="AU70" s="178" t="str">
        <f t="shared" si="15"/>
        <v/>
      </c>
      <c r="AV70" s="175"/>
      <c r="AW70" s="176"/>
      <c r="AX70" s="176"/>
      <c r="AY70" s="176"/>
      <c r="AZ70" s="178">
        <f t="shared" si="16"/>
        <v>0</v>
      </c>
      <c r="BA70" s="178" t="str">
        <f t="shared" si="17"/>
        <v/>
      </c>
      <c r="BB70" s="175"/>
      <c r="BC70" s="176"/>
      <c r="BD70" s="178">
        <f t="shared" si="18"/>
        <v>0</v>
      </c>
      <c r="BE70" s="178" t="str">
        <f t="shared" si="19"/>
        <v/>
      </c>
      <c r="BF70" s="175"/>
      <c r="BG70" s="176"/>
      <c r="BH70" s="178">
        <f t="shared" si="20"/>
        <v>0</v>
      </c>
      <c r="BI70" s="178" t="str">
        <f t="shared" si="21"/>
        <v/>
      </c>
      <c r="BJ70" s="175"/>
      <c r="BK70" s="176"/>
      <c r="BL70" s="178">
        <f t="shared" si="22"/>
        <v>0</v>
      </c>
      <c r="BM70" s="178" t="str">
        <f t="shared" si="23"/>
        <v/>
      </c>
      <c r="BN70" s="175"/>
      <c r="BO70" s="176"/>
      <c r="BP70" s="178">
        <f t="shared" si="24"/>
        <v>0</v>
      </c>
      <c r="BQ70" s="178" t="str">
        <f t="shared" si="25"/>
        <v/>
      </c>
      <c r="BR70" s="175"/>
      <c r="BS70" s="176"/>
      <c r="BT70" s="178">
        <f t="shared" si="26"/>
        <v>0</v>
      </c>
      <c r="BU70" s="178" t="str">
        <f t="shared" si="27"/>
        <v/>
      </c>
      <c r="BV70" s="175"/>
      <c r="BW70" s="176"/>
      <c r="BX70" s="178">
        <f t="shared" si="28"/>
        <v>0</v>
      </c>
      <c r="BY70" s="178" t="str">
        <f t="shared" si="29"/>
        <v/>
      </c>
      <c r="BZ70" s="175"/>
      <c r="CA70" s="176"/>
      <c r="CB70" s="178">
        <f t="shared" si="30"/>
        <v>0</v>
      </c>
      <c r="CC70" s="178" t="str">
        <f t="shared" si="31"/>
        <v/>
      </c>
      <c r="CD70" s="175"/>
      <c r="CE70" s="176"/>
      <c r="CF70" s="178">
        <f t="shared" si="32"/>
        <v>0</v>
      </c>
      <c r="CG70" s="178" t="str">
        <f t="shared" si="33"/>
        <v/>
      </c>
      <c r="CH70" s="175"/>
      <c r="CI70" s="176"/>
      <c r="CJ70" s="176"/>
      <c r="CK70" s="178">
        <f t="shared" si="34"/>
        <v>0</v>
      </c>
      <c r="CL70" s="178" t="str">
        <f t="shared" si="35"/>
        <v/>
      </c>
      <c r="CM70" s="175"/>
      <c r="CN70" s="176"/>
      <c r="CO70" s="176"/>
      <c r="CP70" s="178">
        <f t="shared" si="36"/>
        <v>0</v>
      </c>
      <c r="CQ70" s="178" t="str">
        <f t="shared" si="37"/>
        <v/>
      </c>
      <c r="CR70" s="175"/>
      <c r="CS70" s="176"/>
      <c r="CT70" s="176"/>
      <c r="CU70" s="178">
        <f t="shared" si="38"/>
        <v>0</v>
      </c>
      <c r="CV70" s="178" t="str">
        <f t="shared" si="39"/>
        <v/>
      </c>
      <c r="CW70" s="175"/>
      <c r="CX70" s="176"/>
      <c r="CY70" s="176"/>
      <c r="CZ70" s="178">
        <f t="shared" si="40"/>
        <v>0</v>
      </c>
      <c r="DA70" s="178" t="str">
        <f t="shared" si="41"/>
        <v/>
      </c>
      <c r="DB70" s="182">
        <f t="shared" si="1"/>
        <v>0</v>
      </c>
      <c r="DC70" s="179" t="str">
        <f t="shared" si="2"/>
        <v/>
      </c>
      <c r="DD70" s="183" t="str">
        <f t="shared" si="3"/>
        <v/>
      </c>
      <c r="DE70" s="184" t="str">
        <f t="shared" si="44"/>
        <v/>
      </c>
    </row>
    <row r="71" spans="1:109" s="184" customFormat="1" ht="16" thickBot="1" x14ac:dyDescent="0.4">
      <c r="A71" s="185">
        <v>61</v>
      </c>
      <c r="B71" s="186" t="s">
        <v>205</v>
      </c>
      <c r="C71" s="186" t="s">
        <v>200</v>
      </c>
      <c r="D71" s="186" t="s">
        <v>206</v>
      </c>
      <c r="E71" s="175"/>
      <c r="F71" s="176"/>
      <c r="G71" s="176"/>
      <c r="H71" s="176"/>
      <c r="I71" s="177"/>
      <c r="J71" s="178">
        <f t="shared" si="42"/>
        <v>0</v>
      </c>
      <c r="K71" s="179" t="str">
        <f t="shared" si="4"/>
        <v/>
      </c>
      <c r="L71" s="180"/>
      <c r="M71" s="176"/>
      <c r="N71" s="176"/>
      <c r="O71" s="176"/>
      <c r="P71" s="176"/>
      <c r="Q71" s="178">
        <f t="shared" si="43"/>
        <v>0</v>
      </c>
      <c r="R71" s="178" t="str">
        <f t="shared" si="5"/>
        <v/>
      </c>
      <c r="S71" s="175"/>
      <c r="T71" s="176"/>
      <c r="U71" s="176"/>
      <c r="V71" s="176"/>
      <c r="W71" s="176"/>
      <c r="X71" s="178">
        <f t="shared" si="6"/>
        <v>0</v>
      </c>
      <c r="Y71" s="178" t="str">
        <f t="shared" si="7"/>
        <v/>
      </c>
      <c r="Z71" s="175"/>
      <c r="AA71" s="176"/>
      <c r="AB71" s="176"/>
      <c r="AC71" s="176"/>
      <c r="AD71" s="176"/>
      <c r="AE71" s="178">
        <f t="shared" si="8"/>
        <v>0</v>
      </c>
      <c r="AF71" s="178" t="str">
        <f t="shared" si="9"/>
        <v/>
      </c>
      <c r="AG71" s="175"/>
      <c r="AH71" s="176"/>
      <c r="AI71" s="178">
        <f t="shared" si="10"/>
        <v>0</v>
      </c>
      <c r="AJ71" s="178" t="str">
        <f t="shared" si="11"/>
        <v/>
      </c>
      <c r="AK71" s="175"/>
      <c r="AL71" s="176"/>
      <c r="AM71" s="176"/>
      <c r="AN71" s="176"/>
      <c r="AO71" s="176"/>
      <c r="AP71" s="178">
        <f t="shared" si="12"/>
        <v>0</v>
      </c>
      <c r="AQ71" s="178" t="str">
        <f t="shared" si="13"/>
        <v/>
      </c>
      <c r="AR71" s="175"/>
      <c r="AS71" s="176"/>
      <c r="AT71" s="178">
        <f t="shared" si="14"/>
        <v>0</v>
      </c>
      <c r="AU71" s="178" t="str">
        <f t="shared" si="15"/>
        <v/>
      </c>
      <c r="AV71" s="175"/>
      <c r="AW71" s="176"/>
      <c r="AX71" s="176"/>
      <c r="AY71" s="176"/>
      <c r="AZ71" s="178">
        <f t="shared" si="16"/>
        <v>0</v>
      </c>
      <c r="BA71" s="178" t="str">
        <f t="shared" si="17"/>
        <v/>
      </c>
      <c r="BB71" s="175"/>
      <c r="BC71" s="176"/>
      <c r="BD71" s="178">
        <f t="shared" si="18"/>
        <v>0</v>
      </c>
      <c r="BE71" s="178" t="str">
        <f t="shared" si="19"/>
        <v/>
      </c>
      <c r="BF71" s="175"/>
      <c r="BG71" s="176"/>
      <c r="BH71" s="178">
        <f t="shared" si="20"/>
        <v>0</v>
      </c>
      <c r="BI71" s="178" t="str">
        <f t="shared" si="21"/>
        <v/>
      </c>
      <c r="BJ71" s="175"/>
      <c r="BK71" s="176"/>
      <c r="BL71" s="178">
        <f t="shared" si="22"/>
        <v>0</v>
      </c>
      <c r="BM71" s="178" t="str">
        <f t="shared" si="23"/>
        <v/>
      </c>
      <c r="BN71" s="175"/>
      <c r="BO71" s="176"/>
      <c r="BP71" s="178">
        <f t="shared" si="24"/>
        <v>0</v>
      </c>
      <c r="BQ71" s="178" t="str">
        <f t="shared" si="25"/>
        <v/>
      </c>
      <c r="BR71" s="175"/>
      <c r="BS71" s="176"/>
      <c r="BT71" s="178">
        <f t="shared" si="26"/>
        <v>0</v>
      </c>
      <c r="BU71" s="178" t="str">
        <f t="shared" si="27"/>
        <v/>
      </c>
      <c r="BV71" s="175"/>
      <c r="BW71" s="176"/>
      <c r="BX71" s="178">
        <f t="shared" si="28"/>
        <v>0</v>
      </c>
      <c r="BY71" s="178" t="str">
        <f t="shared" si="29"/>
        <v/>
      </c>
      <c r="BZ71" s="175"/>
      <c r="CA71" s="176"/>
      <c r="CB71" s="178">
        <f t="shared" si="30"/>
        <v>0</v>
      </c>
      <c r="CC71" s="178" t="str">
        <f t="shared" si="31"/>
        <v/>
      </c>
      <c r="CD71" s="175"/>
      <c r="CE71" s="176"/>
      <c r="CF71" s="178">
        <f t="shared" si="32"/>
        <v>0</v>
      </c>
      <c r="CG71" s="178" t="str">
        <f t="shared" si="33"/>
        <v/>
      </c>
      <c r="CH71" s="175"/>
      <c r="CI71" s="176"/>
      <c r="CJ71" s="176"/>
      <c r="CK71" s="178">
        <f t="shared" si="34"/>
        <v>0</v>
      </c>
      <c r="CL71" s="178" t="str">
        <f t="shared" si="35"/>
        <v/>
      </c>
      <c r="CM71" s="175"/>
      <c r="CN71" s="176"/>
      <c r="CO71" s="176"/>
      <c r="CP71" s="178">
        <f t="shared" si="36"/>
        <v>0</v>
      </c>
      <c r="CQ71" s="178" t="str">
        <f t="shared" si="37"/>
        <v/>
      </c>
      <c r="CR71" s="175"/>
      <c r="CS71" s="176"/>
      <c r="CT71" s="176"/>
      <c r="CU71" s="178">
        <f t="shared" si="38"/>
        <v>0</v>
      </c>
      <c r="CV71" s="178" t="str">
        <f t="shared" si="39"/>
        <v/>
      </c>
      <c r="CW71" s="175"/>
      <c r="CX71" s="176"/>
      <c r="CY71" s="176"/>
      <c r="CZ71" s="178">
        <f t="shared" si="40"/>
        <v>0</v>
      </c>
      <c r="DA71" s="178" t="str">
        <f t="shared" si="41"/>
        <v/>
      </c>
      <c r="DB71" s="182">
        <f t="shared" si="1"/>
        <v>0</v>
      </c>
      <c r="DC71" s="179" t="str">
        <f t="shared" si="2"/>
        <v/>
      </c>
      <c r="DD71" s="183" t="str">
        <f t="shared" si="3"/>
        <v/>
      </c>
      <c r="DE71" s="184" t="str">
        <f t="shared" si="44"/>
        <v/>
      </c>
    </row>
    <row r="72" spans="1:109" s="184" customFormat="1" ht="16" thickBot="1" x14ac:dyDescent="0.4">
      <c r="A72" s="173">
        <v>62</v>
      </c>
      <c r="B72" s="174" t="s">
        <v>209</v>
      </c>
      <c r="C72" s="174" t="s">
        <v>210</v>
      </c>
      <c r="D72" s="174" t="s">
        <v>211</v>
      </c>
      <c r="E72" s="175"/>
      <c r="F72" s="176"/>
      <c r="G72" s="176"/>
      <c r="H72" s="176"/>
      <c r="I72" s="177"/>
      <c r="J72" s="178">
        <f t="shared" si="42"/>
        <v>0</v>
      </c>
      <c r="K72" s="179" t="str">
        <f t="shared" si="4"/>
        <v/>
      </c>
      <c r="L72" s="180"/>
      <c r="M72" s="176"/>
      <c r="N72" s="176"/>
      <c r="O72" s="176"/>
      <c r="P72" s="176"/>
      <c r="Q72" s="178">
        <f t="shared" si="43"/>
        <v>0</v>
      </c>
      <c r="R72" s="178" t="str">
        <f t="shared" si="5"/>
        <v/>
      </c>
      <c r="S72" s="175"/>
      <c r="T72" s="176"/>
      <c r="U72" s="176"/>
      <c r="V72" s="176"/>
      <c r="W72" s="176"/>
      <c r="X72" s="178">
        <f t="shared" si="6"/>
        <v>0</v>
      </c>
      <c r="Y72" s="178" t="str">
        <f t="shared" si="7"/>
        <v/>
      </c>
      <c r="Z72" s="175"/>
      <c r="AA72" s="176"/>
      <c r="AB72" s="176"/>
      <c r="AC72" s="176"/>
      <c r="AD72" s="176"/>
      <c r="AE72" s="178">
        <f t="shared" si="8"/>
        <v>0</v>
      </c>
      <c r="AF72" s="178" t="str">
        <f t="shared" si="9"/>
        <v/>
      </c>
      <c r="AG72" s="175"/>
      <c r="AH72" s="176"/>
      <c r="AI72" s="178">
        <f t="shared" si="10"/>
        <v>0</v>
      </c>
      <c r="AJ72" s="178" t="str">
        <f t="shared" si="11"/>
        <v/>
      </c>
      <c r="AK72" s="175"/>
      <c r="AL72" s="176"/>
      <c r="AM72" s="176"/>
      <c r="AN72" s="176"/>
      <c r="AO72" s="176"/>
      <c r="AP72" s="178">
        <f t="shared" si="12"/>
        <v>0</v>
      </c>
      <c r="AQ72" s="178" t="str">
        <f t="shared" si="13"/>
        <v/>
      </c>
      <c r="AR72" s="175"/>
      <c r="AS72" s="176"/>
      <c r="AT72" s="178">
        <f t="shared" si="14"/>
        <v>0</v>
      </c>
      <c r="AU72" s="178" t="str">
        <f t="shared" si="15"/>
        <v/>
      </c>
      <c r="AV72" s="175"/>
      <c r="AW72" s="176"/>
      <c r="AX72" s="176"/>
      <c r="AY72" s="176"/>
      <c r="AZ72" s="178">
        <f t="shared" si="16"/>
        <v>0</v>
      </c>
      <c r="BA72" s="178" t="str">
        <f t="shared" si="17"/>
        <v/>
      </c>
      <c r="BB72" s="175"/>
      <c r="BC72" s="176"/>
      <c r="BD72" s="178">
        <f t="shared" si="18"/>
        <v>0</v>
      </c>
      <c r="BE72" s="178" t="str">
        <f t="shared" si="19"/>
        <v/>
      </c>
      <c r="BF72" s="175"/>
      <c r="BG72" s="176"/>
      <c r="BH72" s="178">
        <f t="shared" si="20"/>
        <v>0</v>
      </c>
      <c r="BI72" s="178" t="str">
        <f t="shared" si="21"/>
        <v/>
      </c>
      <c r="BJ72" s="175"/>
      <c r="BK72" s="176"/>
      <c r="BL72" s="178">
        <f t="shared" si="22"/>
        <v>0</v>
      </c>
      <c r="BM72" s="178" t="str">
        <f t="shared" si="23"/>
        <v/>
      </c>
      <c r="BN72" s="175"/>
      <c r="BO72" s="176"/>
      <c r="BP72" s="178">
        <f t="shared" si="24"/>
        <v>0</v>
      </c>
      <c r="BQ72" s="178" t="str">
        <f t="shared" si="25"/>
        <v/>
      </c>
      <c r="BR72" s="175"/>
      <c r="BS72" s="176"/>
      <c r="BT72" s="178">
        <f t="shared" si="26"/>
        <v>0</v>
      </c>
      <c r="BU72" s="178" t="str">
        <f t="shared" si="27"/>
        <v/>
      </c>
      <c r="BV72" s="175"/>
      <c r="BW72" s="176"/>
      <c r="BX72" s="178">
        <f t="shared" si="28"/>
        <v>0</v>
      </c>
      <c r="BY72" s="178" t="str">
        <f t="shared" si="29"/>
        <v/>
      </c>
      <c r="BZ72" s="175"/>
      <c r="CA72" s="176"/>
      <c r="CB72" s="178">
        <f t="shared" si="30"/>
        <v>0</v>
      </c>
      <c r="CC72" s="178" t="str">
        <f t="shared" si="31"/>
        <v/>
      </c>
      <c r="CD72" s="175"/>
      <c r="CE72" s="176"/>
      <c r="CF72" s="187">
        <f t="shared" si="32"/>
        <v>0</v>
      </c>
      <c r="CG72" s="178" t="str">
        <f t="shared" si="33"/>
        <v/>
      </c>
      <c r="CH72" s="175"/>
      <c r="CI72" s="176"/>
      <c r="CJ72" s="176"/>
      <c r="CK72" s="178">
        <f t="shared" si="34"/>
        <v>0</v>
      </c>
      <c r="CL72" s="178" t="str">
        <f t="shared" si="35"/>
        <v/>
      </c>
      <c r="CM72" s="175"/>
      <c r="CN72" s="176"/>
      <c r="CO72" s="176"/>
      <c r="CP72" s="178">
        <f t="shared" si="36"/>
        <v>0</v>
      </c>
      <c r="CQ72" s="178" t="str">
        <f t="shared" si="37"/>
        <v/>
      </c>
      <c r="CR72" s="175"/>
      <c r="CS72" s="176"/>
      <c r="CT72" s="176"/>
      <c r="CU72" s="178">
        <f t="shared" si="38"/>
        <v>0</v>
      </c>
      <c r="CV72" s="178" t="str">
        <f t="shared" si="39"/>
        <v/>
      </c>
      <c r="CW72" s="175"/>
      <c r="CX72" s="176"/>
      <c r="CY72" s="176"/>
      <c r="CZ72" s="178">
        <f t="shared" si="40"/>
        <v>0</v>
      </c>
      <c r="DA72" s="178" t="str">
        <f t="shared" si="41"/>
        <v/>
      </c>
      <c r="DB72" s="182">
        <f t="shared" si="1"/>
        <v>0</v>
      </c>
      <c r="DC72" s="179" t="str">
        <f t="shared" si="2"/>
        <v/>
      </c>
      <c r="DD72" s="183" t="str">
        <f t="shared" si="3"/>
        <v/>
      </c>
      <c r="DE72" s="184" t="str">
        <f t="shared" si="44"/>
        <v/>
      </c>
    </row>
    <row r="73" spans="1:109" s="184" customFormat="1" ht="16" thickBot="1" x14ac:dyDescent="0.4">
      <c r="A73" s="173">
        <v>63</v>
      </c>
      <c r="B73" s="174" t="s">
        <v>212</v>
      </c>
      <c r="C73" s="174" t="s">
        <v>213</v>
      </c>
      <c r="D73" s="174" t="s">
        <v>214</v>
      </c>
      <c r="E73" s="175"/>
      <c r="F73" s="176"/>
      <c r="G73" s="176"/>
      <c r="H73" s="176"/>
      <c r="I73" s="177"/>
      <c r="J73" s="178">
        <f t="shared" si="42"/>
        <v>0</v>
      </c>
      <c r="K73" s="179" t="str">
        <f t="shared" si="4"/>
        <v/>
      </c>
      <c r="L73" s="180"/>
      <c r="M73" s="176"/>
      <c r="N73" s="176"/>
      <c r="O73" s="176"/>
      <c r="P73" s="176"/>
      <c r="Q73" s="178">
        <f t="shared" si="43"/>
        <v>0</v>
      </c>
      <c r="R73" s="178" t="str">
        <f t="shared" si="5"/>
        <v/>
      </c>
      <c r="S73" s="175"/>
      <c r="T73" s="176"/>
      <c r="U73" s="176"/>
      <c r="V73" s="176"/>
      <c r="W73" s="176"/>
      <c r="X73" s="178">
        <f t="shared" si="6"/>
        <v>0</v>
      </c>
      <c r="Y73" s="178" t="str">
        <f t="shared" si="7"/>
        <v/>
      </c>
      <c r="Z73" s="175"/>
      <c r="AA73" s="176"/>
      <c r="AB73" s="176"/>
      <c r="AC73" s="176"/>
      <c r="AD73" s="176"/>
      <c r="AE73" s="178">
        <f t="shared" si="8"/>
        <v>0</v>
      </c>
      <c r="AF73" s="178" t="str">
        <f t="shared" si="9"/>
        <v/>
      </c>
      <c r="AG73" s="175"/>
      <c r="AH73" s="176"/>
      <c r="AI73" s="178">
        <f t="shared" si="10"/>
        <v>0</v>
      </c>
      <c r="AJ73" s="178" t="str">
        <f t="shared" si="11"/>
        <v/>
      </c>
      <c r="AK73" s="175"/>
      <c r="AL73" s="176"/>
      <c r="AM73" s="176"/>
      <c r="AN73" s="176"/>
      <c r="AO73" s="176"/>
      <c r="AP73" s="178">
        <f t="shared" si="12"/>
        <v>0</v>
      </c>
      <c r="AQ73" s="178" t="str">
        <f t="shared" si="13"/>
        <v/>
      </c>
      <c r="AR73" s="175"/>
      <c r="AS73" s="176"/>
      <c r="AT73" s="178">
        <f t="shared" si="14"/>
        <v>0</v>
      </c>
      <c r="AU73" s="178" t="str">
        <f t="shared" si="15"/>
        <v/>
      </c>
      <c r="AV73" s="175"/>
      <c r="AW73" s="176"/>
      <c r="AX73" s="176"/>
      <c r="AY73" s="176"/>
      <c r="AZ73" s="178">
        <f t="shared" si="16"/>
        <v>0</v>
      </c>
      <c r="BA73" s="178" t="str">
        <f t="shared" si="17"/>
        <v/>
      </c>
      <c r="BB73" s="175"/>
      <c r="BC73" s="176"/>
      <c r="BD73" s="178">
        <f t="shared" si="18"/>
        <v>0</v>
      </c>
      <c r="BE73" s="178" t="str">
        <f t="shared" si="19"/>
        <v/>
      </c>
      <c r="BF73" s="175"/>
      <c r="BG73" s="176"/>
      <c r="BH73" s="178">
        <f t="shared" si="20"/>
        <v>0</v>
      </c>
      <c r="BI73" s="178" t="str">
        <f t="shared" si="21"/>
        <v/>
      </c>
      <c r="BJ73" s="175"/>
      <c r="BK73" s="176"/>
      <c r="BL73" s="178">
        <f t="shared" si="22"/>
        <v>0</v>
      </c>
      <c r="BM73" s="178" t="str">
        <f t="shared" si="23"/>
        <v/>
      </c>
      <c r="BN73" s="175"/>
      <c r="BO73" s="176"/>
      <c r="BP73" s="178">
        <f t="shared" si="24"/>
        <v>0</v>
      </c>
      <c r="BQ73" s="178" t="str">
        <f t="shared" si="25"/>
        <v/>
      </c>
      <c r="BR73" s="175"/>
      <c r="BS73" s="176"/>
      <c r="BT73" s="178">
        <f t="shared" si="26"/>
        <v>0</v>
      </c>
      <c r="BU73" s="178" t="str">
        <f t="shared" si="27"/>
        <v/>
      </c>
      <c r="BV73" s="175"/>
      <c r="BW73" s="176"/>
      <c r="BX73" s="178">
        <f t="shared" si="28"/>
        <v>0</v>
      </c>
      <c r="BY73" s="178" t="str">
        <f t="shared" si="29"/>
        <v/>
      </c>
      <c r="BZ73" s="175"/>
      <c r="CA73" s="176"/>
      <c r="CB73" s="178">
        <f t="shared" si="30"/>
        <v>0</v>
      </c>
      <c r="CC73" s="178" t="str">
        <f t="shared" si="31"/>
        <v/>
      </c>
      <c r="CD73" s="175"/>
      <c r="CE73" s="176"/>
      <c r="CF73" s="178">
        <f t="shared" si="32"/>
        <v>0</v>
      </c>
      <c r="CG73" s="178" t="str">
        <f t="shared" si="33"/>
        <v/>
      </c>
      <c r="CH73" s="175"/>
      <c r="CI73" s="176"/>
      <c r="CJ73" s="176"/>
      <c r="CK73" s="178">
        <f t="shared" si="34"/>
        <v>0</v>
      </c>
      <c r="CL73" s="178" t="str">
        <f t="shared" si="35"/>
        <v/>
      </c>
      <c r="CM73" s="175"/>
      <c r="CN73" s="176"/>
      <c r="CO73" s="176"/>
      <c r="CP73" s="178">
        <f t="shared" si="36"/>
        <v>0</v>
      </c>
      <c r="CQ73" s="178" t="str">
        <f t="shared" si="37"/>
        <v/>
      </c>
      <c r="CR73" s="175"/>
      <c r="CS73" s="176"/>
      <c r="CT73" s="176"/>
      <c r="CU73" s="178">
        <f t="shared" si="38"/>
        <v>0</v>
      </c>
      <c r="CV73" s="178" t="str">
        <f t="shared" si="39"/>
        <v/>
      </c>
      <c r="CW73" s="175"/>
      <c r="CX73" s="176"/>
      <c r="CY73" s="176"/>
      <c r="CZ73" s="178">
        <f t="shared" si="40"/>
        <v>0</v>
      </c>
      <c r="DA73" s="178" t="str">
        <f t="shared" si="41"/>
        <v/>
      </c>
      <c r="DB73" s="182">
        <f t="shared" si="1"/>
        <v>0</v>
      </c>
      <c r="DC73" s="179" t="str">
        <f t="shared" si="2"/>
        <v/>
      </c>
      <c r="DD73" s="183" t="str">
        <f t="shared" si="3"/>
        <v/>
      </c>
      <c r="DE73" s="184" t="str">
        <f t="shared" si="44"/>
        <v/>
      </c>
    </row>
    <row r="74" spans="1:109" s="184" customFormat="1" ht="16" thickBot="1" x14ac:dyDescent="0.4">
      <c r="A74" s="173">
        <v>64</v>
      </c>
      <c r="B74" s="174" t="s">
        <v>218</v>
      </c>
      <c r="C74" s="174" t="s">
        <v>219</v>
      </c>
      <c r="D74" s="174" t="s">
        <v>220</v>
      </c>
      <c r="E74" s="175"/>
      <c r="F74" s="176"/>
      <c r="G74" s="176"/>
      <c r="H74" s="176"/>
      <c r="I74" s="177"/>
      <c r="J74" s="178">
        <f t="shared" si="42"/>
        <v>0</v>
      </c>
      <c r="K74" s="179" t="str">
        <f t="shared" si="4"/>
        <v/>
      </c>
      <c r="L74" s="180"/>
      <c r="M74" s="176"/>
      <c r="N74" s="176"/>
      <c r="O74" s="176"/>
      <c r="P74" s="176"/>
      <c r="Q74" s="178">
        <f t="shared" si="43"/>
        <v>0</v>
      </c>
      <c r="R74" s="178" t="str">
        <f t="shared" si="5"/>
        <v/>
      </c>
      <c r="S74" s="175"/>
      <c r="T74" s="176"/>
      <c r="U74" s="176"/>
      <c r="V74" s="176"/>
      <c r="W74" s="176"/>
      <c r="X74" s="178">
        <f t="shared" si="6"/>
        <v>0</v>
      </c>
      <c r="Y74" s="178" t="str">
        <f t="shared" si="7"/>
        <v/>
      </c>
      <c r="Z74" s="175"/>
      <c r="AA74" s="176"/>
      <c r="AB74" s="176"/>
      <c r="AC74" s="176"/>
      <c r="AD74" s="176"/>
      <c r="AE74" s="178">
        <f t="shared" si="8"/>
        <v>0</v>
      </c>
      <c r="AF74" s="178" t="str">
        <f t="shared" si="9"/>
        <v/>
      </c>
      <c r="AG74" s="175"/>
      <c r="AH74" s="176"/>
      <c r="AI74" s="178">
        <f t="shared" si="10"/>
        <v>0</v>
      </c>
      <c r="AJ74" s="178" t="str">
        <f t="shared" si="11"/>
        <v/>
      </c>
      <c r="AK74" s="175"/>
      <c r="AL74" s="176"/>
      <c r="AM74" s="176"/>
      <c r="AN74" s="176"/>
      <c r="AO74" s="176"/>
      <c r="AP74" s="178">
        <f t="shared" si="12"/>
        <v>0</v>
      </c>
      <c r="AQ74" s="178" t="str">
        <f t="shared" si="13"/>
        <v/>
      </c>
      <c r="AR74" s="175"/>
      <c r="AS74" s="176"/>
      <c r="AT74" s="178">
        <f t="shared" si="14"/>
        <v>0</v>
      </c>
      <c r="AU74" s="178" t="str">
        <f t="shared" si="15"/>
        <v/>
      </c>
      <c r="AV74" s="175"/>
      <c r="AW74" s="176"/>
      <c r="AX74" s="176"/>
      <c r="AY74" s="176"/>
      <c r="AZ74" s="178">
        <f t="shared" si="16"/>
        <v>0</v>
      </c>
      <c r="BA74" s="178" t="str">
        <f t="shared" si="17"/>
        <v/>
      </c>
      <c r="BB74" s="175"/>
      <c r="BC74" s="176"/>
      <c r="BD74" s="178">
        <f t="shared" si="18"/>
        <v>0</v>
      </c>
      <c r="BE74" s="178" t="str">
        <f t="shared" si="19"/>
        <v/>
      </c>
      <c r="BF74" s="175"/>
      <c r="BG74" s="176"/>
      <c r="BH74" s="178">
        <f t="shared" si="20"/>
        <v>0</v>
      </c>
      <c r="BI74" s="178" t="str">
        <f t="shared" si="21"/>
        <v/>
      </c>
      <c r="BJ74" s="175"/>
      <c r="BK74" s="176"/>
      <c r="BL74" s="178">
        <f t="shared" si="22"/>
        <v>0</v>
      </c>
      <c r="BM74" s="178" t="str">
        <f t="shared" si="23"/>
        <v/>
      </c>
      <c r="BN74" s="175"/>
      <c r="BO74" s="176"/>
      <c r="BP74" s="178">
        <f t="shared" si="24"/>
        <v>0</v>
      </c>
      <c r="BQ74" s="178" t="str">
        <f t="shared" si="25"/>
        <v/>
      </c>
      <c r="BR74" s="175"/>
      <c r="BS74" s="176"/>
      <c r="BT74" s="178">
        <f t="shared" si="26"/>
        <v>0</v>
      </c>
      <c r="BU74" s="178" t="str">
        <f t="shared" si="27"/>
        <v/>
      </c>
      <c r="BV74" s="175"/>
      <c r="BW74" s="176"/>
      <c r="BX74" s="178">
        <f t="shared" si="28"/>
        <v>0</v>
      </c>
      <c r="BY74" s="178" t="str">
        <f t="shared" si="29"/>
        <v/>
      </c>
      <c r="BZ74" s="175"/>
      <c r="CA74" s="176"/>
      <c r="CB74" s="178">
        <f t="shared" si="30"/>
        <v>0</v>
      </c>
      <c r="CC74" s="178" t="str">
        <f t="shared" si="31"/>
        <v/>
      </c>
      <c r="CD74" s="175"/>
      <c r="CE74" s="176"/>
      <c r="CF74" s="178">
        <f t="shared" si="32"/>
        <v>0</v>
      </c>
      <c r="CG74" s="178" t="str">
        <f t="shared" si="33"/>
        <v/>
      </c>
      <c r="CH74" s="175"/>
      <c r="CI74" s="176"/>
      <c r="CJ74" s="176"/>
      <c r="CK74" s="178">
        <f t="shared" si="34"/>
        <v>0</v>
      </c>
      <c r="CL74" s="178" t="str">
        <f t="shared" si="35"/>
        <v/>
      </c>
      <c r="CM74" s="175"/>
      <c r="CN74" s="176"/>
      <c r="CO74" s="176"/>
      <c r="CP74" s="178">
        <f t="shared" si="36"/>
        <v>0</v>
      </c>
      <c r="CQ74" s="178" t="str">
        <f t="shared" si="37"/>
        <v/>
      </c>
      <c r="CR74" s="175"/>
      <c r="CS74" s="176"/>
      <c r="CT74" s="176"/>
      <c r="CU74" s="178">
        <f t="shared" si="38"/>
        <v>0</v>
      </c>
      <c r="CV74" s="178" t="str">
        <f t="shared" si="39"/>
        <v/>
      </c>
      <c r="CW74" s="175"/>
      <c r="CX74" s="176"/>
      <c r="CY74" s="176"/>
      <c r="CZ74" s="178">
        <f t="shared" si="40"/>
        <v>0</v>
      </c>
      <c r="DA74" s="178" t="str">
        <f t="shared" si="41"/>
        <v/>
      </c>
      <c r="DB74" s="182">
        <f t="shared" si="1"/>
        <v>0</v>
      </c>
      <c r="DC74" s="179" t="str">
        <f t="shared" si="2"/>
        <v/>
      </c>
      <c r="DD74" s="183" t="str">
        <f t="shared" si="3"/>
        <v/>
      </c>
      <c r="DE74" s="184" t="str">
        <f t="shared" si="44"/>
        <v/>
      </c>
    </row>
    <row r="75" spans="1:109" s="184" customFormat="1" ht="16" thickBot="1" x14ac:dyDescent="0.4">
      <c r="A75" s="185">
        <v>65</v>
      </c>
      <c r="B75" s="174" t="s">
        <v>224</v>
      </c>
      <c r="C75" s="174" t="s">
        <v>225</v>
      </c>
      <c r="D75" s="174" t="s">
        <v>226</v>
      </c>
      <c r="E75" s="175"/>
      <c r="F75" s="176"/>
      <c r="G75" s="176"/>
      <c r="H75" s="176"/>
      <c r="I75" s="177"/>
      <c r="J75" s="178">
        <f t="shared" si="42"/>
        <v>0</v>
      </c>
      <c r="K75" s="179" t="str">
        <f t="shared" si="4"/>
        <v/>
      </c>
      <c r="L75" s="180"/>
      <c r="M75" s="176"/>
      <c r="N75" s="176"/>
      <c r="O75" s="176"/>
      <c r="P75" s="176"/>
      <c r="Q75" s="178">
        <f t="shared" si="43"/>
        <v>0</v>
      </c>
      <c r="R75" s="178" t="str">
        <f t="shared" si="5"/>
        <v/>
      </c>
      <c r="S75" s="175"/>
      <c r="T75" s="176"/>
      <c r="U75" s="176"/>
      <c r="V75" s="176"/>
      <c r="W75" s="176"/>
      <c r="X75" s="178">
        <f t="shared" si="6"/>
        <v>0</v>
      </c>
      <c r="Y75" s="178" t="str">
        <f t="shared" si="7"/>
        <v/>
      </c>
      <c r="Z75" s="175"/>
      <c r="AA75" s="176"/>
      <c r="AB75" s="176"/>
      <c r="AC75" s="176"/>
      <c r="AD75" s="176"/>
      <c r="AE75" s="178">
        <f t="shared" si="8"/>
        <v>0</v>
      </c>
      <c r="AF75" s="178" t="str">
        <f t="shared" si="9"/>
        <v/>
      </c>
      <c r="AG75" s="175"/>
      <c r="AH75" s="176"/>
      <c r="AI75" s="178">
        <f t="shared" si="10"/>
        <v>0</v>
      </c>
      <c r="AJ75" s="178" t="str">
        <f t="shared" si="11"/>
        <v/>
      </c>
      <c r="AK75" s="175"/>
      <c r="AL75" s="176"/>
      <c r="AM75" s="176"/>
      <c r="AN75" s="176"/>
      <c r="AO75" s="176"/>
      <c r="AP75" s="178">
        <f t="shared" si="12"/>
        <v>0</v>
      </c>
      <c r="AQ75" s="178" t="str">
        <f t="shared" si="13"/>
        <v/>
      </c>
      <c r="AR75" s="175"/>
      <c r="AS75" s="176"/>
      <c r="AT75" s="178">
        <f t="shared" si="14"/>
        <v>0</v>
      </c>
      <c r="AU75" s="178" t="str">
        <f t="shared" si="15"/>
        <v/>
      </c>
      <c r="AV75" s="175"/>
      <c r="AW75" s="176"/>
      <c r="AX75" s="176"/>
      <c r="AY75" s="176"/>
      <c r="AZ75" s="178">
        <f t="shared" si="16"/>
        <v>0</v>
      </c>
      <c r="BA75" s="178" t="str">
        <f t="shared" si="17"/>
        <v/>
      </c>
      <c r="BB75" s="175"/>
      <c r="BC75" s="176"/>
      <c r="BD75" s="178">
        <f t="shared" si="18"/>
        <v>0</v>
      </c>
      <c r="BE75" s="178" t="str">
        <f t="shared" si="19"/>
        <v/>
      </c>
      <c r="BF75" s="175"/>
      <c r="BG75" s="176"/>
      <c r="BH75" s="178">
        <f t="shared" si="20"/>
        <v>0</v>
      </c>
      <c r="BI75" s="178" t="str">
        <f t="shared" si="21"/>
        <v/>
      </c>
      <c r="BJ75" s="175"/>
      <c r="BK75" s="176"/>
      <c r="BL75" s="178">
        <f t="shared" si="22"/>
        <v>0</v>
      </c>
      <c r="BM75" s="178" t="str">
        <f t="shared" si="23"/>
        <v/>
      </c>
      <c r="BN75" s="175"/>
      <c r="BO75" s="176"/>
      <c r="BP75" s="178">
        <f t="shared" si="24"/>
        <v>0</v>
      </c>
      <c r="BQ75" s="178" t="str">
        <f t="shared" si="25"/>
        <v/>
      </c>
      <c r="BR75" s="175"/>
      <c r="BS75" s="176"/>
      <c r="BT75" s="178">
        <f t="shared" si="26"/>
        <v>0</v>
      </c>
      <c r="BU75" s="178" t="str">
        <f t="shared" si="27"/>
        <v/>
      </c>
      <c r="BV75" s="175"/>
      <c r="BW75" s="176"/>
      <c r="BX75" s="178">
        <f t="shared" si="28"/>
        <v>0</v>
      </c>
      <c r="BY75" s="178" t="str">
        <f t="shared" si="29"/>
        <v/>
      </c>
      <c r="BZ75" s="175"/>
      <c r="CA75" s="176"/>
      <c r="CB75" s="178">
        <f t="shared" si="30"/>
        <v>0</v>
      </c>
      <c r="CC75" s="178" t="str">
        <f t="shared" si="31"/>
        <v/>
      </c>
      <c r="CD75" s="175"/>
      <c r="CE75" s="176"/>
      <c r="CF75" s="178">
        <f t="shared" si="32"/>
        <v>0</v>
      </c>
      <c r="CG75" s="178" t="str">
        <f t="shared" si="33"/>
        <v/>
      </c>
      <c r="CH75" s="175"/>
      <c r="CI75" s="176"/>
      <c r="CJ75" s="176"/>
      <c r="CK75" s="178">
        <f t="shared" si="34"/>
        <v>0</v>
      </c>
      <c r="CL75" s="178" t="str">
        <f t="shared" si="35"/>
        <v/>
      </c>
      <c r="CM75" s="175"/>
      <c r="CN75" s="176"/>
      <c r="CO75" s="176"/>
      <c r="CP75" s="178">
        <f t="shared" si="36"/>
        <v>0</v>
      </c>
      <c r="CQ75" s="178" t="str">
        <f t="shared" si="37"/>
        <v/>
      </c>
      <c r="CR75" s="175"/>
      <c r="CS75" s="176"/>
      <c r="CT75" s="176"/>
      <c r="CU75" s="178">
        <f t="shared" si="38"/>
        <v>0</v>
      </c>
      <c r="CV75" s="178" t="str">
        <f t="shared" si="39"/>
        <v/>
      </c>
      <c r="CW75" s="175"/>
      <c r="CX75" s="176"/>
      <c r="CY75" s="176"/>
      <c r="CZ75" s="178">
        <f t="shared" si="40"/>
        <v>0</v>
      </c>
      <c r="DA75" s="178" t="str">
        <f t="shared" si="41"/>
        <v/>
      </c>
      <c r="DB75" s="182">
        <f t="shared" si="1"/>
        <v>0</v>
      </c>
      <c r="DC75" s="179" t="str">
        <f t="shared" si="2"/>
        <v/>
      </c>
      <c r="DD75" s="183" t="str">
        <f t="shared" si="3"/>
        <v/>
      </c>
      <c r="DE75" s="184" t="str">
        <f t="shared" si="44"/>
        <v/>
      </c>
    </row>
    <row r="76" spans="1:109" s="184" customFormat="1" ht="16" thickBot="1" x14ac:dyDescent="0.4">
      <c r="A76" s="173">
        <v>66</v>
      </c>
      <c r="B76" s="174" t="s">
        <v>227</v>
      </c>
      <c r="C76" s="174" t="s">
        <v>228</v>
      </c>
      <c r="D76" s="174" t="s">
        <v>229</v>
      </c>
      <c r="E76" s="175"/>
      <c r="F76" s="176"/>
      <c r="G76" s="176"/>
      <c r="H76" s="176"/>
      <c r="I76" s="177"/>
      <c r="J76" s="178">
        <f t="shared" si="42"/>
        <v>0</v>
      </c>
      <c r="K76" s="179" t="str">
        <f t="shared" si="4"/>
        <v/>
      </c>
      <c r="L76" s="180"/>
      <c r="M76" s="176"/>
      <c r="N76" s="176"/>
      <c r="O76" s="176"/>
      <c r="P76" s="176"/>
      <c r="Q76" s="178">
        <f t="shared" si="43"/>
        <v>0</v>
      </c>
      <c r="R76" s="178" t="str">
        <f t="shared" si="5"/>
        <v/>
      </c>
      <c r="S76" s="175"/>
      <c r="T76" s="176"/>
      <c r="U76" s="176"/>
      <c r="V76" s="176"/>
      <c r="W76" s="176"/>
      <c r="X76" s="178">
        <f t="shared" si="6"/>
        <v>0</v>
      </c>
      <c r="Y76" s="178" t="str">
        <f t="shared" si="7"/>
        <v/>
      </c>
      <c r="Z76" s="175"/>
      <c r="AA76" s="176"/>
      <c r="AB76" s="176"/>
      <c r="AC76" s="176"/>
      <c r="AD76" s="176"/>
      <c r="AE76" s="178">
        <f t="shared" si="8"/>
        <v>0</v>
      </c>
      <c r="AF76" s="178" t="str">
        <f t="shared" si="9"/>
        <v/>
      </c>
      <c r="AG76" s="175"/>
      <c r="AH76" s="176"/>
      <c r="AI76" s="178">
        <f t="shared" si="10"/>
        <v>0</v>
      </c>
      <c r="AJ76" s="178" t="str">
        <f t="shared" si="11"/>
        <v/>
      </c>
      <c r="AK76" s="175"/>
      <c r="AL76" s="176"/>
      <c r="AM76" s="176"/>
      <c r="AN76" s="176"/>
      <c r="AO76" s="176"/>
      <c r="AP76" s="178">
        <f t="shared" si="12"/>
        <v>0</v>
      </c>
      <c r="AQ76" s="178" t="str">
        <f t="shared" si="13"/>
        <v/>
      </c>
      <c r="AR76" s="175"/>
      <c r="AS76" s="176"/>
      <c r="AT76" s="178">
        <f t="shared" si="14"/>
        <v>0</v>
      </c>
      <c r="AU76" s="178" t="str">
        <f t="shared" si="15"/>
        <v/>
      </c>
      <c r="AV76" s="175"/>
      <c r="AW76" s="176"/>
      <c r="AX76" s="176"/>
      <c r="AY76" s="176"/>
      <c r="AZ76" s="178">
        <f t="shared" si="16"/>
        <v>0</v>
      </c>
      <c r="BA76" s="178" t="str">
        <f t="shared" si="17"/>
        <v/>
      </c>
      <c r="BB76" s="175"/>
      <c r="BC76" s="176"/>
      <c r="BD76" s="178">
        <f t="shared" si="18"/>
        <v>0</v>
      </c>
      <c r="BE76" s="178" t="str">
        <f t="shared" si="19"/>
        <v/>
      </c>
      <c r="BF76" s="175"/>
      <c r="BG76" s="176"/>
      <c r="BH76" s="178">
        <f t="shared" si="20"/>
        <v>0</v>
      </c>
      <c r="BI76" s="178" t="str">
        <f t="shared" si="21"/>
        <v/>
      </c>
      <c r="BJ76" s="175"/>
      <c r="BK76" s="176"/>
      <c r="BL76" s="178">
        <f t="shared" si="22"/>
        <v>0</v>
      </c>
      <c r="BM76" s="178" t="str">
        <f t="shared" si="23"/>
        <v/>
      </c>
      <c r="BN76" s="175"/>
      <c r="BO76" s="176"/>
      <c r="BP76" s="178">
        <f t="shared" si="24"/>
        <v>0</v>
      </c>
      <c r="BQ76" s="178" t="str">
        <f t="shared" si="25"/>
        <v/>
      </c>
      <c r="BR76" s="175"/>
      <c r="BS76" s="176"/>
      <c r="BT76" s="178">
        <f t="shared" si="26"/>
        <v>0</v>
      </c>
      <c r="BU76" s="178" t="str">
        <f t="shared" si="27"/>
        <v/>
      </c>
      <c r="BV76" s="175"/>
      <c r="BW76" s="176"/>
      <c r="BX76" s="178">
        <f t="shared" si="28"/>
        <v>0</v>
      </c>
      <c r="BY76" s="178" t="str">
        <f t="shared" si="29"/>
        <v/>
      </c>
      <c r="BZ76" s="175"/>
      <c r="CA76" s="176"/>
      <c r="CB76" s="178">
        <f t="shared" si="30"/>
        <v>0</v>
      </c>
      <c r="CC76" s="178" t="str">
        <f t="shared" si="31"/>
        <v/>
      </c>
      <c r="CD76" s="175"/>
      <c r="CE76" s="176"/>
      <c r="CF76" s="178">
        <f t="shared" si="32"/>
        <v>0</v>
      </c>
      <c r="CG76" s="178" t="str">
        <f t="shared" si="33"/>
        <v/>
      </c>
      <c r="CH76" s="175"/>
      <c r="CI76" s="176"/>
      <c r="CJ76" s="176"/>
      <c r="CK76" s="178">
        <f t="shared" si="34"/>
        <v>0</v>
      </c>
      <c r="CL76" s="178" t="str">
        <f t="shared" si="35"/>
        <v/>
      </c>
      <c r="CM76" s="175"/>
      <c r="CN76" s="176"/>
      <c r="CO76" s="176"/>
      <c r="CP76" s="178">
        <f t="shared" si="36"/>
        <v>0</v>
      </c>
      <c r="CQ76" s="178" t="str">
        <f t="shared" si="37"/>
        <v/>
      </c>
      <c r="CR76" s="175"/>
      <c r="CS76" s="176"/>
      <c r="CT76" s="176"/>
      <c r="CU76" s="178">
        <f t="shared" si="38"/>
        <v>0</v>
      </c>
      <c r="CV76" s="178" t="str">
        <f t="shared" si="39"/>
        <v/>
      </c>
      <c r="CW76" s="175"/>
      <c r="CX76" s="176"/>
      <c r="CY76" s="176"/>
      <c r="CZ76" s="178">
        <f t="shared" si="40"/>
        <v>0</v>
      </c>
      <c r="DA76" s="178" t="str">
        <f t="shared" si="41"/>
        <v/>
      </c>
      <c r="DB76" s="182">
        <f t="shared" si="1"/>
        <v>0</v>
      </c>
      <c r="DC76" s="179" t="str">
        <f t="shared" si="2"/>
        <v/>
      </c>
      <c r="DD76" s="183" t="str">
        <f t="shared" ref="DD76:DD89" si="45">IFERROR(_xlfn.RANK.EQ(DC76,$DC$11:$DC$89,0),"")</f>
        <v/>
      </c>
      <c r="DE76" s="184" t="str">
        <f t="shared" si="44"/>
        <v/>
      </c>
    </row>
    <row r="77" spans="1:109" s="184" customFormat="1" ht="16" thickBot="1" x14ac:dyDescent="0.4">
      <c r="A77" s="173">
        <v>67</v>
      </c>
      <c r="B77" s="174" t="s">
        <v>239</v>
      </c>
      <c r="C77" s="174" t="s">
        <v>240</v>
      </c>
      <c r="D77" s="174" t="s">
        <v>241</v>
      </c>
      <c r="E77" s="175"/>
      <c r="F77" s="176"/>
      <c r="G77" s="176"/>
      <c r="H77" s="176"/>
      <c r="I77" s="177"/>
      <c r="J77" s="178">
        <f t="shared" si="42"/>
        <v>0</v>
      </c>
      <c r="K77" s="179" t="str">
        <f t="shared" si="4"/>
        <v/>
      </c>
      <c r="L77" s="180"/>
      <c r="M77" s="176"/>
      <c r="N77" s="176"/>
      <c r="O77" s="176"/>
      <c r="P77" s="176"/>
      <c r="Q77" s="178">
        <f t="shared" si="43"/>
        <v>0</v>
      </c>
      <c r="R77" s="178" t="str">
        <f t="shared" si="5"/>
        <v/>
      </c>
      <c r="S77" s="175"/>
      <c r="T77" s="176"/>
      <c r="U77" s="176"/>
      <c r="V77" s="176"/>
      <c r="W77" s="176"/>
      <c r="X77" s="178">
        <f t="shared" si="6"/>
        <v>0</v>
      </c>
      <c r="Y77" s="178" t="str">
        <f t="shared" si="7"/>
        <v/>
      </c>
      <c r="Z77" s="175"/>
      <c r="AA77" s="176"/>
      <c r="AB77" s="176"/>
      <c r="AC77" s="176"/>
      <c r="AD77" s="176"/>
      <c r="AE77" s="178">
        <f t="shared" si="8"/>
        <v>0</v>
      </c>
      <c r="AF77" s="178" t="str">
        <f t="shared" si="9"/>
        <v/>
      </c>
      <c r="AG77" s="175"/>
      <c r="AH77" s="176"/>
      <c r="AI77" s="178">
        <f t="shared" si="10"/>
        <v>0</v>
      </c>
      <c r="AJ77" s="178" t="str">
        <f t="shared" si="11"/>
        <v/>
      </c>
      <c r="AK77" s="175"/>
      <c r="AL77" s="176"/>
      <c r="AM77" s="176"/>
      <c r="AN77" s="176"/>
      <c r="AO77" s="176"/>
      <c r="AP77" s="178">
        <f t="shared" si="12"/>
        <v>0</v>
      </c>
      <c r="AQ77" s="178" t="str">
        <f t="shared" si="13"/>
        <v/>
      </c>
      <c r="AR77" s="175"/>
      <c r="AS77" s="176"/>
      <c r="AT77" s="178">
        <f t="shared" si="14"/>
        <v>0</v>
      </c>
      <c r="AU77" s="178" t="str">
        <f t="shared" si="15"/>
        <v/>
      </c>
      <c r="AV77" s="175"/>
      <c r="AW77" s="176"/>
      <c r="AX77" s="176"/>
      <c r="AY77" s="176"/>
      <c r="AZ77" s="178">
        <f t="shared" si="16"/>
        <v>0</v>
      </c>
      <c r="BA77" s="178" t="str">
        <f t="shared" si="17"/>
        <v/>
      </c>
      <c r="BB77" s="175"/>
      <c r="BC77" s="176"/>
      <c r="BD77" s="178">
        <f t="shared" si="18"/>
        <v>0</v>
      </c>
      <c r="BE77" s="178" t="str">
        <f t="shared" si="19"/>
        <v/>
      </c>
      <c r="BF77" s="175"/>
      <c r="BG77" s="176"/>
      <c r="BH77" s="178">
        <f t="shared" si="20"/>
        <v>0</v>
      </c>
      <c r="BI77" s="178" t="str">
        <f t="shared" si="21"/>
        <v/>
      </c>
      <c r="BJ77" s="175"/>
      <c r="BK77" s="176"/>
      <c r="BL77" s="178">
        <f t="shared" si="22"/>
        <v>0</v>
      </c>
      <c r="BM77" s="178" t="str">
        <f t="shared" si="23"/>
        <v/>
      </c>
      <c r="BN77" s="175"/>
      <c r="BO77" s="176"/>
      <c r="BP77" s="178">
        <f t="shared" si="24"/>
        <v>0</v>
      </c>
      <c r="BQ77" s="178" t="str">
        <f t="shared" si="25"/>
        <v/>
      </c>
      <c r="BR77" s="175"/>
      <c r="BS77" s="176"/>
      <c r="BT77" s="178">
        <f t="shared" si="26"/>
        <v>0</v>
      </c>
      <c r="BU77" s="178" t="str">
        <f t="shared" si="27"/>
        <v/>
      </c>
      <c r="BV77" s="175"/>
      <c r="BW77" s="176"/>
      <c r="BX77" s="178">
        <f t="shared" si="28"/>
        <v>0</v>
      </c>
      <c r="BY77" s="178" t="str">
        <f t="shared" si="29"/>
        <v/>
      </c>
      <c r="BZ77" s="175"/>
      <c r="CA77" s="176"/>
      <c r="CB77" s="178">
        <f t="shared" si="30"/>
        <v>0</v>
      </c>
      <c r="CC77" s="178" t="str">
        <f t="shared" si="31"/>
        <v/>
      </c>
      <c r="CD77" s="175"/>
      <c r="CE77" s="176"/>
      <c r="CF77" s="178">
        <f t="shared" si="32"/>
        <v>0</v>
      </c>
      <c r="CG77" s="178" t="str">
        <f t="shared" si="33"/>
        <v/>
      </c>
      <c r="CH77" s="175"/>
      <c r="CI77" s="176"/>
      <c r="CJ77" s="176"/>
      <c r="CK77" s="178">
        <f t="shared" si="34"/>
        <v>0</v>
      </c>
      <c r="CL77" s="178" t="str">
        <f t="shared" si="35"/>
        <v/>
      </c>
      <c r="CM77" s="175"/>
      <c r="CN77" s="176"/>
      <c r="CO77" s="176"/>
      <c r="CP77" s="178">
        <f t="shared" si="36"/>
        <v>0</v>
      </c>
      <c r="CQ77" s="178" t="str">
        <f t="shared" si="37"/>
        <v/>
      </c>
      <c r="CR77" s="175"/>
      <c r="CS77" s="176"/>
      <c r="CT77" s="176"/>
      <c r="CU77" s="178">
        <f t="shared" si="38"/>
        <v>0</v>
      </c>
      <c r="CV77" s="178" t="str">
        <f t="shared" si="39"/>
        <v/>
      </c>
      <c r="CW77" s="175"/>
      <c r="CX77" s="176"/>
      <c r="CY77" s="176"/>
      <c r="CZ77" s="178">
        <f t="shared" si="40"/>
        <v>0</v>
      </c>
      <c r="DA77" s="178" t="str">
        <f t="shared" si="41"/>
        <v/>
      </c>
      <c r="DB77" s="182">
        <f t="shared" si="1"/>
        <v>0</v>
      </c>
      <c r="DC77" s="179" t="str">
        <f t="shared" si="2"/>
        <v/>
      </c>
      <c r="DD77" s="183" t="str">
        <f t="shared" si="45"/>
        <v/>
      </c>
      <c r="DE77" s="184" t="str">
        <f t="shared" si="44"/>
        <v/>
      </c>
    </row>
    <row r="78" spans="1:109" s="184" customFormat="1" ht="16" thickBot="1" x14ac:dyDescent="0.4">
      <c r="A78" s="173">
        <v>68</v>
      </c>
      <c r="B78" s="174" t="s">
        <v>242</v>
      </c>
      <c r="C78" s="174" t="s">
        <v>243</v>
      </c>
      <c r="D78" s="174" t="s">
        <v>244</v>
      </c>
      <c r="E78" s="175"/>
      <c r="F78" s="176"/>
      <c r="G78" s="176"/>
      <c r="H78" s="176"/>
      <c r="I78" s="177"/>
      <c r="J78" s="178">
        <f t="shared" si="42"/>
        <v>0</v>
      </c>
      <c r="K78" s="179" t="str">
        <f t="shared" si="4"/>
        <v/>
      </c>
      <c r="L78" s="180"/>
      <c r="M78" s="176"/>
      <c r="N78" s="176"/>
      <c r="O78" s="176"/>
      <c r="P78" s="176"/>
      <c r="Q78" s="178">
        <f t="shared" si="43"/>
        <v>0</v>
      </c>
      <c r="R78" s="178" t="str">
        <f t="shared" si="5"/>
        <v/>
      </c>
      <c r="S78" s="175"/>
      <c r="T78" s="176"/>
      <c r="U78" s="176"/>
      <c r="V78" s="176"/>
      <c r="W78" s="176"/>
      <c r="X78" s="178">
        <f t="shared" si="6"/>
        <v>0</v>
      </c>
      <c r="Y78" s="178" t="str">
        <f t="shared" si="7"/>
        <v/>
      </c>
      <c r="Z78" s="175"/>
      <c r="AA78" s="176"/>
      <c r="AB78" s="176"/>
      <c r="AC78" s="176"/>
      <c r="AD78" s="176"/>
      <c r="AE78" s="178">
        <f t="shared" si="8"/>
        <v>0</v>
      </c>
      <c r="AF78" s="178" t="str">
        <f t="shared" si="9"/>
        <v/>
      </c>
      <c r="AG78" s="175"/>
      <c r="AH78" s="176"/>
      <c r="AI78" s="178">
        <f t="shared" si="10"/>
        <v>0</v>
      </c>
      <c r="AJ78" s="178" t="str">
        <f t="shared" si="11"/>
        <v/>
      </c>
      <c r="AK78" s="175"/>
      <c r="AL78" s="176"/>
      <c r="AM78" s="176"/>
      <c r="AN78" s="176"/>
      <c r="AO78" s="176"/>
      <c r="AP78" s="178">
        <f t="shared" si="12"/>
        <v>0</v>
      </c>
      <c r="AQ78" s="178" t="str">
        <f t="shared" si="13"/>
        <v/>
      </c>
      <c r="AR78" s="175"/>
      <c r="AS78" s="176"/>
      <c r="AT78" s="178">
        <f t="shared" si="14"/>
        <v>0</v>
      </c>
      <c r="AU78" s="178" t="str">
        <f t="shared" si="15"/>
        <v/>
      </c>
      <c r="AV78" s="175"/>
      <c r="AW78" s="176"/>
      <c r="AX78" s="176"/>
      <c r="AY78" s="176"/>
      <c r="AZ78" s="178">
        <f t="shared" si="16"/>
        <v>0</v>
      </c>
      <c r="BA78" s="178" t="str">
        <f t="shared" si="17"/>
        <v/>
      </c>
      <c r="BB78" s="175"/>
      <c r="BC78" s="176"/>
      <c r="BD78" s="178">
        <f t="shared" si="18"/>
        <v>0</v>
      </c>
      <c r="BE78" s="178" t="str">
        <f t="shared" si="19"/>
        <v/>
      </c>
      <c r="BF78" s="175"/>
      <c r="BG78" s="176"/>
      <c r="BH78" s="178">
        <f t="shared" si="20"/>
        <v>0</v>
      </c>
      <c r="BI78" s="178" t="str">
        <f t="shared" si="21"/>
        <v/>
      </c>
      <c r="BJ78" s="175"/>
      <c r="BK78" s="176"/>
      <c r="BL78" s="178">
        <f t="shared" si="22"/>
        <v>0</v>
      </c>
      <c r="BM78" s="178" t="str">
        <f t="shared" si="23"/>
        <v/>
      </c>
      <c r="BN78" s="175"/>
      <c r="BO78" s="176"/>
      <c r="BP78" s="178">
        <f t="shared" si="24"/>
        <v>0</v>
      </c>
      <c r="BQ78" s="178" t="str">
        <f t="shared" si="25"/>
        <v/>
      </c>
      <c r="BR78" s="175"/>
      <c r="BS78" s="176"/>
      <c r="BT78" s="178">
        <f t="shared" si="26"/>
        <v>0</v>
      </c>
      <c r="BU78" s="178" t="str">
        <f t="shared" si="27"/>
        <v/>
      </c>
      <c r="BV78" s="175"/>
      <c r="BW78" s="176"/>
      <c r="BX78" s="178">
        <f t="shared" si="28"/>
        <v>0</v>
      </c>
      <c r="BY78" s="178" t="str">
        <f t="shared" si="29"/>
        <v/>
      </c>
      <c r="BZ78" s="175"/>
      <c r="CA78" s="176"/>
      <c r="CB78" s="178">
        <f t="shared" si="30"/>
        <v>0</v>
      </c>
      <c r="CC78" s="178" t="str">
        <f t="shared" si="31"/>
        <v/>
      </c>
      <c r="CD78" s="175"/>
      <c r="CE78" s="176"/>
      <c r="CF78" s="178">
        <f t="shared" si="32"/>
        <v>0</v>
      </c>
      <c r="CG78" s="178" t="str">
        <f t="shared" si="33"/>
        <v/>
      </c>
      <c r="CH78" s="175"/>
      <c r="CI78" s="176"/>
      <c r="CJ78" s="176"/>
      <c r="CK78" s="178">
        <f t="shared" si="34"/>
        <v>0</v>
      </c>
      <c r="CL78" s="178" t="str">
        <f t="shared" si="35"/>
        <v/>
      </c>
      <c r="CM78" s="175"/>
      <c r="CN78" s="176"/>
      <c r="CO78" s="176"/>
      <c r="CP78" s="178">
        <f t="shared" si="36"/>
        <v>0</v>
      </c>
      <c r="CQ78" s="178" t="str">
        <f t="shared" si="37"/>
        <v/>
      </c>
      <c r="CR78" s="175"/>
      <c r="CS78" s="176"/>
      <c r="CT78" s="176"/>
      <c r="CU78" s="178">
        <f t="shared" si="38"/>
        <v>0</v>
      </c>
      <c r="CV78" s="178" t="str">
        <f t="shared" si="39"/>
        <v/>
      </c>
      <c r="CW78" s="175"/>
      <c r="CX78" s="176"/>
      <c r="CY78" s="176"/>
      <c r="CZ78" s="178">
        <f t="shared" si="40"/>
        <v>0</v>
      </c>
      <c r="DA78" s="178" t="str">
        <f t="shared" si="41"/>
        <v/>
      </c>
      <c r="DB78" s="182">
        <f t="shared" si="1"/>
        <v>0</v>
      </c>
      <c r="DC78" s="179" t="str">
        <f t="shared" si="2"/>
        <v/>
      </c>
      <c r="DD78" s="183" t="str">
        <f t="shared" si="45"/>
        <v/>
      </c>
      <c r="DE78" s="184" t="str">
        <f t="shared" si="44"/>
        <v/>
      </c>
    </row>
    <row r="79" spans="1:109" s="184" customFormat="1" ht="16" thickBot="1" x14ac:dyDescent="0.4">
      <c r="A79" s="185">
        <v>69</v>
      </c>
      <c r="B79" s="174" t="s">
        <v>245</v>
      </c>
      <c r="C79" s="174" t="s">
        <v>246</v>
      </c>
      <c r="D79" s="174" t="s">
        <v>247</v>
      </c>
      <c r="E79" s="175"/>
      <c r="F79" s="176"/>
      <c r="G79" s="176"/>
      <c r="H79" s="176"/>
      <c r="I79" s="177"/>
      <c r="J79" s="178">
        <f t="shared" si="42"/>
        <v>0</v>
      </c>
      <c r="K79" s="179" t="str">
        <f t="shared" si="4"/>
        <v/>
      </c>
      <c r="L79" s="180"/>
      <c r="M79" s="176"/>
      <c r="N79" s="176"/>
      <c r="O79" s="176"/>
      <c r="P79" s="176"/>
      <c r="Q79" s="178">
        <f t="shared" si="43"/>
        <v>0</v>
      </c>
      <c r="R79" s="178" t="str">
        <f t="shared" si="5"/>
        <v/>
      </c>
      <c r="S79" s="175"/>
      <c r="T79" s="176"/>
      <c r="U79" s="176"/>
      <c r="V79" s="176"/>
      <c r="W79" s="176"/>
      <c r="X79" s="178">
        <f t="shared" si="6"/>
        <v>0</v>
      </c>
      <c r="Y79" s="178" t="str">
        <f t="shared" si="7"/>
        <v/>
      </c>
      <c r="Z79" s="175"/>
      <c r="AA79" s="176"/>
      <c r="AB79" s="176"/>
      <c r="AC79" s="176"/>
      <c r="AD79" s="176"/>
      <c r="AE79" s="178">
        <f t="shared" si="8"/>
        <v>0</v>
      </c>
      <c r="AF79" s="178" t="str">
        <f t="shared" si="9"/>
        <v/>
      </c>
      <c r="AG79" s="175"/>
      <c r="AH79" s="176"/>
      <c r="AI79" s="178">
        <f t="shared" si="10"/>
        <v>0</v>
      </c>
      <c r="AJ79" s="178" t="str">
        <f t="shared" si="11"/>
        <v/>
      </c>
      <c r="AK79" s="175"/>
      <c r="AL79" s="176"/>
      <c r="AM79" s="176"/>
      <c r="AN79" s="176"/>
      <c r="AO79" s="176"/>
      <c r="AP79" s="178">
        <f t="shared" si="12"/>
        <v>0</v>
      </c>
      <c r="AQ79" s="178" t="str">
        <f t="shared" si="13"/>
        <v/>
      </c>
      <c r="AR79" s="175"/>
      <c r="AS79" s="176"/>
      <c r="AT79" s="178">
        <f t="shared" si="14"/>
        <v>0</v>
      </c>
      <c r="AU79" s="178" t="str">
        <f t="shared" si="15"/>
        <v/>
      </c>
      <c r="AV79" s="175"/>
      <c r="AW79" s="176"/>
      <c r="AX79" s="176"/>
      <c r="AY79" s="176"/>
      <c r="AZ79" s="178">
        <f t="shared" si="16"/>
        <v>0</v>
      </c>
      <c r="BA79" s="178" t="str">
        <f t="shared" si="17"/>
        <v/>
      </c>
      <c r="BB79" s="175"/>
      <c r="BC79" s="176"/>
      <c r="BD79" s="178">
        <f t="shared" si="18"/>
        <v>0</v>
      </c>
      <c r="BE79" s="178" t="str">
        <f t="shared" si="19"/>
        <v/>
      </c>
      <c r="BF79" s="175"/>
      <c r="BG79" s="176"/>
      <c r="BH79" s="178">
        <f t="shared" si="20"/>
        <v>0</v>
      </c>
      <c r="BI79" s="178" t="str">
        <f t="shared" si="21"/>
        <v/>
      </c>
      <c r="BJ79" s="175"/>
      <c r="BK79" s="176"/>
      <c r="BL79" s="178">
        <f t="shared" si="22"/>
        <v>0</v>
      </c>
      <c r="BM79" s="178" t="str">
        <f t="shared" si="23"/>
        <v/>
      </c>
      <c r="BN79" s="175"/>
      <c r="BO79" s="176"/>
      <c r="BP79" s="178">
        <f t="shared" si="24"/>
        <v>0</v>
      </c>
      <c r="BQ79" s="178" t="str">
        <f t="shared" si="25"/>
        <v/>
      </c>
      <c r="BR79" s="175"/>
      <c r="BS79" s="176"/>
      <c r="BT79" s="178">
        <f t="shared" si="26"/>
        <v>0</v>
      </c>
      <c r="BU79" s="178" t="str">
        <f t="shared" si="27"/>
        <v/>
      </c>
      <c r="BV79" s="175"/>
      <c r="BW79" s="176"/>
      <c r="BX79" s="178">
        <f t="shared" si="28"/>
        <v>0</v>
      </c>
      <c r="BY79" s="178" t="str">
        <f t="shared" si="29"/>
        <v/>
      </c>
      <c r="BZ79" s="175"/>
      <c r="CA79" s="176"/>
      <c r="CB79" s="178">
        <f t="shared" si="30"/>
        <v>0</v>
      </c>
      <c r="CC79" s="178" t="str">
        <f t="shared" si="31"/>
        <v/>
      </c>
      <c r="CD79" s="175"/>
      <c r="CE79" s="176"/>
      <c r="CF79" s="178">
        <f t="shared" si="32"/>
        <v>0</v>
      </c>
      <c r="CG79" s="178" t="str">
        <f t="shared" si="33"/>
        <v/>
      </c>
      <c r="CH79" s="175"/>
      <c r="CI79" s="176"/>
      <c r="CJ79" s="176"/>
      <c r="CK79" s="178">
        <f t="shared" si="34"/>
        <v>0</v>
      </c>
      <c r="CL79" s="178" t="str">
        <f t="shared" si="35"/>
        <v/>
      </c>
      <c r="CM79" s="175"/>
      <c r="CN79" s="176"/>
      <c r="CO79" s="176"/>
      <c r="CP79" s="178">
        <f t="shared" si="36"/>
        <v>0</v>
      </c>
      <c r="CQ79" s="178" t="str">
        <f t="shared" si="37"/>
        <v/>
      </c>
      <c r="CR79" s="175"/>
      <c r="CS79" s="176"/>
      <c r="CT79" s="176"/>
      <c r="CU79" s="178">
        <f t="shared" si="38"/>
        <v>0</v>
      </c>
      <c r="CV79" s="178" t="str">
        <f t="shared" si="39"/>
        <v/>
      </c>
      <c r="CW79" s="175"/>
      <c r="CX79" s="176"/>
      <c r="CY79" s="176"/>
      <c r="CZ79" s="178">
        <f t="shared" si="40"/>
        <v>0</v>
      </c>
      <c r="DA79" s="178" t="str">
        <f t="shared" si="41"/>
        <v/>
      </c>
      <c r="DB79" s="182">
        <f t="shared" si="1"/>
        <v>0</v>
      </c>
      <c r="DC79" s="179" t="str">
        <f t="shared" si="2"/>
        <v/>
      </c>
      <c r="DD79" s="183" t="str">
        <f t="shared" si="45"/>
        <v/>
      </c>
      <c r="DE79" s="184" t="str">
        <f t="shared" si="44"/>
        <v/>
      </c>
    </row>
    <row r="80" spans="1:109" s="184" customFormat="1" ht="16" thickBot="1" x14ac:dyDescent="0.4">
      <c r="A80" s="173">
        <v>70</v>
      </c>
      <c r="B80" s="174" t="s">
        <v>248</v>
      </c>
      <c r="C80" s="174" t="s">
        <v>249</v>
      </c>
      <c r="D80" s="174" t="s">
        <v>250</v>
      </c>
      <c r="E80" s="175"/>
      <c r="F80" s="176"/>
      <c r="G80" s="176"/>
      <c r="H80" s="176"/>
      <c r="I80" s="177"/>
      <c r="J80" s="178">
        <f t="shared" si="42"/>
        <v>0</v>
      </c>
      <c r="K80" s="179" t="str">
        <f t="shared" si="4"/>
        <v/>
      </c>
      <c r="L80" s="180"/>
      <c r="M80" s="176"/>
      <c r="N80" s="176"/>
      <c r="O80" s="176"/>
      <c r="P80" s="176"/>
      <c r="Q80" s="178">
        <f t="shared" si="43"/>
        <v>0</v>
      </c>
      <c r="R80" s="178" t="str">
        <f t="shared" si="5"/>
        <v/>
      </c>
      <c r="S80" s="175"/>
      <c r="T80" s="176"/>
      <c r="U80" s="176"/>
      <c r="V80" s="176"/>
      <c r="W80" s="176"/>
      <c r="X80" s="178">
        <f t="shared" si="6"/>
        <v>0</v>
      </c>
      <c r="Y80" s="178" t="str">
        <f t="shared" si="7"/>
        <v/>
      </c>
      <c r="Z80" s="175"/>
      <c r="AA80" s="176"/>
      <c r="AB80" s="176"/>
      <c r="AC80" s="176"/>
      <c r="AD80" s="176"/>
      <c r="AE80" s="178">
        <f t="shared" si="8"/>
        <v>0</v>
      </c>
      <c r="AF80" s="178" t="str">
        <f t="shared" si="9"/>
        <v/>
      </c>
      <c r="AG80" s="175"/>
      <c r="AH80" s="176"/>
      <c r="AI80" s="178">
        <f t="shared" si="10"/>
        <v>0</v>
      </c>
      <c r="AJ80" s="178" t="str">
        <f t="shared" si="11"/>
        <v/>
      </c>
      <c r="AK80" s="175"/>
      <c r="AL80" s="176"/>
      <c r="AM80" s="176"/>
      <c r="AN80" s="176"/>
      <c r="AO80" s="176"/>
      <c r="AP80" s="178">
        <f t="shared" si="12"/>
        <v>0</v>
      </c>
      <c r="AQ80" s="178" t="str">
        <f t="shared" si="13"/>
        <v/>
      </c>
      <c r="AR80" s="175"/>
      <c r="AS80" s="176"/>
      <c r="AT80" s="178">
        <f t="shared" si="14"/>
        <v>0</v>
      </c>
      <c r="AU80" s="178" t="str">
        <f t="shared" si="15"/>
        <v/>
      </c>
      <c r="AV80" s="175"/>
      <c r="AW80" s="176"/>
      <c r="AX80" s="176"/>
      <c r="AY80" s="176"/>
      <c r="AZ80" s="178">
        <f t="shared" si="16"/>
        <v>0</v>
      </c>
      <c r="BA80" s="178" t="str">
        <f t="shared" si="17"/>
        <v/>
      </c>
      <c r="BB80" s="175"/>
      <c r="BC80" s="176"/>
      <c r="BD80" s="178">
        <f t="shared" si="18"/>
        <v>0</v>
      </c>
      <c r="BE80" s="178" t="str">
        <f t="shared" si="19"/>
        <v/>
      </c>
      <c r="BF80" s="175"/>
      <c r="BG80" s="176"/>
      <c r="BH80" s="178">
        <f t="shared" si="20"/>
        <v>0</v>
      </c>
      <c r="BI80" s="178" t="str">
        <f t="shared" si="21"/>
        <v/>
      </c>
      <c r="BJ80" s="175"/>
      <c r="BK80" s="176"/>
      <c r="BL80" s="178">
        <f t="shared" si="22"/>
        <v>0</v>
      </c>
      <c r="BM80" s="178" t="str">
        <f t="shared" si="23"/>
        <v/>
      </c>
      <c r="BN80" s="175"/>
      <c r="BO80" s="176"/>
      <c r="BP80" s="178">
        <f t="shared" si="24"/>
        <v>0</v>
      </c>
      <c r="BQ80" s="178" t="str">
        <f t="shared" si="25"/>
        <v/>
      </c>
      <c r="BR80" s="175"/>
      <c r="BS80" s="176"/>
      <c r="BT80" s="178">
        <f t="shared" si="26"/>
        <v>0</v>
      </c>
      <c r="BU80" s="178" t="str">
        <f t="shared" si="27"/>
        <v/>
      </c>
      <c r="BV80" s="175"/>
      <c r="BW80" s="176"/>
      <c r="BX80" s="178">
        <f t="shared" si="28"/>
        <v>0</v>
      </c>
      <c r="BY80" s="178" t="str">
        <f t="shared" si="29"/>
        <v/>
      </c>
      <c r="BZ80" s="175"/>
      <c r="CA80" s="176"/>
      <c r="CB80" s="178">
        <f t="shared" si="30"/>
        <v>0</v>
      </c>
      <c r="CC80" s="178" t="str">
        <f t="shared" si="31"/>
        <v/>
      </c>
      <c r="CD80" s="175"/>
      <c r="CE80" s="176"/>
      <c r="CF80" s="178">
        <f t="shared" si="32"/>
        <v>0</v>
      </c>
      <c r="CG80" s="178" t="str">
        <f t="shared" si="33"/>
        <v/>
      </c>
      <c r="CH80" s="175"/>
      <c r="CI80" s="176"/>
      <c r="CJ80" s="176"/>
      <c r="CK80" s="178">
        <f t="shared" si="34"/>
        <v>0</v>
      </c>
      <c r="CL80" s="178" t="str">
        <f t="shared" si="35"/>
        <v/>
      </c>
      <c r="CM80" s="175"/>
      <c r="CN80" s="176"/>
      <c r="CO80" s="176"/>
      <c r="CP80" s="178">
        <f t="shared" si="36"/>
        <v>0</v>
      </c>
      <c r="CQ80" s="178" t="str">
        <f t="shared" si="37"/>
        <v/>
      </c>
      <c r="CR80" s="175"/>
      <c r="CS80" s="176"/>
      <c r="CT80" s="176"/>
      <c r="CU80" s="178">
        <f t="shared" si="38"/>
        <v>0</v>
      </c>
      <c r="CV80" s="178" t="str">
        <f t="shared" si="39"/>
        <v/>
      </c>
      <c r="CW80" s="175"/>
      <c r="CX80" s="176"/>
      <c r="CY80" s="176"/>
      <c r="CZ80" s="178">
        <f t="shared" si="40"/>
        <v>0</v>
      </c>
      <c r="DA80" s="178" t="str">
        <f t="shared" si="41"/>
        <v/>
      </c>
      <c r="DB80" s="182">
        <f t="shared" si="1"/>
        <v>0</v>
      </c>
      <c r="DC80" s="179" t="str">
        <f t="shared" si="2"/>
        <v/>
      </c>
      <c r="DD80" s="183" t="str">
        <f t="shared" si="45"/>
        <v/>
      </c>
      <c r="DE80" s="184" t="str">
        <f t="shared" si="44"/>
        <v/>
      </c>
    </row>
    <row r="81" spans="1:109" s="184" customFormat="1" ht="16" thickBot="1" x14ac:dyDescent="0.4">
      <c r="A81" s="173">
        <v>71</v>
      </c>
      <c r="B81" s="174" t="s">
        <v>251</v>
      </c>
      <c r="C81" s="174" t="s">
        <v>252</v>
      </c>
      <c r="D81" s="174" t="s">
        <v>253</v>
      </c>
      <c r="E81" s="175"/>
      <c r="F81" s="176"/>
      <c r="G81" s="176"/>
      <c r="H81" s="176"/>
      <c r="I81" s="177"/>
      <c r="J81" s="178">
        <f t="shared" si="42"/>
        <v>0</v>
      </c>
      <c r="K81" s="179" t="str">
        <f t="shared" si="4"/>
        <v/>
      </c>
      <c r="L81" s="180"/>
      <c r="M81" s="176"/>
      <c r="N81" s="176"/>
      <c r="O81" s="176"/>
      <c r="P81" s="176"/>
      <c r="Q81" s="178">
        <f t="shared" si="43"/>
        <v>0</v>
      </c>
      <c r="R81" s="178" t="str">
        <f t="shared" si="5"/>
        <v/>
      </c>
      <c r="S81" s="175"/>
      <c r="T81" s="176"/>
      <c r="U81" s="176"/>
      <c r="V81" s="176"/>
      <c r="W81" s="176"/>
      <c r="X81" s="178">
        <f t="shared" si="6"/>
        <v>0</v>
      </c>
      <c r="Y81" s="178" t="str">
        <f t="shared" si="7"/>
        <v/>
      </c>
      <c r="Z81" s="175"/>
      <c r="AA81" s="176"/>
      <c r="AB81" s="176"/>
      <c r="AC81" s="176"/>
      <c r="AD81" s="176"/>
      <c r="AE81" s="178">
        <f t="shared" si="8"/>
        <v>0</v>
      </c>
      <c r="AF81" s="178" t="str">
        <f t="shared" si="9"/>
        <v/>
      </c>
      <c r="AG81" s="175"/>
      <c r="AH81" s="176"/>
      <c r="AI81" s="178">
        <f t="shared" si="10"/>
        <v>0</v>
      </c>
      <c r="AJ81" s="178" t="str">
        <f t="shared" si="11"/>
        <v/>
      </c>
      <c r="AK81" s="175"/>
      <c r="AL81" s="176"/>
      <c r="AM81" s="176"/>
      <c r="AN81" s="176"/>
      <c r="AO81" s="176"/>
      <c r="AP81" s="178">
        <f t="shared" si="12"/>
        <v>0</v>
      </c>
      <c r="AQ81" s="178" t="str">
        <f t="shared" si="13"/>
        <v/>
      </c>
      <c r="AR81" s="175"/>
      <c r="AS81" s="176"/>
      <c r="AT81" s="178">
        <f t="shared" si="14"/>
        <v>0</v>
      </c>
      <c r="AU81" s="178" t="str">
        <f t="shared" si="15"/>
        <v/>
      </c>
      <c r="AV81" s="175"/>
      <c r="AW81" s="176"/>
      <c r="AX81" s="176"/>
      <c r="AY81" s="176"/>
      <c r="AZ81" s="178">
        <f t="shared" si="16"/>
        <v>0</v>
      </c>
      <c r="BA81" s="178" t="str">
        <f t="shared" si="17"/>
        <v/>
      </c>
      <c r="BB81" s="175"/>
      <c r="BC81" s="176"/>
      <c r="BD81" s="178">
        <f t="shared" si="18"/>
        <v>0</v>
      </c>
      <c r="BE81" s="178" t="str">
        <f t="shared" si="19"/>
        <v/>
      </c>
      <c r="BF81" s="175"/>
      <c r="BG81" s="176"/>
      <c r="BH81" s="178">
        <f t="shared" si="20"/>
        <v>0</v>
      </c>
      <c r="BI81" s="178" t="str">
        <f t="shared" si="21"/>
        <v/>
      </c>
      <c r="BJ81" s="175"/>
      <c r="BK81" s="176"/>
      <c r="BL81" s="178">
        <f t="shared" si="22"/>
        <v>0</v>
      </c>
      <c r="BM81" s="178" t="str">
        <f t="shared" si="23"/>
        <v/>
      </c>
      <c r="BN81" s="175"/>
      <c r="BO81" s="176"/>
      <c r="BP81" s="178">
        <f t="shared" si="24"/>
        <v>0</v>
      </c>
      <c r="BQ81" s="178" t="str">
        <f t="shared" si="25"/>
        <v/>
      </c>
      <c r="BR81" s="175"/>
      <c r="BS81" s="176"/>
      <c r="BT81" s="178">
        <f t="shared" si="26"/>
        <v>0</v>
      </c>
      <c r="BU81" s="178" t="str">
        <f t="shared" si="27"/>
        <v/>
      </c>
      <c r="BV81" s="175"/>
      <c r="BW81" s="176"/>
      <c r="BX81" s="178">
        <f t="shared" si="28"/>
        <v>0</v>
      </c>
      <c r="BY81" s="178" t="str">
        <f t="shared" si="29"/>
        <v/>
      </c>
      <c r="BZ81" s="175"/>
      <c r="CA81" s="176"/>
      <c r="CB81" s="178">
        <f t="shared" si="30"/>
        <v>0</v>
      </c>
      <c r="CC81" s="178" t="str">
        <f t="shared" si="31"/>
        <v/>
      </c>
      <c r="CD81" s="175"/>
      <c r="CE81" s="176"/>
      <c r="CF81" s="178">
        <f t="shared" si="32"/>
        <v>0</v>
      </c>
      <c r="CG81" s="178" t="str">
        <f t="shared" si="33"/>
        <v/>
      </c>
      <c r="CH81" s="175"/>
      <c r="CI81" s="176"/>
      <c r="CJ81" s="176"/>
      <c r="CK81" s="178">
        <f t="shared" si="34"/>
        <v>0</v>
      </c>
      <c r="CL81" s="178" t="str">
        <f t="shared" si="35"/>
        <v/>
      </c>
      <c r="CM81" s="175"/>
      <c r="CN81" s="176"/>
      <c r="CO81" s="176"/>
      <c r="CP81" s="178">
        <f t="shared" si="36"/>
        <v>0</v>
      </c>
      <c r="CQ81" s="178" t="str">
        <f t="shared" si="37"/>
        <v/>
      </c>
      <c r="CR81" s="175"/>
      <c r="CS81" s="176"/>
      <c r="CT81" s="176"/>
      <c r="CU81" s="178">
        <f t="shared" si="38"/>
        <v>0</v>
      </c>
      <c r="CV81" s="178" t="str">
        <f t="shared" si="39"/>
        <v/>
      </c>
      <c r="CW81" s="175"/>
      <c r="CX81" s="176"/>
      <c r="CY81" s="176"/>
      <c r="CZ81" s="178">
        <f t="shared" si="40"/>
        <v>0</v>
      </c>
      <c r="DA81" s="178" t="str">
        <f t="shared" si="41"/>
        <v/>
      </c>
      <c r="DB81" s="182">
        <f t="shared" si="1"/>
        <v>0</v>
      </c>
      <c r="DC81" s="179" t="str">
        <f t="shared" si="2"/>
        <v/>
      </c>
      <c r="DD81" s="183" t="str">
        <f t="shared" si="45"/>
        <v/>
      </c>
      <c r="DE81" s="184" t="str">
        <f t="shared" si="44"/>
        <v/>
      </c>
    </row>
    <row r="82" spans="1:109" s="184" customFormat="1" ht="16" thickBot="1" x14ac:dyDescent="0.4">
      <c r="A82" s="173">
        <v>72</v>
      </c>
      <c r="B82" s="174" t="s">
        <v>254</v>
      </c>
      <c r="C82" s="174" t="s">
        <v>255</v>
      </c>
      <c r="D82" s="174" t="s">
        <v>256</v>
      </c>
      <c r="E82" s="175"/>
      <c r="F82" s="176"/>
      <c r="G82" s="176"/>
      <c r="H82" s="176"/>
      <c r="I82" s="177"/>
      <c r="J82" s="178">
        <f t="shared" si="42"/>
        <v>0</v>
      </c>
      <c r="K82" s="179" t="str">
        <f t="shared" si="4"/>
        <v/>
      </c>
      <c r="L82" s="180"/>
      <c r="M82" s="176"/>
      <c r="N82" s="176"/>
      <c r="O82" s="176"/>
      <c r="P82" s="176"/>
      <c r="Q82" s="178">
        <f t="shared" si="43"/>
        <v>0</v>
      </c>
      <c r="R82" s="178" t="str">
        <f t="shared" si="5"/>
        <v/>
      </c>
      <c r="S82" s="175"/>
      <c r="T82" s="176"/>
      <c r="U82" s="176"/>
      <c r="V82" s="176"/>
      <c r="W82" s="176"/>
      <c r="X82" s="178">
        <f t="shared" si="6"/>
        <v>0</v>
      </c>
      <c r="Y82" s="178" t="str">
        <f t="shared" si="7"/>
        <v/>
      </c>
      <c r="Z82" s="175"/>
      <c r="AA82" s="176"/>
      <c r="AB82" s="176"/>
      <c r="AC82" s="176"/>
      <c r="AD82" s="176"/>
      <c r="AE82" s="178">
        <f t="shared" si="8"/>
        <v>0</v>
      </c>
      <c r="AF82" s="178" t="str">
        <f t="shared" si="9"/>
        <v/>
      </c>
      <c r="AG82" s="175"/>
      <c r="AH82" s="176"/>
      <c r="AI82" s="178">
        <f t="shared" si="10"/>
        <v>0</v>
      </c>
      <c r="AJ82" s="178" t="str">
        <f t="shared" si="11"/>
        <v/>
      </c>
      <c r="AK82" s="175"/>
      <c r="AL82" s="176"/>
      <c r="AM82" s="176"/>
      <c r="AN82" s="176"/>
      <c r="AO82" s="176"/>
      <c r="AP82" s="178">
        <f t="shared" si="12"/>
        <v>0</v>
      </c>
      <c r="AQ82" s="178" t="str">
        <f t="shared" si="13"/>
        <v/>
      </c>
      <c r="AR82" s="175"/>
      <c r="AS82" s="176"/>
      <c r="AT82" s="178">
        <f t="shared" si="14"/>
        <v>0</v>
      </c>
      <c r="AU82" s="178" t="str">
        <f t="shared" si="15"/>
        <v/>
      </c>
      <c r="AV82" s="175"/>
      <c r="AW82" s="176"/>
      <c r="AX82" s="176"/>
      <c r="AY82" s="176"/>
      <c r="AZ82" s="178">
        <f t="shared" si="16"/>
        <v>0</v>
      </c>
      <c r="BA82" s="178" t="str">
        <f t="shared" si="17"/>
        <v/>
      </c>
      <c r="BB82" s="175"/>
      <c r="BC82" s="176"/>
      <c r="BD82" s="178">
        <f t="shared" si="18"/>
        <v>0</v>
      </c>
      <c r="BE82" s="178" t="str">
        <f t="shared" si="19"/>
        <v/>
      </c>
      <c r="BF82" s="175"/>
      <c r="BG82" s="176"/>
      <c r="BH82" s="178">
        <f t="shared" si="20"/>
        <v>0</v>
      </c>
      <c r="BI82" s="178" t="str">
        <f t="shared" si="21"/>
        <v/>
      </c>
      <c r="BJ82" s="175"/>
      <c r="BK82" s="176"/>
      <c r="BL82" s="178">
        <f t="shared" si="22"/>
        <v>0</v>
      </c>
      <c r="BM82" s="178" t="str">
        <f t="shared" si="23"/>
        <v/>
      </c>
      <c r="BN82" s="175"/>
      <c r="BO82" s="176"/>
      <c r="BP82" s="178">
        <f t="shared" si="24"/>
        <v>0</v>
      </c>
      <c r="BQ82" s="178" t="str">
        <f t="shared" si="25"/>
        <v/>
      </c>
      <c r="BR82" s="175"/>
      <c r="BS82" s="176"/>
      <c r="BT82" s="178">
        <f t="shared" si="26"/>
        <v>0</v>
      </c>
      <c r="BU82" s="178" t="str">
        <f t="shared" si="27"/>
        <v/>
      </c>
      <c r="BV82" s="175"/>
      <c r="BW82" s="176"/>
      <c r="BX82" s="178">
        <f t="shared" si="28"/>
        <v>0</v>
      </c>
      <c r="BY82" s="178" t="str">
        <f t="shared" si="29"/>
        <v/>
      </c>
      <c r="BZ82" s="175"/>
      <c r="CA82" s="176"/>
      <c r="CB82" s="178">
        <f t="shared" si="30"/>
        <v>0</v>
      </c>
      <c r="CC82" s="178" t="str">
        <f t="shared" si="31"/>
        <v/>
      </c>
      <c r="CD82" s="175"/>
      <c r="CE82" s="176"/>
      <c r="CF82" s="178">
        <f t="shared" si="32"/>
        <v>0</v>
      </c>
      <c r="CG82" s="178" t="str">
        <f t="shared" si="33"/>
        <v/>
      </c>
      <c r="CH82" s="175"/>
      <c r="CI82" s="176"/>
      <c r="CJ82" s="176"/>
      <c r="CK82" s="178">
        <f t="shared" si="34"/>
        <v>0</v>
      </c>
      <c r="CL82" s="178" t="str">
        <f t="shared" si="35"/>
        <v/>
      </c>
      <c r="CM82" s="175"/>
      <c r="CN82" s="176"/>
      <c r="CO82" s="176"/>
      <c r="CP82" s="178">
        <f t="shared" si="36"/>
        <v>0</v>
      </c>
      <c r="CQ82" s="178" t="str">
        <f t="shared" si="37"/>
        <v/>
      </c>
      <c r="CR82" s="175"/>
      <c r="CS82" s="176"/>
      <c r="CT82" s="176"/>
      <c r="CU82" s="178">
        <f t="shared" si="38"/>
        <v>0</v>
      </c>
      <c r="CV82" s="178" t="str">
        <f t="shared" si="39"/>
        <v/>
      </c>
      <c r="CW82" s="175"/>
      <c r="CX82" s="176"/>
      <c r="CY82" s="176"/>
      <c r="CZ82" s="178">
        <f t="shared" si="40"/>
        <v>0</v>
      </c>
      <c r="DA82" s="178" t="str">
        <f t="shared" si="41"/>
        <v/>
      </c>
      <c r="DB82" s="182">
        <f t="shared" si="1"/>
        <v>0</v>
      </c>
      <c r="DC82" s="179" t="str">
        <f t="shared" si="2"/>
        <v/>
      </c>
      <c r="DD82" s="183" t="str">
        <f t="shared" si="45"/>
        <v/>
      </c>
      <c r="DE82" s="184" t="str">
        <f t="shared" si="44"/>
        <v/>
      </c>
    </row>
    <row r="83" spans="1:109" s="184" customFormat="1" ht="16" thickBot="1" x14ac:dyDescent="0.4">
      <c r="A83" s="185">
        <v>73</v>
      </c>
      <c r="B83" s="174" t="s">
        <v>263</v>
      </c>
      <c r="C83" s="174" t="s">
        <v>264</v>
      </c>
      <c r="D83" s="174" t="s">
        <v>265</v>
      </c>
      <c r="E83" s="175"/>
      <c r="F83" s="176"/>
      <c r="G83" s="176"/>
      <c r="H83" s="176"/>
      <c r="I83" s="177"/>
      <c r="J83" s="178">
        <f t="shared" si="42"/>
        <v>0</v>
      </c>
      <c r="K83" s="179" t="str">
        <f t="shared" si="4"/>
        <v/>
      </c>
      <c r="L83" s="180"/>
      <c r="M83" s="176"/>
      <c r="N83" s="176"/>
      <c r="O83" s="176"/>
      <c r="P83" s="176"/>
      <c r="Q83" s="178">
        <f t="shared" si="43"/>
        <v>0</v>
      </c>
      <c r="R83" s="178" t="str">
        <f t="shared" si="5"/>
        <v/>
      </c>
      <c r="S83" s="175"/>
      <c r="T83" s="176"/>
      <c r="U83" s="176"/>
      <c r="V83" s="176"/>
      <c r="W83" s="176"/>
      <c r="X83" s="178">
        <f t="shared" si="6"/>
        <v>0</v>
      </c>
      <c r="Y83" s="178" t="str">
        <f t="shared" si="7"/>
        <v/>
      </c>
      <c r="Z83" s="175"/>
      <c r="AA83" s="176"/>
      <c r="AB83" s="176"/>
      <c r="AC83" s="176"/>
      <c r="AD83" s="176"/>
      <c r="AE83" s="178">
        <f t="shared" si="8"/>
        <v>0</v>
      </c>
      <c r="AF83" s="178" t="str">
        <f t="shared" si="9"/>
        <v/>
      </c>
      <c r="AG83" s="175"/>
      <c r="AH83" s="176"/>
      <c r="AI83" s="178">
        <f t="shared" si="10"/>
        <v>0</v>
      </c>
      <c r="AJ83" s="178" t="str">
        <f t="shared" si="11"/>
        <v/>
      </c>
      <c r="AK83" s="175"/>
      <c r="AL83" s="176"/>
      <c r="AM83" s="176"/>
      <c r="AN83" s="176"/>
      <c r="AO83" s="176"/>
      <c r="AP83" s="178">
        <f t="shared" si="12"/>
        <v>0</v>
      </c>
      <c r="AQ83" s="178" t="str">
        <f t="shared" si="13"/>
        <v/>
      </c>
      <c r="AR83" s="175"/>
      <c r="AS83" s="176"/>
      <c r="AT83" s="178">
        <f t="shared" si="14"/>
        <v>0</v>
      </c>
      <c r="AU83" s="178" t="str">
        <f t="shared" si="15"/>
        <v/>
      </c>
      <c r="AV83" s="175"/>
      <c r="AW83" s="176"/>
      <c r="AX83" s="176"/>
      <c r="AY83" s="176"/>
      <c r="AZ83" s="178">
        <f t="shared" si="16"/>
        <v>0</v>
      </c>
      <c r="BA83" s="178" t="str">
        <f t="shared" si="17"/>
        <v/>
      </c>
      <c r="BB83" s="175"/>
      <c r="BC83" s="176"/>
      <c r="BD83" s="178">
        <f t="shared" si="18"/>
        <v>0</v>
      </c>
      <c r="BE83" s="178" t="str">
        <f t="shared" si="19"/>
        <v/>
      </c>
      <c r="BF83" s="175"/>
      <c r="BG83" s="176"/>
      <c r="BH83" s="178">
        <f t="shared" si="20"/>
        <v>0</v>
      </c>
      <c r="BI83" s="178" t="str">
        <f t="shared" si="21"/>
        <v/>
      </c>
      <c r="BJ83" s="175"/>
      <c r="BK83" s="176"/>
      <c r="BL83" s="178">
        <f t="shared" si="22"/>
        <v>0</v>
      </c>
      <c r="BM83" s="178" t="str">
        <f t="shared" si="23"/>
        <v/>
      </c>
      <c r="BN83" s="175"/>
      <c r="BO83" s="176"/>
      <c r="BP83" s="178">
        <f t="shared" si="24"/>
        <v>0</v>
      </c>
      <c r="BQ83" s="178" t="str">
        <f t="shared" si="25"/>
        <v/>
      </c>
      <c r="BR83" s="175"/>
      <c r="BS83" s="176"/>
      <c r="BT83" s="178">
        <f t="shared" si="26"/>
        <v>0</v>
      </c>
      <c r="BU83" s="178" t="str">
        <f t="shared" si="27"/>
        <v/>
      </c>
      <c r="BV83" s="175"/>
      <c r="BW83" s="176"/>
      <c r="BX83" s="178">
        <f t="shared" si="28"/>
        <v>0</v>
      </c>
      <c r="BY83" s="178" t="str">
        <f t="shared" si="29"/>
        <v/>
      </c>
      <c r="BZ83" s="175"/>
      <c r="CA83" s="176"/>
      <c r="CB83" s="178">
        <f t="shared" si="30"/>
        <v>0</v>
      </c>
      <c r="CC83" s="178" t="str">
        <f t="shared" si="31"/>
        <v/>
      </c>
      <c r="CD83" s="175"/>
      <c r="CE83" s="176"/>
      <c r="CF83" s="178">
        <f t="shared" si="32"/>
        <v>0</v>
      </c>
      <c r="CG83" s="178" t="str">
        <f t="shared" si="33"/>
        <v/>
      </c>
      <c r="CH83" s="175"/>
      <c r="CI83" s="176"/>
      <c r="CJ83" s="176"/>
      <c r="CK83" s="178">
        <f t="shared" si="34"/>
        <v>0</v>
      </c>
      <c r="CL83" s="178" t="str">
        <f t="shared" si="35"/>
        <v/>
      </c>
      <c r="CM83" s="175"/>
      <c r="CN83" s="176"/>
      <c r="CO83" s="176"/>
      <c r="CP83" s="178">
        <f t="shared" si="36"/>
        <v>0</v>
      </c>
      <c r="CQ83" s="178" t="str">
        <f t="shared" si="37"/>
        <v/>
      </c>
      <c r="CR83" s="175"/>
      <c r="CS83" s="176"/>
      <c r="CT83" s="176"/>
      <c r="CU83" s="178">
        <f t="shared" si="38"/>
        <v>0</v>
      </c>
      <c r="CV83" s="178" t="str">
        <f t="shared" si="39"/>
        <v/>
      </c>
      <c r="CW83" s="175"/>
      <c r="CX83" s="176"/>
      <c r="CY83" s="176"/>
      <c r="CZ83" s="178">
        <f t="shared" si="40"/>
        <v>0</v>
      </c>
      <c r="DA83" s="178" t="str">
        <f t="shared" si="41"/>
        <v/>
      </c>
      <c r="DB83" s="182">
        <f t="shared" si="1"/>
        <v>0</v>
      </c>
      <c r="DC83" s="179" t="str">
        <f t="shared" si="2"/>
        <v/>
      </c>
      <c r="DD83" s="183" t="str">
        <f t="shared" si="45"/>
        <v/>
      </c>
      <c r="DE83" s="184" t="str">
        <f t="shared" si="44"/>
        <v/>
      </c>
    </row>
    <row r="84" spans="1:109" s="184" customFormat="1" ht="16" thickBot="1" x14ac:dyDescent="0.4">
      <c r="A84" s="173">
        <v>74</v>
      </c>
      <c r="B84" s="174" t="s">
        <v>266</v>
      </c>
      <c r="C84" s="174" t="s">
        <v>267</v>
      </c>
      <c r="D84" s="174" t="s">
        <v>268</v>
      </c>
      <c r="E84" s="175"/>
      <c r="F84" s="176"/>
      <c r="G84" s="176"/>
      <c r="H84" s="176"/>
      <c r="I84" s="177"/>
      <c r="J84" s="178">
        <f t="shared" si="42"/>
        <v>0</v>
      </c>
      <c r="K84" s="179" t="str">
        <f t="shared" si="4"/>
        <v/>
      </c>
      <c r="L84" s="180"/>
      <c r="M84" s="176"/>
      <c r="N84" s="176"/>
      <c r="O84" s="176"/>
      <c r="P84" s="176"/>
      <c r="Q84" s="178">
        <f t="shared" si="43"/>
        <v>0</v>
      </c>
      <c r="R84" s="178" t="str">
        <f t="shared" si="5"/>
        <v/>
      </c>
      <c r="S84" s="175"/>
      <c r="T84" s="176"/>
      <c r="U84" s="176"/>
      <c r="V84" s="176"/>
      <c r="W84" s="176"/>
      <c r="X84" s="178">
        <f t="shared" si="6"/>
        <v>0</v>
      </c>
      <c r="Y84" s="178" t="str">
        <f t="shared" si="7"/>
        <v/>
      </c>
      <c r="Z84" s="175"/>
      <c r="AA84" s="176"/>
      <c r="AB84" s="176"/>
      <c r="AC84" s="176"/>
      <c r="AD84" s="176"/>
      <c r="AE84" s="178">
        <f t="shared" si="8"/>
        <v>0</v>
      </c>
      <c r="AF84" s="178" t="str">
        <f t="shared" si="9"/>
        <v/>
      </c>
      <c r="AG84" s="175"/>
      <c r="AH84" s="176"/>
      <c r="AI84" s="178">
        <f t="shared" si="10"/>
        <v>0</v>
      </c>
      <c r="AJ84" s="178" t="str">
        <f t="shared" si="11"/>
        <v/>
      </c>
      <c r="AK84" s="175"/>
      <c r="AL84" s="176"/>
      <c r="AM84" s="176"/>
      <c r="AN84" s="176"/>
      <c r="AO84" s="176"/>
      <c r="AP84" s="178">
        <f t="shared" si="12"/>
        <v>0</v>
      </c>
      <c r="AQ84" s="178" t="str">
        <f t="shared" si="13"/>
        <v/>
      </c>
      <c r="AR84" s="175"/>
      <c r="AS84" s="176"/>
      <c r="AT84" s="178">
        <f t="shared" si="14"/>
        <v>0</v>
      </c>
      <c r="AU84" s="178" t="str">
        <f t="shared" si="15"/>
        <v/>
      </c>
      <c r="AV84" s="175"/>
      <c r="AW84" s="176"/>
      <c r="AX84" s="176"/>
      <c r="AY84" s="176"/>
      <c r="AZ84" s="178">
        <f t="shared" si="16"/>
        <v>0</v>
      </c>
      <c r="BA84" s="178" t="str">
        <f t="shared" si="17"/>
        <v/>
      </c>
      <c r="BB84" s="175"/>
      <c r="BC84" s="176"/>
      <c r="BD84" s="178">
        <f t="shared" si="18"/>
        <v>0</v>
      </c>
      <c r="BE84" s="178" t="str">
        <f t="shared" si="19"/>
        <v/>
      </c>
      <c r="BF84" s="175"/>
      <c r="BG84" s="176"/>
      <c r="BH84" s="178">
        <f t="shared" si="20"/>
        <v>0</v>
      </c>
      <c r="BI84" s="178" t="str">
        <f t="shared" si="21"/>
        <v/>
      </c>
      <c r="BJ84" s="175"/>
      <c r="BK84" s="176"/>
      <c r="BL84" s="178">
        <f t="shared" si="22"/>
        <v>0</v>
      </c>
      <c r="BM84" s="178" t="str">
        <f t="shared" si="23"/>
        <v/>
      </c>
      <c r="BN84" s="175"/>
      <c r="BO84" s="176"/>
      <c r="BP84" s="178">
        <f t="shared" si="24"/>
        <v>0</v>
      </c>
      <c r="BQ84" s="178" t="str">
        <f t="shared" si="25"/>
        <v/>
      </c>
      <c r="BR84" s="175"/>
      <c r="BS84" s="176"/>
      <c r="BT84" s="178">
        <f t="shared" si="26"/>
        <v>0</v>
      </c>
      <c r="BU84" s="178" t="str">
        <f t="shared" si="27"/>
        <v/>
      </c>
      <c r="BV84" s="175"/>
      <c r="BW84" s="176"/>
      <c r="BX84" s="178">
        <f t="shared" si="28"/>
        <v>0</v>
      </c>
      <c r="BY84" s="178" t="str">
        <f t="shared" si="29"/>
        <v/>
      </c>
      <c r="BZ84" s="175"/>
      <c r="CA84" s="176"/>
      <c r="CB84" s="178">
        <f t="shared" si="30"/>
        <v>0</v>
      </c>
      <c r="CC84" s="178" t="str">
        <f t="shared" si="31"/>
        <v/>
      </c>
      <c r="CD84" s="175"/>
      <c r="CE84" s="176"/>
      <c r="CF84" s="178">
        <f t="shared" si="32"/>
        <v>0</v>
      </c>
      <c r="CG84" s="178" t="str">
        <f t="shared" si="33"/>
        <v/>
      </c>
      <c r="CH84" s="175"/>
      <c r="CI84" s="176"/>
      <c r="CJ84" s="176"/>
      <c r="CK84" s="178">
        <f t="shared" si="34"/>
        <v>0</v>
      </c>
      <c r="CL84" s="178" t="str">
        <f t="shared" si="35"/>
        <v/>
      </c>
      <c r="CM84" s="175"/>
      <c r="CN84" s="176"/>
      <c r="CO84" s="176"/>
      <c r="CP84" s="178">
        <f t="shared" si="36"/>
        <v>0</v>
      </c>
      <c r="CQ84" s="178" t="str">
        <f t="shared" si="37"/>
        <v/>
      </c>
      <c r="CR84" s="175"/>
      <c r="CS84" s="176"/>
      <c r="CT84" s="176"/>
      <c r="CU84" s="178">
        <f t="shared" si="38"/>
        <v>0</v>
      </c>
      <c r="CV84" s="178" t="str">
        <f t="shared" si="39"/>
        <v/>
      </c>
      <c r="CW84" s="175"/>
      <c r="CX84" s="176"/>
      <c r="CY84" s="176"/>
      <c r="CZ84" s="178">
        <f t="shared" si="40"/>
        <v>0</v>
      </c>
      <c r="DA84" s="178" t="str">
        <f t="shared" si="41"/>
        <v/>
      </c>
      <c r="DB84" s="182">
        <f t="shared" si="1"/>
        <v>0</v>
      </c>
      <c r="DC84" s="179" t="str">
        <f t="shared" si="2"/>
        <v/>
      </c>
      <c r="DD84" s="183" t="str">
        <f t="shared" si="45"/>
        <v/>
      </c>
      <c r="DE84" s="184" t="str">
        <f t="shared" si="44"/>
        <v/>
      </c>
    </row>
    <row r="85" spans="1:109" s="184" customFormat="1" ht="16" thickBot="1" x14ac:dyDescent="0.4">
      <c r="A85" s="173">
        <v>75</v>
      </c>
      <c r="B85" s="174" t="s">
        <v>269</v>
      </c>
      <c r="C85" s="174" t="s">
        <v>270</v>
      </c>
      <c r="D85" s="174" t="s">
        <v>271</v>
      </c>
      <c r="E85" s="175"/>
      <c r="F85" s="176"/>
      <c r="G85" s="176"/>
      <c r="H85" s="176"/>
      <c r="I85" s="177"/>
      <c r="J85" s="178">
        <f t="shared" si="42"/>
        <v>0</v>
      </c>
      <c r="K85" s="179" t="str">
        <f t="shared" si="4"/>
        <v/>
      </c>
      <c r="L85" s="180"/>
      <c r="M85" s="176"/>
      <c r="N85" s="176"/>
      <c r="O85" s="176"/>
      <c r="P85" s="176"/>
      <c r="Q85" s="178">
        <f t="shared" si="43"/>
        <v>0</v>
      </c>
      <c r="R85" s="178" t="str">
        <f t="shared" si="5"/>
        <v/>
      </c>
      <c r="S85" s="175"/>
      <c r="T85" s="176"/>
      <c r="U85" s="176"/>
      <c r="V85" s="176"/>
      <c r="W85" s="176"/>
      <c r="X85" s="178">
        <f t="shared" si="6"/>
        <v>0</v>
      </c>
      <c r="Y85" s="178" t="str">
        <f t="shared" si="7"/>
        <v/>
      </c>
      <c r="Z85" s="175"/>
      <c r="AA85" s="176"/>
      <c r="AB85" s="176"/>
      <c r="AC85" s="176"/>
      <c r="AD85" s="176"/>
      <c r="AE85" s="178">
        <f t="shared" si="8"/>
        <v>0</v>
      </c>
      <c r="AF85" s="178" t="str">
        <f t="shared" si="9"/>
        <v/>
      </c>
      <c r="AG85" s="175"/>
      <c r="AH85" s="176"/>
      <c r="AI85" s="178">
        <f t="shared" si="10"/>
        <v>0</v>
      </c>
      <c r="AJ85" s="178" t="str">
        <f t="shared" si="11"/>
        <v/>
      </c>
      <c r="AK85" s="175"/>
      <c r="AL85" s="176"/>
      <c r="AM85" s="176"/>
      <c r="AN85" s="176"/>
      <c r="AO85" s="176"/>
      <c r="AP85" s="178">
        <f t="shared" si="12"/>
        <v>0</v>
      </c>
      <c r="AQ85" s="178" t="str">
        <f t="shared" si="13"/>
        <v/>
      </c>
      <c r="AR85" s="175"/>
      <c r="AS85" s="176"/>
      <c r="AT85" s="178">
        <f t="shared" si="14"/>
        <v>0</v>
      </c>
      <c r="AU85" s="178" t="str">
        <f t="shared" si="15"/>
        <v/>
      </c>
      <c r="AV85" s="175"/>
      <c r="AW85" s="176"/>
      <c r="AX85" s="176"/>
      <c r="AY85" s="176"/>
      <c r="AZ85" s="178">
        <f t="shared" si="16"/>
        <v>0</v>
      </c>
      <c r="BA85" s="178" t="str">
        <f t="shared" si="17"/>
        <v/>
      </c>
      <c r="BB85" s="175"/>
      <c r="BC85" s="176"/>
      <c r="BD85" s="178">
        <f t="shared" si="18"/>
        <v>0</v>
      </c>
      <c r="BE85" s="178" t="str">
        <f t="shared" si="19"/>
        <v/>
      </c>
      <c r="BF85" s="175"/>
      <c r="BG85" s="176"/>
      <c r="BH85" s="178">
        <f t="shared" si="20"/>
        <v>0</v>
      </c>
      <c r="BI85" s="178" t="str">
        <f t="shared" si="21"/>
        <v/>
      </c>
      <c r="BJ85" s="175"/>
      <c r="BK85" s="176"/>
      <c r="BL85" s="178">
        <f t="shared" si="22"/>
        <v>0</v>
      </c>
      <c r="BM85" s="178" t="str">
        <f t="shared" si="23"/>
        <v/>
      </c>
      <c r="BN85" s="175"/>
      <c r="BO85" s="176"/>
      <c r="BP85" s="178">
        <f t="shared" si="24"/>
        <v>0</v>
      </c>
      <c r="BQ85" s="178" t="str">
        <f t="shared" si="25"/>
        <v/>
      </c>
      <c r="BR85" s="175"/>
      <c r="BS85" s="176"/>
      <c r="BT85" s="178">
        <f t="shared" si="26"/>
        <v>0</v>
      </c>
      <c r="BU85" s="178" t="str">
        <f t="shared" si="27"/>
        <v/>
      </c>
      <c r="BV85" s="175"/>
      <c r="BW85" s="176"/>
      <c r="BX85" s="178">
        <f t="shared" si="28"/>
        <v>0</v>
      </c>
      <c r="BY85" s="178" t="str">
        <f t="shared" si="29"/>
        <v/>
      </c>
      <c r="BZ85" s="175"/>
      <c r="CA85" s="176"/>
      <c r="CB85" s="178">
        <f t="shared" si="30"/>
        <v>0</v>
      </c>
      <c r="CC85" s="178" t="str">
        <f t="shared" si="31"/>
        <v/>
      </c>
      <c r="CD85" s="175"/>
      <c r="CE85" s="176"/>
      <c r="CF85" s="178">
        <f t="shared" si="32"/>
        <v>0</v>
      </c>
      <c r="CG85" s="178" t="str">
        <f t="shared" si="33"/>
        <v/>
      </c>
      <c r="CH85" s="175"/>
      <c r="CI85" s="176"/>
      <c r="CJ85" s="176"/>
      <c r="CK85" s="178">
        <f t="shared" si="34"/>
        <v>0</v>
      </c>
      <c r="CL85" s="178" t="str">
        <f t="shared" si="35"/>
        <v/>
      </c>
      <c r="CM85" s="175"/>
      <c r="CN85" s="176"/>
      <c r="CO85" s="176"/>
      <c r="CP85" s="178">
        <f t="shared" si="36"/>
        <v>0</v>
      </c>
      <c r="CQ85" s="178" t="str">
        <f t="shared" si="37"/>
        <v/>
      </c>
      <c r="CR85" s="175"/>
      <c r="CS85" s="176"/>
      <c r="CT85" s="176"/>
      <c r="CU85" s="178">
        <f t="shared" si="38"/>
        <v>0</v>
      </c>
      <c r="CV85" s="178" t="str">
        <f t="shared" si="39"/>
        <v/>
      </c>
      <c r="CW85" s="175"/>
      <c r="CX85" s="176"/>
      <c r="CY85" s="176"/>
      <c r="CZ85" s="178">
        <f t="shared" si="40"/>
        <v>0</v>
      </c>
      <c r="DA85" s="178" t="str">
        <f t="shared" si="41"/>
        <v/>
      </c>
      <c r="DB85" s="182">
        <f t="shared" si="1"/>
        <v>0</v>
      </c>
      <c r="DC85" s="179" t="str">
        <f t="shared" si="2"/>
        <v/>
      </c>
      <c r="DD85" s="183" t="str">
        <f t="shared" si="45"/>
        <v/>
      </c>
      <c r="DE85" s="184" t="str">
        <f t="shared" si="44"/>
        <v/>
      </c>
    </row>
    <row r="86" spans="1:109" s="184" customFormat="1" ht="16" thickBot="1" x14ac:dyDescent="0.4">
      <c r="A86" s="173">
        <v>76</v>
      </c>
      <c r="B86" s="174" t="s">
        <v>272</v>
      </c>
      <c r="C86" s="174" t="s">
        <v>273</v>
      </c>
      <c r="D86" s="174" t="s">
        <v>274</v>
      </c>
      <c r="E86" s="175"/>
      <c r="F86" s="176"/>
      <c r="G86" s="176"/>
      <c r="H86" s="176"/>
      <c r="I86" s="177"/>
      <c r="J86" s="178">
        <f t="shared" si="42"/>
        <v>0</v>
      </c>
      <c r="K86" s="179" t="str">
        <f t="shared" si="4"/>
        <v/>
      </c>
      <c r="L86" s="180"/>
      <c r="M86" s="176"/>
      <c r="N86" s="176"/>
      <c r="O86" s="176"/>
      <c r="P86" s="176"/>
      <c r="Q86" s="178">
        <f t="shared" si="43"/>
        <v>0</v>
      </c>
      <c r="R86" s="178" t="str">
        <f t="shared" si="5"/>
        <v/>
      </c>
      <c r="S86" s="175"/>
      <c r="T86" s="176"/>
      <c r="U86" s="176"/>
      <c r="V86" s="176"/>
      <c r="W86" s="176"/>
      <c r="X86" s="178">
        <f t="shared" si="6"/>
        <v>0</v>
      </c>
      <c r="Y86" s="178" t="str">
        <f t="shared" si="7"/>
        <v/>
      </c>
      <c r="Z86" s="175"/>
      <c r="AA86" s="176"/>
      <c r="AB86" s="176"/>
      <c r="AC86" s="176"/>
      <c r="AD86" s="176"/>
      <c r="AE86" s="178">
        <f t="shared" si="8"/>
        <v>0</v>
      </c>
      <c r="AF86" s="178" t="str">
        <f t="shared" si="9"/>
        <v/>
      </c>
      <c r="AG86" s="175"/>
      <c r="AH86" s="176"/>
      <c r="AI86" s="178">
        <f t="shared" si="10"/>
        <v>0</v>
      </c>
      <c r="AJ86" s="178" t="str">
        <f t="shared" si="11"/>
        <v/>
      </c>
      <c r="AK86" s="175"/>
      <c r="AL86" s="176"/>
      <c r="AM86" s="176"/>
      <c r="AN86" s="176"/>
      <c r="AO86" s="176"/>
      <c r="AP86" s="178">
        <f t="shared" si="12"/>
        <v>0</v>
      </c>
      <c r="AQ86" s="178" t="str">
        <f t="shared" si="13"/>
        <v/>
      </c>
      <c r="AR86" s="175"/>
      <c r="AS86" s="176"/>
      <c r="AT86" s="178">
        <f t="shared" si="14"/>
        <v>0</v>
      </c>
      <c r="AU86" s="178" t="str">
        <f t="shared" si="15"/>
        <v/>
      </c>
      <c r="AV86" s="175"/>
      <c r="AW86" s="176"/>
      <c r="AX86" s="176"/>
      <c r="AY86" s="176"/>
      <c r="AZ86" s="178">
        <f t="shared" si="16"/>
        <v>0</v>
      </c>
      <c r="BA86" s="178" t="str">
        <f t="shared" si="17"/>
        <v/>
      </c>
      <c r="BB86" s="175"/>
      <c r="BC86" s="176"/>
      <c r="BD86" s="178">
        <f t="shared" si="18"/>
        <v>0</v>
      </c>
      <c r="BE86" s="178" t="str">
        <f t="shared" si="19"/>
        <v/>
      </c>
      <c r="BF86" s="175"/>
      <c r="BG86" s="176"/>
      <c r="BH86" s="178">
        <f t="shared" si="20"/>
        <v>0</v>
      </c>
      <c r="BI86" s="178" t="str">
        <f t="shared" si="21"/>
        <v/>
      </c>
      <c r="BJ86" s="175"/>
      <c r="BK86" s="176"/>
      <c r="BL86" s="178">
        <f t="shared" si="22"/>
        <v>0</v>
      </c>
      <c r="BM86" s="178" t="str">
        <f t="shared" si="23"/>
        <v/>
      </c>
      <c r="BN86" s="175"/>
      <c r="BO86" s="176"/>
      <c r="BP86" s="178">
        <f t="shared" si="24"/>
        <v>0</v>
      </c>
      <c r="BQ86" s="178" t="str">
        <f t="shared" si="25"/>
        <v/>
      </c>
      <c r="BR86" s="175"/>
      <c r="BS86" s="176"/>
      <c r="BT86" s="178">
        <f t="shared" si="26"/>
        <v>0</v>
      </c>
      <c r="BU86" s="178" t="str">
        <f t="shared" si="27"/>
        <v/>
      </c>
      <c r="BV86" s="175"/>
      <c r="BW86" s="176"/>
      <c r="BX86" s="178">
        <f t="shared" si="28"/>
        <v>0</v>
      </c>
      <c r="BY86" s="178" t="str">
        <f t="shared" si="29"/>
        <v/>
      </c>
      <c r="BZ86" s="175"/>
      <c r="CA86" s="176"/>
      <c r="CB86" s="178">
        <f t="shared" si="30"/>
        <v>0</v>
      </c>
      <c r="CC86" s="178" t="str">
        <f t="shared" si="31"/>
        <v/>
      </c>
      <c r="CD86" s="175"/>
      <c r="CE86" s="176"/>
      <c r="CF86" s="178">
        <f t="shared" si="32"/>
        <v>0</v>
      </c>
      <c r="CG86" s="178" t="str">
        <f t="shared" si="33"/>
        <v/>
      </c>
      <c r="CH86" s="175"/>
      <c r="CI86" s="176"/>
      <c r="CJ86" s="176"/>
      <c r="CK86" s="178">
        <f t="shared" si="34"/>
        <v>0</v>
      </c>
      <c r="CL86" s="178" t="str">
        <f t="shared" si="35"/>
        <v/>
      </c>
      <c r="CM86" s="175"/>
      <c r="CN86" s="176"/>
      <c r="CO86" s="176"/>
      <c r="CP86" s="178">
        <f t="shared" si="36"/>
        <v>0</v>
      </c>
      <c r="CQ86" s="178" t="str">
        <f t="shared" si="37"/>
        <v/>
      </c>
      <c r="CR86" s="175"/>
      <c r="CS86" s="176"/>
      <c r="CT86" s="176"/>
      <c r="CU86" s="178">
        <f t="shared" si="38"/>
        <v>0</v>
      </c>
      <c r="CV86" s="178" t="str">
        <f t="shared" si="39"/>
        <v/>
      </c>
      <c r="CW86" s="175"/>
      <c r="CX86" s="176"/>
      <c r="CY86" s="176"/>
      <c r="CZ86" s="178">
        <f t="shared" si="40"/>
        <v>0</v>
      </c>
      <c r="DA86" s="178" t="str">
        <f t="shared" si="41"/>
        <v/>
      </c>
      <c r="DB86" s="182">
        <f t="shared" si="1"/>
        <v>0</v>
      </c>
      <c r="DC86" s="179" t="str">
        <f t="shared" si="2"/>
        <v/>
      </c>
      <c r="DD86" s="183" t="str">
        <f t="shared" si="45"/>
        <v/>
      </c>
      <c r="DE86" s="184" t="str">
        <f t="shared" si="44"/>
        <v/>
      </c>
    </row>
    <row r="87" spans="1:109" s="184" customFormat="1" ht="16" thickBot="1" x14ac:dyDescent="0.4">
      <c r="A87" s="185">
        <v>77</v>
      </c>
      <c r="B87" s="174" t="s">
        <v>275</v>
      </c>
      <c r="C87" s="174" t="s">
        <v>276</v>
      </c>
      <c r="D87" s="174" t="s">
        <v>277</v>
      </c>
      <c r="E87" s="175"/>
      <c r="F87" s="176"/>
      <c r="G87" s="176"/>
      <c r="H87" s="176"/>
      <c r="I87" s="177"/>
      <c r="J87" s="178">
        <f t="shared" si="42"/>
        <v>0</v>
      </c>
      <c r="K87" s="179" t="str">
        <f t="shared" si="4"/>
        <v/>
      </c>
      <c r="L87" s="180"/>
      <c r="M87" s="176"/>
      <c r="N87" s="176"/>
      <c r="O87" s="176"/>
      <c r="P87" s="176"/>
      <c r="Q87" s="178">
        <f t="shared" si="43"/>
        <v>0</v>
      </c>
      <c r="R87" s="178" t="str">
        <f t="shared" si="5"/>
        <v/>
      </c>
      <c r="S87" s="175"/>
      <c r="T87" s="176"/>
      <c r="U87" s="176"/>
      <c r="V87" s="176"/>
      <c r="W87" s="176"/>
      <c r="X87" s="178">
        <f t="shared" si="6"/>
        <v>0</v>
      </c>
      <c r="Y87" s="178" t="str">
        <f t="shared" si="7"/>
        <v/>
      </c>
      <c r="Z87" s="175"/>
      <c r="AA87" s="176"/>
      <c r="AB87" s="176"/>
      <c r="AC87" s="176"/>
      <c r="AD87" s="176"/>
      <c r="AE87" s="178">
        <f t="shared" si="8"/>
        <v>0</v>
      </c>
      <c r="AF87" s="178" t="str">
        <f t="shared" si="9"/>
        <v/>
      </c>
      <c r="AG87" s="175"/>
      <c r="AH87" s="176"/>
      <c r="AI87" s="178">
        <f t="shared" si="10"/>
        <v>0</v>
      </c>
      <c r="AJ87" s="178" t="str">
        <f t="shared" si="11"/>
        <v/>
      </c>
      <c r="AK87" s="175"/>
      <c r="AL87" s="176"/>
      <c r="AM87" s="176"/>
      <c r="AN87" s="176"/>
      <c r="AO87" s="176"/>
      <c r="AP87" s="178">
        <f t="shared" si="12"/>
        <v>0</v>
      </c>
      <c r="AQ87" s="178" t="str">
        <f t="shared" si="13"/>
        <v/>
      </c>
      <c r="AR87" s="175"/>
      <c r="AS87" s="176"/>
      <c r="AT87" s="178">
        <f t="shared" si="14"/>
        <v>0</v>
      </c>
      <c r="AU87" s="178" t="str">
        <f t="shared" si="15"/>
        <v/>
      </c>
      <c r="AV87" s="175"/>
      <c r="AW87" s="176"/>
      <c r="AX87" s="176"/>
      <c r="AY87" s="176"/>
      <c r="AZ87" s="178">
        <f t="shared" si="16"/>
        <v>0</v>
      </c>
      <c r="BA87" s="178" t="str">
        <f t="shared" si="17"/>
        <v/>
      </c>
      <c r="BB87" s="175"/>
      <c r="BC87" s="176"/>
      <c r="BD87" s="178">
        <f t="shared" si="18"/>
        <v>0</v>
      </c>
      <c r="BE87" s="178" t="str">
        <f t="shared" si="19"/>
        <v/>
      </c>
      <c r="BF87" s="175"/>
      <c r="BG87" s="176"/>
      <c r="BH87" s="178">
        <f t="shared" si="20"/>
        <v>0</v>
      </c>
      <c r="BI87" s="178" t="str">
        <f t="shared" si="21"/>
        <v/>
      </c>
      <c r="BJ87" s="175"/>
      <c r="BK87" s="176"/>
      <c r="BL87" s="178">
        <f t="shared" si="22"/>
        <v>0</v>
      </c>
      <c r="BM87" s="178" t="str">
        <f t="shared" si="23"/>
        <v/>
      </c>
      <c r="BN87" s="175"/>
      <c r="BO87" s="176"/>
      <c r="BP87" s="178">
        <f t="shared" si="24"/>
        <v>0</v>
      </c>
      <c r="BQ87" s="178" t="str">
        <f t="shared" si="25"/>
        <v/>
      </c>
      <c r="BR87" s="175"/>
      <c r="BS87" s="176"/>
      <c r="BT87" s="178">
        <f t="shared" si="26"/>
        <v>0</v>
      </c>
      <c r="BU87" s="178" t="str">
        <f t="shared" si="27"/>
        <v/>
      </c>
      <c r="BV87" s="175"/>
      <c r="BW87" s="176"/>
      <c r="BX87" s="178">
        <f t="shared" si="28"/>
        <v>0</v>
      </c>
      <c r="BY87" s="178" t="str">
        <f t="shared" si="29"/>
        <v/>
      </c>
      <c r="BZ87" s="175"/>
      <c r="CA87" s="176"/>
      <c r="CB87" s="178">
        <f t="shared" si="30"/>
        <v>0</v>
      </c>
      <c r="CC87" s="178" t="str">
        <f t="shared" si="31"/>
        <v/>
      </c>
      <c r="CD87" s="175"/>
      <c r="CE87" s="176"/>
      <c r="CF87" s="178">
        <f t="shared" si="32"/>
        <v>0</v>
      </c>
      <c r="CG87" s="178" t="str">
        <f t="shared" si="33"/>
        <v/>
      </c>
      <c r="CH87" s="175"/>
      <c r="CI87" s="176"/>
      <c r="CJ87" s="176"/>
      <c r="CK87" s="178">
        <f t="shared" si="34"/>
        <v>0</v>
      </c>
      <c r="CL87" s="178" t="str">
        <f t="shared" si="35"/>
        <v/>
      </c>
      <c r="CM87" s="175"/>
      <c r="CN87" s="176"/>
      <c r="CO87" s="176"/>
      <c r="CP87" s="178">
        <f t="shared" si="36"/>
        <v>0</v>
      </c>
      <c r="CQ87" s="178" t="str">
        <f t="shared" si="37"/>
        <v/>
      </c>
      <c r="CR87" s="175"/>
      <c r="CS87" s="176"/>
      <c r="CT87" s="176"/>
      <c r="CU87" s="178">
        <f t="shared" si="38"/>
        <v>0</v>
      </c>
      <c r="CV87" s="178" t="str">
        <f t="shared" si="39"/>
        <v/>
      </c>
      <c r="CW87" s="175"/>
      <c r="CX87" s="176"/>
      <c r="CY87" s="176"/>
      <c r="CZ87" s="178">
        <f t="shared" si="40"/>
        <v>0</v>
      </c>
      <c r="DA87" s="178" t="str">
        <f t="shared" si="41"/>
        <v/>
      </c>
      <c r="DB87" s="182">
        <f t="shared" si="1"/>
        <v>0</v>
      </c>
      <c r="DC87" s="179" t="str">
        <f t="shared" si="2"/>
        <v/>
      </c>
      <c r="DD87" s="183" t="str">
        <f t="shared" si="45"/>
        <v/>
      </c>
    </row>
    <row r="88" spans="1:109" s="184" customFormat="1" ht="16" thickBot="1" x14ac:dyDescent="0.4">
      <c r="A88" s="173">
        <v>78</v>
      </c>
      <c r="B88" s="174" t="s">
        <v>278</v>
      </c>
      <c r="C88" s="174" t="s">
        <v>279</v>
      </c>
      <c r="D88" s="174" t="s">
        <v>280</v>
      </c>
      <c r="E88" s="175"/>
      <c r="F88" s="176"/>
      <c r="G88" s="176"/>
      <c r="H88" s="176"/>
      <c r="I88" s="177"/>
      <c r="J88" s="178">
        <f t="shared" si="42"/>
        <v>0</v>
      </c>
      <c r="K88" s="179" t="str">
        <f t="shared" si="4"/>
        <v/>
      </c>
      <c r="L88" s="180"/>
      <c r="M88" s="176"/>
      <c r="N88" s="176"/>
      <c r="O88" s="176"/>
      <c r="P88" s="176"/>
      <c r="Q88" s="178">
        <f t="shared" si="43"/>
        <v>0</v>
      </c>
      <c r="R88" s="178" t="str">
        <f t="shared" si="5"/>
        <v/>
      </c>
      <c r="S88" s="175"/>
      <c r="T88" s="176"/>
      <c r="U88" s="176"/>
      <c r="V88" s="176"/>
      <c r="W88" s="176"/>
      <c r="X88" s="178">
        <f t="shared" si="6"/>
        <v>0</v>
      </c>
      <c r="Y88" s="178" t="str">
        <f t="shared" si="7"/>
        <v/>
      </c>
      <c r="Z88" s="175"/>
      <c r="AA88" s="176"/>
      <c r="AB88" s="176"/>
      <c r="AC88" s="176"/>
      <c r="AD88" s="176"/>
      <c r="AE88" s="178">
        <f t="shared" si="8"/>
        <v>0</v>
      </c>
      <c r="AF88" s="178" t="str">
        <f t="shared" si="9"/>
        <v/>
      </c>
      <c r="AG88" s="175"/>
      <c r="AH88" s="176"/>
      <c r="AI88" s="178">
        <f t="shared" si="10"/>
        <v>0</v>
      </c>
      <c r="AJ88" s="178" t="str">
        <f t="shared" si="11"/>
        <v/>
      </c>
      <c r="AK88" s="175"/>
      <c r="AL88" s="176"/>
      <c r="AM88" s="176"/>
      <c r="AN88" s="176"/>
      <c r="AO88" s="176"/>
      <c r="AP88" s="178">
        <f t="shared" si="12"/>
        <v>0</v>
      </c>
      <c r="AQ88" s="178" t="str">
        <f t="shared" si="13"/>
        <v/>
      </c>
      <c r="AR88" s="175"/>
      <c r="AS88" s="176"/>
      <c r="AT88" s="178">
        <f t="shared" si="14"/>
        <v>0</v>
      </c>
      <c r="AU88" s="178" t="str">
        <f t="shared" si="15"/>
        <v/>
      </c>
      <c r="AV88" s="175"/>
      <c r="AW88" s="176"/>
      <c r="AX88" s="176"/>
      <c r="AY88" s="176"/>
      <c r="AZ88" s="178">
        <f t="shared" si="16"/>
        <v>0</v>
      </c>
      <c r="BA88" s="178" t="str">
        <f t="shared" si="17"/>
        <v/>
      </c>
      <c r="BB88" s="175"/>
      <c r="BC88" s="176"/>
      <c r="BD88" s="178">
        <f t="shared" si="18"/>
        <v>0</v>
      </c>
      <c r="BE88" s="178" t="str">
        <f t="shared" si="19"/>
        <v/>
      </c>
      <c r="BF88" s="175"/>
      <c r="BG88" s="176"/>
      <c r="BH88" s="178">
        <f t="shared" si="20"/>
        <v>0</v>
      </c>
      <c r="BI88" s="178" t="str">
        <f t="shared" si="21"/>
        <v/>
      </c>
      <c r="BJ88" s="175"/>
      <c r="BK88" s="176"/>
      <c r="BL88" s="178">
        <f t="shared" si="22"/>
        <v>0</v>
      </c>
      <c r="BM88" s="178" t="str">
        <f t="shared" si="23"/>
        <v/>
      </c>
      <c r="BN88" s="175"/>
      <c r="BO88" s="176"/>
      <c r="BP88" s="178">
        <f t="shared" si="24"/>
        <v>0</v>
      </c>
      <c r="BQ88" s="178" t="str">
        <f t="shared" si="25"/>
        <v/>
      </c>
      <c r="BR88" s="175"/>
      <c r="BS88" s="176"/>
      <c r="BT88" s="178">
        <f t="shared" si="26"/>
        <v>0</v>
      </c>
      <c r="BU88" s="178" t="str">
        <f t="shared" si="27"/>
        <v/>
      </c>
      <c r="BV88" s="175"/>
      <c r="BW88" s="176"/>
      <c r="BX88" s="178">
        <f t="shared" si="28"/>
        <v>0</v>
      </c>
      <c r="BY88" s="178" t="str">
        <f t="shared" si="29"/>
        <v/>
      </c>
      <c r="BZ88" s="175"/>
      <c r="CA88" s="176"/>
      <c r="CB88" s="178">
        <f t="shared" si="30"/>
        <v>0</v>
      </c>
      <c r="CC88" s="178" t="str">
        <f t="shared" si="31"/>
        <v/>
      </c>
      <c r="CD88" s="175"/>
      <c r="CE88" s="176"/>
      <c r="CF88" s="178">
        <f t="shared" si="32"/>
        <v>0</v>
      </c>
      <c r="CG88" s="178" t="str">
        <f t="shared" si="33"/>
        <v/>
      </c>
      <c r="CH88" s="175"/>
      <c r="CI88" s="176"/>
      <c r="CJ88" s="176"/>
      <c r="CK88" s="178">
        <f t="shared" si="34"/>
        <v>0</v>
      </c>
      <c r="CL88" s="178" t="str">
        <f t="shared" si="35"/>
        <v/>
      </c>
      <c r="CM88" s="175"/>
      <c r="CN88" s="176"/>
      <c r="CO88" s="176"/>
      <c r="CP88" s="178">
        <f t="shared" si="36"/>
        <v>0</v>
      </c>
      <c r="CQ88" s="178" t="str">
        <f t="shared" si="37"/>
        <v/>
      </c>
      <c r="CR88" s="175"/>
      <c r="CS88" s="176"/>
      <c r="CT88" s="176"/>
      <c r="CU88" s="178">
        <f t="shared" si="38"/>
        <v>0</v>
      </c>
      <c r="CV88" s="178" t="str">
        <f t="shared" si="39"/>
        <v/>
      </c>
      <c r="CW88" s="175"/>
      <c r="CX88" s="176"/>
      <c r="CY88" s="176"/>
      <c r="CZ88" s="178">
        <f t="shared" si="40"/>
        <v>0</v>
      </c>
      <c r="DA88" s="178" t="str">
        <f t="shared" si="41"/>
        <v/>
      </c>
      <c r="DB88" s="182">
        <f t="shared" si="1"/>
        <v>0</v>
      </c>
      <c r="DC88" s="179" t="str">
        <f t="shared" si="2"/>
        <v/>
      </c>
      <c r="DD88" s="183" t="str">
        <f t="shared" si="45"/>
        <v/>
      </c>
    </row>
    <row r="89" spans="1:109" s="184" customFormat="1" ht="15.5" x14ac:dyDescent="0.35">
      <c r="A89" s="173">
        <v>79</v>
      </c>
      <c r="B89" s="174" t="s">
        <v>281</v>
      </c>
      <c r="C89" s="174" t="s">
        <v>282</v>
      </c>
      <c r="D89" s="174" t="s">
        <v>283</v>
      </c>
      <c r="E89" s="175"/>
      <c r="F89" s="176"/>
      <c r="G89" s="176"/>
      <c r="H89" s="176"/>
      <c r="I89" s="177"/>
      <c r="J89" s="178">
        <f t="shared" si="42"/>
        <v>0</v>
      </c>
      <c r="K89" s="179" t="str">
        <f t="shared" si="4"/>
        <v/>
      </c>
      <c r="L89" s="180"/>
      <c r="M89" s="176"/>
      <c r="N89" s="176"/>
      <c r="O89" s="176"/>
      <c r="P89" s="176"/>
      <c r="Q89" s="178">
        <f t="shared" si="43"/>
        <v>0</v>
      </c>
      <c r="R89" s="178" t="str">
        <f t="shared" si="5"/>
        <v/>
      </c>
      <c r="S89" s="175"/>
      <c r="T89" s="176"/>
      <c r="U89" s="176"/>
      <c r="V89" s="176"/>
      <c r="W89" s="176"/>
      <c r="X89" s="178">
        <f t="shared" si="6"/>
        <v>0</v>
      </c>
      <c r="Y89" s="178" t="str">
        <f t="shared" si="7"/>
        <v/>
      </c>
      <c r="Z89" s="175"/>
      <c r="AA89" s="176"/>
      <c r="AB89" s="176"/>
      <c r="AC89" s="176"/>
      <c r="AD89" s="176"/>
      <c r="AE89" s="178">
        <f t="shared" si="8"/>
        <v>0</v>
      </c>
      <c r="AF89" s="178" t="str">
        <f t="shared" si="9"/>
        <v/>
      </c>
      <c r="AG89" s="175"/>
      <c r="AH89" s="176"/>
      <c r="AI89" s="178">
        <f t="shared" si="10"/>
        <v>0</v>
      </c>
      <c r="AJ89" s="178" t="str">
        <f t="shared" si="11"/>
        <v/>
      </c>
      <c r="AK89" s="175"/>
      <c r="AL89" s="176"/>
      <c r="AM89" s="176"/>
      <c r="AN89" s="176"/>
      <c r="AO89" s="176"/>
      <c r="AP89" s="178">
        <f t="shared" si="12"/>
        <v>0</v>
      </c>
      <c r="AQ89" s="178" t="str">
        <f t="shared" si="13"/>
        <v/>
      </c>
      <c r="AR89" s="175"/>
      <c r="AS89" s="176"/>
      <c r="AT89" s="178">
        <f t="shared" si="14"/>
        <v>0</v>
      </c>
      <c r="AU89" s="178" t="str">
        <f t="shared" si="15"/>
        <v/>
      </c>
      <c r="AV89" s="175"/>
      <c r="AW89" s="176"/>
      <c r="AX89" s="176"/>
      <c r="AY89" s="176"/>
      <c r="AZ89" s="178">
        <f t="shared" si="16"/>
        <v>0</v>
      </c>
      <c r="BA89" s="178" t="str">
        <f t="shared" si="17"/>
        <v/>
      </c>
      <c r="BB89" s="175"/>
      <c r="BC89" s="176"/>
      <c r="BD89" s="178">
        <f t="shared" si="18"/>
        <v>0</v>
      </c>
      <c r="BE89" s="178" t="str">
        <f t="shared" si="19"/>
        <v/>
      </c>
      <c r="BF89" s="175"/>
      <c r="BG89" s="176"/>
      <c r="BH89" s="178">
        <f t="shared" si="20"/>
        <v>0</v>
      </c>
      <c r="BI89" s="178" t="str">
        <f t="shared" si="21"/>
        <v/>
      </c>
      <c r="BJ89" s="175"/>
      <c r="BK89" s="176"/>
      <c r="BL89" s="178">
        <f t="shared" si="22"/>
        <v>0</v>
      </c>
      <c r="BM89" s="178" t="str">
        <f t="shared" si="23"/>
        <v/>
      </c>
      <c r="BN89" s="175"/>
      <c r="BO89" s="176"/>
      <c r="BP89" s="178">
        <f t="shared" si="24"/>
        <v>0</v>
      </c>
      <c r="BQ89" s="178" t="str">
        <f t="shared" si="25"/>
        <v/>
      </c>
      <c r="BR89" s="175"/>
      <c r="BS89" s="176"/>
      <c r="BT89" s="178">
        <f t="shared" si="26"/>
        <v>0</v>
      </c>
      <c r="BU89" s="178" t="str">
        <f t="shared" si="27"/>
        <v/>
      </c>
      <c r="BV89" s="175"/>
      <c r="BW89" s="176"/>
      <c r="BX89" s="178">
        <f t="shared" si="28"/>
        <v>0</v>
      </c>
      <c r="BY89" s="178" t="str">
        <f t="shared" si="29"/>
        <v/>
      </c>
      <c r="BZ89" s="175"/>
      <c r="CA89" s="176"/>
      <c r="CB89" s="178">
        <f t="shared" si="30"/>
        <v>0</v>
      </c>
      <c r="CC89" s="178" t="str">
        <f t="shared" si="31"/>
        <v/>
      </c>
      <c r="CD89" s="175"/>
      <c r="CE89" s="176"/>
      <c r="CF89" s="178">
        <f t="shared" si="32"/>
        <v>0</v>
      </c>
      <c r="CG89" s="178" t="str">
        <f t="shared" si="33"/>
        <v/>
      </c>
      <c r="CH89" s="175"/>
      <c r="CI89" s="176"/>
      <c r="CJ89" s="176"/>
      <c r="CK89" s="178">
        <f t="shared" si="34"/>
        <v>0</v>
      </c>
      <c r="CL89" s="178" t="str">
        <f t="shared" si="35"/>
        <v/>
      </c>
      <c r="CM89" s="175"/>
      <c r="CN89" s="176"/>
      <c r="CO89" s="176"/>
      <c r="CP89" s="178">
        <f t="shared" si="36"/>
        <v>0</v>
      </c>
      <c r="CQ89" s="178" t="str">
        <f t="shared" si="37"/>
        <v/>
      </c>
      <c r="CR89" s="175"/>
      <c r="CS89" s="176"/>
      <c r="CT89" s="176"/>
      <c r="CU89" s="178">
        <f t="shared" si="38"/>
        <v>0</v>
      </c>
      <c r="CV89" s="178" t="str">
        <f t="shared" si="39"/>
        <v/>
      </c>
      <c r="CW89" s="175"/>
      <c r="CX89" s="176"/>
      <c r="CY89" s="176"/>
      <c r="CZ89" s="178">
        <f t="shared" si="40"/>
        <v>0</v>
      </c>
      <c r="DA89" s="178" t="str">
        <f t="shared" si="41"/>
        <v/>
      </c>
      <c r="DB89" s="182">
        <f t="shared" si="1"/>
        <v>0</v>
      </c>
      <c r="DC89" s="179" t="str">
        <f t="shared" si="2"/>
        <v/>
      </c>
      <c r="DD89" s="183" t="str">
        <f t="shared" si="45"/>
        <v/>
      </c>
    </row>
  </sheetData>
  <protectedRanges>
    <protectedRange sqref="CW11:CY38" name="Range2"/>
    <protectedRange sqref="L11:P38 S11:W38 Z11:AD38 AG11:AH38 AK11:AO38 AR11:AS38 AV11:AY38 BB11:BC38 BF11:BG38 BJ11:BK38 BN11:BO38 BR11:BS38 BV11:BW38 CD11:CE38 CH11:CJ38 CM11:CO38 CR11:CT38 E11:I38 BZ11:CA38" name="Range1"/>
    <protectedRange sqref="CW39:CY62" name="Range2_1"/>
    <protectedRange sqref="S39:W62 Z39:AD62 AG39:AH62 AK39:AO62 AR39:AS62 AV39:AY62 BB39:BC62 BF39:BG62 BJ39:BK62 BN39:BO62 BR39:BS62 BV39:BW62 CD39:CE62 CH39:CJ62 CM39:CO62 CR39:CT62 E39:I62 BZ39:CA62 L39:P62" name="Range1_1"/>
    <protectedRange sqref="S63:W89 Z63:AD89 AG63:AH89 AK63:AO89 AR63:AS89 AV63:AY89 BB63:BC89 BF63:BG89 BJ63:BK89 BN63:BO89 BR63:BS89 BV63:BW89 CD63:CE89 CH63:CJ89 CM63:CO89 CR63:CT89 E63:I89 BZ63:CA89 L63:P89" name="Range1_2"/>
  </protectedRanges>
  <sortState xmlns:xlrd2="http://schemas.microsoft.com/office/spreadsheetml/2017/richdata2" ref="A11:DD62">
    <sortCondition ref="DD11:DD62"/>
  </sortState>
  <mergeCells count="72">
    <mergeCell ref="CL9:CL10"/>
    <mergeCell ref="CM9:CO9"/>
    <mergeCell ref="CP9:CP10"/>
    <mergeCell ref="CQ9:CQ10"/>
    <mergeCell ref="CC9:CC10"/>
    <mergeCell ref="CD9:CE9"/>
    <mergeCell ref="CF9:CF10"/>
    <mergeCell ref="CG9:CG10"/>
    <mergeCell ref="CH9:CJ9"/>
    <mergeCell ref="CB9:CB10"/>
    <mergeCell ref="AT9:AT10"/>
    <mergeCell ref="AU9:AU10"/>
    <mergeCell ref="BT9:BT10"/>
    <mergeCell ref="AZ9:AZ10"/>
    <mergeCell ref="BA9:BA10"/>
    <mergeCell ref="X9:X10"/>
    <mergeCell ref="Y9:Y10"/>
    <mergeCell ref="BN9:BO9"/>
    <mergeCell ref="BP9:BP10"/>
    <mergeCell ref="BQ9:BQ10"/>
    <mergeCell ref="AV9:AY9"/>
    <mergeCell ref="BB9:BC9"/>
    <mergeCell ref="BD9:BD10"/>
    <mergeCell ref="BE9:BE10"/>
    <mergeCell ref="BF9:BG9"/>
    <mergeCell ref="BM9:BM10"/>
    <mergeCell ref="AR9:AS9"/>
    <mergeCell ref="DC8:DC10"/>
    <mergeCell ref="AE9:AE10"/>
    <mergeCell ref="AF9:AF10"/>
    <mergeCell ref="AG9:AH9"/>
    <mergeCell ref="AI9:AI10"/>
    <mergeCell ref="AJ9:AJ10"/>
    <mergeCell ref="BR9:BS9"/>
    <mergeCell ref="AR8:BA8"/>
    <mergeCell ref="CV9:CV10"/>
    <mergeCell ref="CW9:CY9"/>
    <mergeCell ref="CZ9:CZ10"/>
    <mergeCell ref="DA9:DA10"/>
    <mergeCell ref="CR9:CT9"/>
    <mergeCell ref="CU9:CU10"/>
    <mergeCell ref="DD8:DD10"/>
    <mergeCell ref="BH9:BH10"/>
    <mergeCell ref="BI9:BI10"/>
    <mergeCell ref="BJ9:BK9"/>
    <mergeCell ref="BL9:BL10"/>
    <mergeCell ref="BB8:BM8"/>
    <mergeCell ref="BN8:CC8"/>
    <mergeCell ref="CD8:DA8"/>
    <mergeCell ref="DB8:DB10"/>
    <mergeCell ref="CK9:CK10"/>
    <mergeCell ref="BU9:BU10"/>
    <mergeCell ref="BV9:BW9"/>
    <mergeCell ref="BX9:BX10"/>
    <mergeCell ref="BY9:BY10"/>
    <mergeCell ref="BZ9:CA9"/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K9:AO9"/>
    <mergeCell ref="AP9:AP10"/>
    <mergeCell ref="AQ9:AQ10"/>
    <mergeCell ref="Q9:Q10"/>
    <mergeCell ref="R9:R10"/>
    <mergeCell ref="S9:W9"/>
  </mergeCells>
  <conditionalFormatting sqref="DD11:DD89">
    <cfRule type="cellIs" dxfId="2" priority="3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21227-B108-4B93-A4BA-D22D5EC962B7}">
  <dimension ref="B1:Q33"/>
  <sheetViews>
    <sheetView workbookViewId="0">
      <selection activeCell="C2" sqref="C2:Q33"/>
    </sheetView>
  </sheetViews>
  <sheetFormatPr defaultRowHeight="14.5" x14ac:dyDescent="0.35"/>
  <sheetData>
    <row r="1" spans="2:17" x14ac:dyDescent="0.35">
      <c r="B1" t="s">
        <v>284</v>
      </c>
    </row>
    <row r="2" spans="2:17" x14ac:dyDescent="0.35">
      <c r="C2">
        <f>'XII TKJ 1'!BN11</f>
        <v>80</v>
      </c>
      <c r="D2">
        <f>'XII TKJ 1'!BR11</f>
        <v>80</v>
      </c>
      <c r="E2">
        <f>'XII TKJ 1'!BV11</f>
        <v>85</v>
      </c>
      <c r="F2">
        <f>'XII TKJ 1'!BZ11</f>
        <v>82</v>
      </c>
      <c r="G2">
        <f>'XII TKJ 1'!BB11</f>
        <v>82</v>
      </c>
      <c r="H2">
        <f>'XII TKJ 1'!BJ11</f>
        <v>82</v>
      </c>
      <c r="I2">
        <f>'XII TKJ 1'!BF11</f>
        <v>85</v>
      </c>
      <c r="J2">
        <f>'XII TKJ 1'!AV11</f>
        <v>78</v>
      </c>
      <c r="K2">
        <f>'XII TKJ 1'!S11</f>
        <v>82</v>
      </c>
      <c r="L2">
        <f>'XII TKJ 1'!AK11</f>
        <v>85</v>
      </c>
      <c r="M2">
        <f>'XII TKJ 1'!Z11</f>
        <v>82</v>
      </c>
      <c r="N2">
        <f>'XII TKJ 1'!E11</f>
        <v>80</v>
      </c>
      <c r="O2">
        <f>'XII TKJ 1'!L11</f>
        <v>80</v>
      </c>
      <c r="P2">
        <f>'XII TKJ 1'!AG11</f>
        <v>80</v>
      </c>
      <c r="Q2">
        <f>'XII TKJ 1'!AR11</f>
        <v>80</v>
      </c>
    </row>
    <row r="3" spans="2:17" x14ac:dyDescent="0.35">
      <c r="C3">
        <f>'XII TKJ 1'!BN12</f>
        <v>82</v>
      </c>
      <c r="D3">
        <f>'XII TKJ 1'!BR12</f>
        <v>80</v>
      </c>
      <c r="E3">
        <f>'XII TKJ 1'!BV12</f>
        <v>82</v>
      </c>
      <c r="F3">
        <f>'XII TKJ 1'!BZ12</f>
        <v>82</v>
      </c>
      <c r="G3">
        <f>'XII TKJ 1'!BB12</f>
        <v>80</v>
      </c>
      <c r="H3">
        <f>'XII TKJ 1'!BJ12</f>
        <v>85</v>
      </c>
      <c r="I3">
        <f>'XII TKJ 1'!BF12</f>
        <v>80</v>
      </c>
      <c r="J3">
        <f>'XII TKJ 1'!AV12</f>
        <v>80</v>
      </c>
      <c r="K3">
        <f>'XII TKJ 1'!S12</f>
        <v>78</v>
      </c>
      <c r="L3">
        <f>'XII TKJ 1'!AK12</f>
        <v>78</v>
      </c>
      <c r="M3">
        <f>'XII TKJ 1'!Z12</f>
        <v>82</v>
      </c>
      <c r="N3">
        <f>'XII TKJ 1'!E12</f>
        <v>82</v>
      </c>
      <c r="O3">
        <f>'XII TKJ 1'!L12</f>
        <v>78</v>
      </c>
      <c r="P3">
        <f>'XII TKJ 1'!AG12</f>
        <v>78</v>
      </c>
      <c r="Q3">
        <f>'XII TKJ 1'!AR12</f>
        <v>78</v>
      </c>
    </row>
    <row r="4" spans="2:17" x14ac:dyDescent="0.35">
      <c r="C4">
        <f>'XII TKJ 1'!BN13</f>
        <v>78</v>
      </c>
      <c r="D4">
        <f>'XII TKJ 1'!BR13</f>
        <v>76</v>
      </c>
      <c r="E4">
        <f>'XII TKJ 1'!BV13</f>
        <v>76</v>
      </c>
      <c r="F4">
        <f>'XII TKJ 1'!BZ13</f>
        <v>85</v>
      </c>
      <c r="G4">
        <f>'XII TKJ 1'!BB13</f>
        <v>82</v>
      </c>
      <c r="H4">
        <f>'XII TKJ 1'!BJ13</f>
        <v>85</v>
      </c>
      <c r="I4">
        <f>'XII TKJ 1'!BF13</f>
        <v>82</v>
      </c>
      <c r="J4">
        <f>'XII TKJ 1'!AV13</f>
        <v>88</v>
      </c>
      <c r="K4">
        <f>'XII TKJ 1'!S13</f>
        <v>82</v>
      </c>
      <c r="L4">
        <f>'XII TKJ 1'!AK13</f>
        <v>78</v>
      </c>
      <c r="M4">
        <f>'XII TKJ 1'!Z13</f>
        <v>80</v>
      </c>
      <c r="N4">
        <f>'XII TKJ 1'!E13</f>
        <v>80</v>
      </c>
      <c r="O4">
        <f>'XII TKJ 1'!L13</f>
        <v>87</v>
      </c>
      <c r="P4">
        <f>'XII TKJ 1'!AG13</f>
        <v>84</v>
      </c>
      <c r="Q4">
        <f>'XII TKJ 1'!AR13</f>
        <v>84</v>
      </c>
    </row>
    <row r="5" spans="2:17" x14ac:dyDescent="0.35">
      <c r="C5">
        <f>'XII TKJ 1'!BN14</f>
        <v>85</v>
      </c>
      <c r="D5">
        <f>'XII TKJ 1'!BR14</f>
        <v>78</v>
      </c>
      <c r="E5">
        <f>'XII TKJ 1'!BV14</f>
        <v>82</v>
      </c>
      <c r="F5">
        <f>'XII TKJ 1'!BZ14</f>
        <v>80</v>
      </c>
      <c r="G5">
        <f>'XII TKJ 1'!BB14</f>
        <v>82</v>
      </c>
      <c r="H5">
        <f>'XII TKJ 1'!BJ14</f>
        <v>80</v>
      </c>
      <c r="I5">
        <f>'XII TKJ 1'!BF14</f>
        <v>80</v>
      </c>
      <c r="J5">
        <f>'XII TKJ 1'!AV14</f>
        <v>85</v>
      </c>
      <c r="K5">
        <f>'XII TKJ 1'!S14</f>
        <v>83</v>
      </c>
      <c r="L5">
        <f>'XII TKJ 1'!AK14</f>
        <v>82</v>
      </c>
      <c r="M5">
        <f>'XII TKJ 1'!Z14</f>
        <v>80</v>
      </c>
      <c r="N5">
        <f>'XII TKJ 1'!E14</f>
        <v>80</v>
      </c>
      <c r="O5">
        <f>'XII TKJ 1'!L14</f>
        <v>76</v>
      </c>
      <c r="P5">
        <f>'XII TKJ 1'!AG14</f>
        <v>80</v>
      </c>
      <c r="Q5">
        <f>'XII TKJ 1'!AR14</f>
        <v>82</v>
      </c>
    </row>
    <row r="6" spans="2:17" x14ac:dyDescent="0.35">
      <c r="C6">
        <f>'XII TKJ 1'!BN15</f>
        <v>80</v>
      </c>
      <c r="D6">
        <f>'XII TKJ 1'!BR15</f>
        <v>78</v>
      </c>
      <c r="E6">
        <f>'XII TKJ 1'!BV15</f>
        <v>82</v>
      </c>
      <c r="F6">
        <f>'XII TKJ 1'!BZ15</f>
        <v>78</v>
      </c>
      <c r="G6">
        <f>'XII TKJ 1'!BB15</f>
        <v>85</v>
      </c>
      <c r="H6">
        <f>'XII TKJ 1'!BJ15</f>
        <v>87</v>
      </c>
      <c r="I6">
        <f>'XII TKJ 1'!BF15</f>
        <v>85</v>
      </c>
      <c r="J6">
        <f>'XII TKJ 1'!AV15</f>
        <v>80</v>
      </c>
      <c r="K6">
        <f>'XII TKJ 1'!S15</f>
        <v>80</v>
      </c>
      <c r="L6">
        <f>'XII TKJ 1'!AK15</f>
        <v>78</v>
      </c>
      <c r="M6">
        <f>'XII TKJ 1'!Z15</f>
        <v>80</v>
      </c>
      <c r="N6">
        <f>'XII TKJ 1'!E15</f>
        <v>79</v>
      </c>
      <c r="O6">
        <f>'XII TKJ 1'!L15</f>
        <v>80</v>
      </c>
      <c r="P6">
        <f>'XII TKJ 1'!AG15</f>
        <v>80</v>
      </c>
      <c r="Q6">
        <f>'XII TKJ 1'!AR15</f>
        <v>88</v>
      </c>
    </row>
    <row r="7" spans="2:17" x14ac:dyDescent="0.35">
      <c r="C7">
        <f>'XII TKJ 1'!BN16</f>
        <v>82</v>
      </c>
      <c r="D7">
        <f>'XII TKJ 1'!BR16</f>
        <v>80</v>
      </c>
      <c r="E7">
        <f>'XII TKJ 1'!BV16</f>
        <v>82</v>
      </c>
      <c r="F7">
        <f>'XII TKJ 1'!BZ16</f>
        <v>82</v>
      </c>
      <c r="G7">
        <f>'XII TKJ 1'!BB16</f>
        <v>82</v>
      </c>
      <c r="H7">
        <f>'XII TKJ 1'!BJ16</f>
        <v>80</v>
      </c>
      <c r="I7">
        <f>'XII TKJ 1'!BF16</f>
        <v>75</v>
      </c>
      <c r="J7">
        <f>'XII TKJ 1'!AV16</f>
        <v>85</v>
      </c>
      <c r="K7">
        <f>'XII TKJ 1'!S16</f>
        <v>79</v>
      </c>
      <c r="L7">
        <f>'XII TKJ 1'!AK16</f>
        <v>82</v>
      </c>
      <c r="M7">
        <f>'XII TKJ 1'!Z16</f>
        <v>82</v>
      </c>
      <c r="N7">
        <f>'XII TKJ 1'!E16</f>
        <v>85</v>
      </c>
      <c r="O7">
        <f>'XII TKJ 1'!L16</f>
        <v>80</v>
      </c>
      <c r="P7">
        <f>'XII TKJ 1'!AG16</f>
        <v>82</v>
      </c>
      <c r="Q7">
        <f>'XII TKJ 1'!AR16</f>
        <v>82</v>
      </c>
    </row>
    <row r="8" spans="2:17" x14ac:dyDescent="0.35">
      <c r="C8">
        <f>'XII TKJ 1'!BN17</f>
        <v>80</v>
      </c>
      <c r="D8">
        <f>'XII TKJ 1'!BR17</f>
        <v>80</v>
      </c>
      <c r="E8">
        <f>'XII TKJ 1'!BV17</f>
        <v>81</v>
      </c>
      <c r="F8">
        <f>'XII TKJ 1'!BZ17</f>
        <v>81</v>
      </c>
      <c r="G8">
        <f>'XII TKJ 1'!BB17</f>
        <v>82</v>
      </c>
      <c r="H8">
        <f>'XII TKJ 1'!BJ17</f>
        <v>82</v>
      </c>
      <c r="I8">
        <f>'XII TKJ 1'!BF17</f>
        <v>82</v>
      </c>
      <c r="J8">
        <f>'XII TKJ 1'!AV17</f>
        <v>82</v>
      </c>
      <c r="K8">
        <f>'XII TKJ 1'!S17</f>
        <v>82</v>
      </c>
      <c r="L8">
        <f>'XII TKJ 1'!AK17</f>
        <v>83</v>
      </c>
      <c r="M8">
        <f>'XII TKJ 1'!Z17</f>
        <v>82</v>
      </c>
      <c r="N8">
        <f>'XII TKJ 1'!E17</f>
        <v>85</v>
      </c>
      <c r="O8">
        <f>'XII TKJ 1'!L17</f>
        <v>83</v>
      </c>
      <c r="P8">
        <f>'XII TKJ 1'!AG17</f>
        <v>82</v>
      </c>
      <c r="Q8">
        <f>'XII TKJ 1'!AR17</f>
        <v>80</v>
      </c>
    </row>
    <row r="9" spans="2:17" x14ac:dyDescent="0.35">
      <c r="C9">
        <f>'XII TKJ 1'!BN18</f>
        <v>80</v>
      </c>
      <c r="D9">
        <f>'XII TKJ 1'!BR18</f>
        <v>77</v>
      </c>
      <c r="E9">
        <f>'XII TKJ 1'!BV18</f>
        <v>82</v>
      </c>
      <c r="F9">
        <f>'XII TKJ 1'!BZ18</f>
        <v>82</v>
      </c>
      <c r="G9">
        <f>'XII TKJ 1'!BB18</f>
        <v>80</v>
      </c>
      <c r="H9">
        <f>'XII TKJ 1'!BJ18</f>
        <v>82</v>
      </c>
      <c r="I9">
        <f>'XII TKJ 1'!BF18</f>
        <v>80</v>
      </c>
      <c r="J9">
        <f>'XII TKJ 1'!AV18</f>
        <v>85</v>
      </c>
      <c r="K9">
        <f>'XII TKJ 1'!S18</f>
        <v>80</v>
      </c>
      <c r="L9">
        <f>'XII TKJ 1'!AK18</f>
        <v>80</v>
      </c>
      <c r="M9">
        <f>'XII TKJ 1'!Z18</f>
        <v>83</v>
      </c>
      <c r="N9">
        <f>'XII TKJ 1'!E18</f>
        <v>85</v>
      </c>
      <c r="O9">
        <f>'XII TKJ 1'!L18</f>
        <v>78</v>
      </c>
      <c r="P9">
        <f>'XII TKJ 1'!AG18</f>
        <v>78</v>
      </c>
      <c r="Q9">
        <f>'XII TKJ 1'!AR18</f>
        <v>80</v>
      </c>
    </row>
    <row r="10" spans="2:17" x14ac:dyDescent="0.35">
      <c r="C10">
        <f>'XII TKJ 1'!BN19</f>
        <v>84</v>
      </c>
      <c r="D10">
        <f>'XII TKJ 1'!BR19</f>
        <v>82</v>
      </c>
      <c r="E10">
        <f>'XII TKJ 1'!BV19</f>
        <v>83</v>
      </c>
      <c r="F10">
        <f>'XII TKJ 1'!BZ19</f>
        <v>82</v>
      </c>
      <c r="G10">
        <f>'XII TKJ 1'!BB19</f>
        <v>82</v>
      </c>
      <c r="H10">
        <f>'XII TKJ 1'!BJ19</f>
        <v>82</v>
      </c>
      <c r="I10">
        <f>'XII TKJ 1'!BF19</f>
        <v>80</v>
      </c>
      <c r="J10">
        <f>'XII TKJ 1'!AV19</f>
        <v>80</v>
      </c>
      <c r="K10">
        <f>'XII TKJ 1'!S19</f>
        <v>81</v>
      </c>
      <c r="L10">
        <f>'XII TKJ 1'!AK19</f>
        <v>82</v>
      </c>
      <c r="M10">
        <f>'XII TKJ 1'!Z19</f>
        <v>80</v>
      </c>
      <c r="N10">
        <f>'XII TKJ 1'!E19</f>
        <v>80</v>
      </c>
      <c r="O10">
        <f>'XII TKJ 1'!L19</f>
        <v>78</v>
      </c>
      <c r="P10">
        <f>'XII TKJ 1'!AG19</f>
        <v>78</v>
      </c>
      <c r="Q10">
        <f>'XII TKJ 1'!AR19</f>
        <v>80</v>
      </c>
    </row>
    <row r="11" spans="2:17" x14ac:dyDescent="0.35">
      <c r="C11">
        <f>'XII TKJ 1'!BN20</f>
        <v>80</v>
      </c>
      <c r="D11">
        <f>'XII TKJ 1'!BR20</f>
        <v>80</v>
      </c>
      <c r="E11">
        <f>'XII TKJ 1'!BV20</f>
        <v>80</v>
      </c>
      <c r="F11">
        <f>'XII TKJ 1'!BZ20</f>
        <v>85</v>
      </c>
      <c r="G11">
        <f>'XII TKJ 1'!BB20</f>
        <v>78</v>
      </c>
      <c r="H11">
        <f>'XII TKJ 1'!BJ20</f>
        <v>80</v>
      </c>
      <c r="I11">
        <f>'XII TKJ 1'!BF20</f>
        <v>80</v>
      </c>
      <c r="J11">
        <f>'XII TKJ 1'!AV20</f>
        <v>75</v>
      </c>
      <c r="K11">
        <f>'XII TKJ 1'!S20</f>
        <v>78</v>
      </c>
      <c r="L11">
        <f>'XII TKJ 1'!AK20</f>
        <v>78</v>
      </c>
      <c r="M11">
        <f>'XII TKJ 1'!Z20</f>
        <v>87</v>
      </c>
      <c r="N11">
        <f>'XII TKJ 1'!E20</f>
        <v>82</v>
      </c>
      <c r="O11">
        <f>'XII TKJ 1'!L20</f>
        <v>82</v>
      </c>
      <c r="P11">
        <f>'XII TKJ 1'!AG20</f>
        <v>84</v>
      </c>
      <c r="Q11">
        <f>'XII TKJ 1'!AR20</f>
        <v>76</v>
      </c>
    </row>
    <row r="12" spans="2:17" x14ac:dyDescent="0.35">
      <c r="C12">
        <f>'XII TKJ 1'!BN21</f>
        <v>78</v>
      </c>
      <c r="D12">
        <f>'XII TKJ 1'!BR21</f>
        <v>77</v>
      </c>
      <c r="E12">
        <f>'XII TKJ 1'!BV21</f>
        <v>88</v>
      </c>
      <c r="F12">
        <f>'XII TKJ 1'!BZ21</f>
        <v>78</v>
      </c>
      <c r="G12">
        <f>'XII TKJ 1'!BB21</f>
        <v>78</v>
      </c>
      <c r="H12">
        <f>'XII TKJ 1'!BJ21</f>
        <v>78</v>
      </c>
      <c r="I12">
        <f>'XII TKJ 1'!BF21</f>
        <v>78</v>
      </c>
      <c r="J12">
        <f>'XII TKJ 1'!AV21</f>
        <v>85</v>
      </c>
      <c r="K12">
        <f>'XII TKJ 1'!S21</f>
        <v>80</v>
      </c>
      <c r="L12">
        <f>'XII TKJ 1'!AK21</f>
        <v>84</v>
      </c>
      <c r="M12">
        <f>'XII TKJ 1'!Z21</f>
        <v>80</v>
      </c>
      <c r="N12">
        <f>'XII TKJ 1'!E21</f>
        <v>78</v>
      </c>
      <c r="O12">
        <f>'XII TKJ 1'!L21</f>
        <v>78</v>
      </c>
      <c r="P12">
        <f>'XII TKJ 1'!AG21</f>
        <v>80</v>
      </c>
      <c r="Q12">
        <f>'XII TKJ 1'!AR21</f>
        <v>83</v>
      </c>
    </row>
    <row r="13" spans="2:17" x14ac:dyDescent="0.35">
      <c r="C13">
        <f>'XII TKJ 1'!BN22</f>
        <v>78</v>
      </c>
      <c r="D13">
        <f>'XII TKJ 1'!BR22</f>
        <v>80</v>
      </c>
      <c r="E13">
        <f>'XII TKJ 1'!BV22</f>
        <v>86</v>
      </c>
      <c r="F13">
        <f>'XII TKJ 1'!BZ22</f>
        <v>77</v>
      </c>
      <c r="G13">
        <f>'XII TKJ 1'!BB22</f>
        <v>85</v>
      </c>
      <c r="H13">
        <f>'XII TKJ 1'!BJ22</f>
        <v>77</v>
      </c>
      <c r="I13">
        <f>'XII TKJ 1'!BF22</f>
        <v>80</v>
      </c>
      <c r="J13">
        <f>'XII TKJ 1'!AV22</f>
        <v>76</v>
      </c>
      <c r="K13">
        <f>'XII TKJ 1'!S22</f>
        <v>77</v>
      </c>
      <c r="L13">
        <f>'XII TKJ 1'!AK22</f>
        <v>78</v>
      </c>
      <c r="M13">
        <f>'XII TKJ 1'!Z22</f>
        <v>82</v>
      </c>
      <c r="N13">
        <f>'XII TKJ 1'!E22</f>
        <v>77</v>
      </c>
      <c r="O13">
        <f>'XII TKJ 1'!L22</f>
        <v>86</v>
      </c>
      <c r="P13">
        <f>'XII TKJ 1'!AG22</f>
        <v>82</v>
      </c>
      <c r="Q13">
        <f>'XII TKJ 1'!AR22</f>
        <v>78</v>
      </c>
    </row>
    <row r="14" spans="2:17" x14ac:dyDescent="0.35">
      <c r="C14">
        <f>'XII TKJ 1'!BN23</f>
        <v>78</v>
      </c>
      <c r="D14">
        <f>'XII TKJ 1'!BR23</f>
        <v>78</v>
      </c>
      <c r="E14">
        <f>'XII TKJ 1'!BV23</f>
        <v>78</v>
      </c>
      <c r="F14">
        <f>'XII TKJ 1'!BZ23</f>
        <v>82</v>
      </c>
      <c r="G14">
        <f>'XII TKJ 1'!BB23</f>
        <v>82</v>
      </c>
      <c r="H14">
        <f>'XII TKJ 1'!BJ23</f>
        <v>75</v>
      </c>
      <c r="I14">
        <f>'XII TKJ 1'!BF23</f>
        <v>82</v>
      </c>
      <c r="J14">
        <f>'XII TKJ 1'!AV23</f>
        <v>78</v>
      </c>
      <c r="K14">
        <f>'XII TKJ 1'!S23</f>
        <v>78</v>
      </c>
      <c r="L14">
        <f>'XII TKJ 1'!AK23</f>
        <v>78</v>
      </c>
      <c r="M14">
        <f>'XII TKJ 1'!Z23</f>
        <v>82</v>
      </c>
      <c r="N14">
        <f>'XII TKJ 1'!E23</f>
        <v>80</v>
      </c>
      <c r="O14">
        <f>'XII TKJ 1'!L23</f>
        <v>82</v>
      </c>
      <c r="P14">
        <f>'XII TKJ 1'!AG23</f>
        <v>82</v>
      </c>
      <c r="Q14">
        <f>'XII TKJ 1'!AR23</f>
        <v>80</v>
      </c>
    </row>
    <row r="15" spans="2:17" x14ac:dyDescent="0.35">
      <c r="C15">
        <f>'XII TKJ 1'!BN24</f>
        <v>80</v>
      </c>
      <c r="D15">
        <f>'XII TKJ 1'!BR24</f>
        <v>78</v>
      </c>
      <c r="E15">
        <f>'XII TKJ 1'!BV24</f>
        <v>78</v>
      </c>
      <c r="F15">
        <f>'XII TKJ 1'!BZ24</f>
        <v>80</v>
      </c>
      <c r="G15">
        <f>'XII TKJ 1'!BB24</f>
        <v>77</v>
      </c>
      <c r="H15">
        <f>'XII TKJ 1'!BJ24</f>
        <v>82</v>
      </c>
      <c r="I15">
        <f>'XII TKJ 1'!BF24</f>
        <v>85</v>
      </c>
      <c r="J15">
        <f>'XII TKJ 1'!AV24</f>
        <v>80</v>
      </c>
      <c r="K15">
        <f>'XII TKJ 1'!S24</f>
        <v>78</v>
      </c>
      <c r="L15">
        <f>'XII TKJ 1'!AK24</f>
        <v>80</v>
      </c>
      <c r="M15">
        <f>'XII TKJ 1'!Z24</f>
        <v>82</v>
      </c>
      <c r="N15">
        <f>'XII TKJ 1'!E24</f>
        <v>80</v>
      </c>
      <c r="O15">
        <f>'XII TKJ 1'!L24</f>
        <v>76</v>
      </c>
      <c r="P15">
        <f>'XII TKJ 1'!AG24</f>
        <v>82</v>
      </c>
      <c r="Q15">
        <f>'XII TKJ 1'!AR24</f>
        <v>88</v>
      </c>
    </row>
    <row r="16" spans="2:17" x14ac:dyDescent="0.35">
      <c r="C16">
        <f>'XII TKJ 1'!BN25</f>
        <v>80</v>
      </c>
      <c r="D16">
        <f>'XII TKJ 1'!BR25</f>
        <v>78</v>
      </c>
      <c r="E16">
        <f>'XII TKJ 1'!BV25</f>
        <v>79</v>
      </c>
      <c r="F16">
        <f>'XII TKJ 1'!BZ25</f>
        <v>78</v>
      </c>
      <c r="G16">
        <f>'XII TKJ 1'!BB25</f>
        <v>80</v>
      </c>
      <c r="H16">
        <f>'XII TKJ 1'!BJ25</f>
        <v>80</v>
      </c>
      <c r="I16">
        <f>'XII TKJ 1'!BF25</f>
        <v>80</v>
      </c>
      <c r="J16">
        <f>'XII TKJ 1'!AV25</f>
        <v>78</v>
      </c>
      <c r="K16">
        <f>'XII TKJ 1'!S25</f>
        <v>77</v>
      </c>
      <c r="L16">
        <f>'XII TKJ 1'!AK25</f>
        <v>78</v>
      </c>
      <c r="M16">
        <f>'XII TKJ 1'!Z25</f>
        <v>78</v>
      </c>
      <c r="N16">
        <f>'XII TKJ 1'!E25</f>
        <v>78</v>
      </c>
      <c r="O16">
        <f>'XII TKJ 1'!L25</f>
        <v>78</v>
      </c>
      <c r="P16">
        <f>'XII TKJ 1'!AG25</f>
        <v>85</v>
      </c>
      <c r="Q16">
        <f>'XII TKJ 1'!AR25</f>
        <v>78</v>
      </c>
    </row>
    <row r="17" spans="3:17" x14ac:dyDescent="0.35">
      <c r="C17">
        <f>'XII TKJ 1'!BN26</f>
        <v>78</v>
      </c>
      <c r="D17">
        <f>'XII TKJ 1'!BR26</f>
        <v>83</v>
      </c>
      <c r="E17">
        <f>'XII TKJ 1'!BV26</f>
        <v>85</v>
      </c>
      <c r="F17">
        <f>'XII TKJ 1'!BZ26</f>
        <v>80</v>
      </c>
      <c r="G17">
        <f>'XII TKJ 1'!BB26</f>
        <v>87</v>
      </c>
      <c r="H17">
        <f>'XII TKJ 1'!BJ26</f>
        <v>78</v>
      </c>
      <c r="I17">
        <f>'XII TKJ 1'!BF26</f>
        <v>80</v>
      </c>
      <c r="J17">
        <f>'XII TKJ 1'!AV26</f>
        <v>78</v>
      </c>
      <c r="K17">
        <f>'XII TKJ 1'!S26</f>
        <v>78</v>
      </c>
      <c r="L17">
        <f>'XII TKJ 1'!AK26</f>
        <v>80</v>
      </c>
      <c r="M17">
        <f>'XII TKJ 1'!Z26</f>
        <v>78</v>
      </c>
      <c r="N17">
        <f>'XII TKJ 1'!E26</f>
        <v>80</v>
      </c>
      <c r="O17">
        <f>'XII TKJ 1'!L26</f>
        <v>81</v>
      </c>
      <c r="P17">
        <f>'XII TKJ 1'!AG26</f>
        <v>78</v>
      </c>
      <c r="Q17">
        <f>'XII TKJ 1'!AR26</f>
        <v>80</v>
      </c>
    </row>
    <row r="18" spans="3:17" x14ac:dyDescent="0.35">
      <c r="C18">
        <f>'XII TKJ 1'!BN27</f>
        <v>77</v>
      </c>
      <c r="D18">
        <f>'XII TKJ 1'!BR27</f>
        <v>82</v>
      </c>
      <c r="E18">
        <f>'XII TKJ 1'!BV27</f>
        <v>78</v>
      </c>
      <c r="F18">
        <f>'XII TKJ 1'!BZ27</f>
        <v>78</v>
      </c>
      <c r="G18">
        <f>'XII TKJ 1'!BB27</f>
        <v>82</v>
      </c>
      <c r="H18">
        <f>'XII TKJ 1'!BJ27</f>
        <v>80</v>
      </c>
      <c r="I18">
        <f>'XII TKJ 1'!BF27</f>
        <v>82</v>
      </c>
      <c r="J18">
        <f>'XII TKJ 1'!AV27</f>
        <v>80</v>
      </c>
      <c r="K18">
        <f>'XII TKJ 1'!S27</f>
        <v>78</v>
      </c>
      <c r="L18">
        <f>'XII TKJ 1'!AK27</f>
        <v>82</v>
      </c>
      <c r="M18">
        <f>'XII TKJ 1'!Z27</f>
        <v>75</v>
      </c>
      <c r="N18">
        <f>'XII TKJ 1'!E27</f>
        <v>85</v>
      </c>
      <c r="O18">
        <f>'XII TKJ 1'!L27</f>
        <v>78</v>
      </c>
      <c r="P18">
        <f>'XII TKJ 1'!AG27</f>
        <v>82</v>
      </c>
      <c r="Q18">
        <f>'XII TKJ 1'!AR27</f>
        <v>80</v>
      </c>
    </row>
    <row r="19" spans="3:17" x14ac:dyDescent="0.35">
      <c r="C19">
        <f>'XII TKJ 1'!BN28</f>
        <v>82</v>
      </c>
      <c r="D19">
        <f>'XII TKJ 1'!BR28</f>
        <v>82</v>
      </c>
      <c r="E19">
        <f>'XII TKJ 1'!BV28</f>
        <v>80</v>
      </c>
      <c r="F19">
        <f>'XII TKJ 1'!BZ28</f>
        <v>77</v>
      </c>
      <c r="G19">
        <f>'XII TKJ 1'!BB28</f>
        <v>78</v>
      </c>
      <c r="H19">
        <f>'XII TKJ 1'!BJ28</f>
        <v>78</v>
      </c>
      <c r="I19">
        <f>'XII TKJ 1'!BF28</f>
        <v>78</v>
      </c>
      <c r="J19">
        <f>'XII TKJ 1'!AV28</f>
        <v>78</v>
      </c>
      <c r="K19">
        <f>'XII TKJ 1'!S28</f>
        <v>80</v>
      </c>
      <c r="L19">
        <f>'XII TKJ 1'!AK28</f>
        <v>82</v>
      </c>
      <c r="M19">
        <f>'XII TKJ 1'!Z28</f>
        <v>82</v>
      </c>
      <c r="N19">
        <f>'XII TKJ 1'!E28</f>
        <v>78</v>
      </c>
      <c r="O19">
        <f>'XII TKJ 1'!L28</f>
        <v>80</v>
      </c>
      <c r="P19">
        <f>'XII TKJ 1'!AG28</f>
        <v>78</v>
      </c>
      <c r="Q19">
        <f>'XII TKJ 1'!AR28</f>
        <v>79</v>
      </c>
    </row>
    <row r="20" spans="3:17" x14ac:dyDescent="0.35">
      <c r="C20">
        <f>'XII TKJ 1'!BN29</f>
        <v>76</v>
      </c>
      <c r="D20">
        <f>'XII TKJ 1'!BR29</f>
        <v>87</v>
      </c>
      <c r="E20">
        <f>'XII TKJ 1'!BV29</f>
        <v>80</v>
      </c>
      <c r="F20">
        <f>'XII TKJ 1'!BZ29</f>
        <v>80</v>
      </c>
      <c r="G20">
        <f>'XII TKJ 1'!BB29</f>
        <v>80</v>
      </c>
      <c r="H20">
        <f>'XII TKJ 1'!BJ29</f>
        <v>78</v>
      </c>
      <c r="I20">
        <f>'XII TKJ 1'!BF29</f>
        <v>80</v>
      </c>
      <c r="J20">
        <f>'XII TKJ 1'!AV29</f>
        <v>80</v>
      </c>
      <c r="K20">
        <f>'XII TKJ 1'!S29</f>
        <v>80</v>
      </c>
      <c r="L20">
        <f>'XII TKJ 1'!AK29</f>
        <v>87</v>
      </c>
      <c r="M20">
        <f>'XII TKJ 1'!Z29</f>
        <v>78</v>
      </c>
      <c r="N20">
        <f>'XII TKJ 1'!E29</f>
        <v>80</v>
      </c>
      <c r="O20">
        <f>'XII TKJ 1'!L29</f>
        <v>80</v>
      </c>
      <c r="P20">
        <f>'XII TKJ 1'!AG29</f>
        <v>84</v>
      </c>
      <c r="Q20">
        <f>'XII TKJ 1'!AR29</f>
        <v>78</v>
      </c>
    </row>
    <row r="21" spans="3:17" x14ac:dyDescent="0.35">
      <c r="C21">
        <f>'XII TKJ 1'!BN30</f>
        <v>80</v>
      </c>
      <c r="D21">
        <f>'XII TKJ 1'!BR30</f>
        <v>80</v>
      </c>
      <c r="E21">
        <f>'XII TKJ 1'!BV30</f>
        <v>80</v>
      </c>
      <c r="F21">
        <f>'XII TKJ 1'!BZ30</f>
        <v>82</v>
      </c>
      <c r="G21">
        <f>'XII TKJ 1'!BB30</f>
        <v>78</v>
      </c>
      <c r="H21">
        <f>'XII TKJ 1'!BJ30</f>
        <v>78</v>
      </c>
      <c r="I21">
        <f>'XII TKJ 1'!BF30</f>
        <v>76</v>
      </c>
      <c r="J21">
        <f>'XII TKJ 1'!AV30</f>
        <v>80</v>
      </c>
      <c r="K21">
        <f>'XII TKJ 1'!S30</f>
        <v>78</v>
      </c>
      <c r="L21">
        <f>'XII TKJ 1'!AK30</f>
        <v>76</v>
      </c>
      <c r="M21">
        <f>'XII TKJ 1'!Z30</f>
        <v>80</v>
      </c>
      <c r="N21">
        <f>'XII TKJ 1'!E30</f>
        <v>78</v>
      </c>
      <c r="O21">
        <f>'XII TKJ 1'!L30</f>
        <v>76</v>
      </c>
      <c r="P21">
        <f>'XII TKJ 1'!AG30</f>
        <v>82</v>
      </c>
      <c r="Q21">
        <f>'XII TKJ 1'!AR30</f>
        <v>88</v>
      </c>
    </row>
    <row r="22" spans="3:17" x14ac:dyDescent="0.35">
      <c r="C22">
        <f>'XII TKJ 1'!BN31</f>
        <v>82</v>
      </c>
      <c r="D22">
        <f>'XII TKJ 1'!BR31</f>
        <v>80</v>
      </c>
      <c r="E22">
        <f>'XII TKJ 1'!BV31</f>
        <v>84</v>
      </c>
      <c r="F22">
        <f>'XII TKJ 1'!BZ31</f>
        <v>80</v>
      </c>
      <c r="G22">
        <f>'XII TKJ 1'!BB31</f>
        <v>80</v>
      </c>
      <c r="H22">
        <f>'XII TKJ 1'!BJ31</f>
        <v>78</v>
      </c>
      <c r="I22">
        <f>'XII TKJ 1'!BF31</f>
        <v>78</v>
      </c>
      <c r="J22">
        <f>'XII TKJ 1'!AV31</f>
        <v>80</v>
      </c>
      <c r="K22">
        <f>'XII TKJ 1'!S31</f>
        <v>75</v>
      </c>
      <c r="L22">
        <f>'XII TKJ 1'!AK31</f>
        <v>80</v>
      </c>
      <c r="M22">
        <f>'XII TKJ 1'!Z31</f>
        <v>80</v>
      </c>
      <c r="N22">
        <f>'XII TKJ 1'!E31</f>
        <v>80</v>
      </c>
      <c r="O22">
        <f>'XII TKJ 1'!L31</f>
        <v>76</v>
      </c>
      <c r="P22">
        <f>'XII TKJ 1'!AG31</f>
        <v>80</v>
      </c>
      <c r="Q22">
        <f>'XII TKJ 1'!AR31</f>
        <v>84</v>
      </c>
    </row>
    <row r="23" spans="3:17" x14ac:dyDescent="0.35">
      <c r="C23">
        <f>'XII TKJ 1'!BN32</f>
        <v>77</v>
      </c>
      <c r="D23">
        <f>'XII TKJ 1'!BR32</f>
        <v>79</v>
      </c>
      <c r="E23">
        <f>'XII TKJ 1'!BV32</f>
        <v>79</v>
      </c>
      <c r="F23">
        <f>'XII TKJ 1'!BZ32</f>
        <v>82</v>
      </c>
      <c r="G23">
        <f>'XII TKJ 1'!BB32</f>
        <v>82</v>
      </c>
      <c r="H23">
        <f>'XII TKJ 1'!BJ32</f>
        <v>80</v>
      </c>
      <c r="I23">
        <f>'XII TKJ 1'!BF32</f>
        <v>80</v>
      </c>
      <c r="J23">
        <f>'XII TKJ 1'!AV32</f>
        <v>79</v>
      </c>
      <c r="K23">
        <f>'XII TKJ 1'!S32</f>
        <v>80</v>
      </c>
      <c r="L23">
        <f>'XII TKJ 1'!AK32</f>
        <v>76</v>
      </c>
      <c r="M23">
        <f>'XII TKJ 1'!Z32</f>
        <v>78</v>
      </c>
      <c r="N23">
        <f>'XII TKJ 1'!E32</f>
        <v>80</v>
      </c>
      <c r="O23">
        <f>'XII TKJ 1'!L32</f>
        <v>80</v>
      </c>
      <c r="P23">
        <f>'XII TKJ 1'!AG32</f>
        <v>80</v>
      </c>
      <c r="Q23">
        <f>'XII TKJ 1'!AR32</f>
        <v>78</v>
      </c>
    </row>
    <row r="24" spans="3:17" x14ac:dyDescent="0.35">
      <c r="C24">
        <f>'XII TKJ 1'!BN33</f>
        <v>80</v>
      </c>
      <c r="D24">
        <f>'XII TKJ 1'!BR33</f>
        <v>80</v>
      </c>
      <c r="E24">
        <f>'XII TKJ 1'!BV33</f>
        <v>82</v>
      </c>
      <c r="F24">
        <f>'XII TKJ 1'!BZ33</f>
        <v>78</v>
      </c>
      <c r="G24">
        <f>'XII TKJ 1'!BB33</f>
        <v>80</v>
      </c>
      <c r="H24">
        <f>'XII TKJ 1'!BJ33</f>
        <v>78</v>
      </c>
      <c r="I24">
        <f>'XII TKJ 1'!BF33</f>
        <v>78</v>
      </c>
      <c r="J24">
        <f>'XII TKJ 1'!AV33</f>
        <v>80</v>
      </c>
      <c r="K24">
        <f>'XII TKJ 1'!S33</f>
        <v>82</v>
      </c>
      <c r="L24">
        <f>'XII TKJ 1'!AK33</f>
        <v>80</v>
      </c>
      <c r="M24">
        <f>'XII TKJ 1'!Z33</f>
        <v>87</v>
      </c>
      <c r="N24">
        <f>'XII TKJ 1'!E33</f>
        <v>78</v>
      </c>
      <c r="O24">
        <f>'XII TKJ 1'!L33</f>
        <v>80</v>
      </c>
      <c r="P24">
        <f>'XII TKJ 1'!AG33</f>
        <v>80</v>
      </c>
      <c r="Q24">
        <f>'XII TKJ 1'!AR33</f>
        <v>76</v>
      </c>
    </row>
    <row r="25" spans="3:17" x14ac:dyDescent="0.35">
      <c r="C25">
        <f>'XII TKJ 1'!BN34</f>
        <v>84</v>
      </c>
      <c r="D25">
        <f>'XII TKJ 1'!BR34</f>
        <v>84</v>
      </c>
      <c r="E25">
        <f>'XII TKJ 1'!BV34</f>
        <v>82</v>
      </c>
      <c r="F25">
        <f>'XII TKJ 1'!BZ34</f>
        <v>87</v>
      </c>
      <c r="G25">
        <f>'XII TKJ 1'!BB34</f>
        <v>80</v>
      </c>
      <c r="H25">
        <f>'XII TKJ 1'!BJ34</f>
        <v>78</v>
      </c>
      <c r="I25">
        <f>'XII TKJ 1'!BF34</f>
        <v>80</v>
      </c>
      <c r="J25">
        <f>'XII TKJ 1'!AV34</f>
        <v>80</v>
      </c>
      <c r="K25">
        <f>'XII TKJ 1'!S34</f>
        <v>80</v>
      </c>
      <c r="L25">
        <f>'XII TKJ 1'!AK34</f>
        <v>78</v>
      </c>
      <c r="M25">
        <f>'XII TKJ 1'!Z34</f>
        <v>82</v>
      </c>
      <c r="N25">
        <f>'XII TKJ 1'!E34</f>
        <v>77</v>
      </c>
      <c r="O25">
        <f>'XII TKJ 1'!L34</f>
        <v>80</v>
      </c>
      <c r="P25">
        <f>'XII TKJ 1'!AG34</f>
        <v>80</v>
      </c>
      <c r="Q25">
        <f>'XII TKJ 1'!AR34</f>
        <v>78</v>
      </c>
    </row>
    <row r="26" spans="3:17" x14ac:dyDescent="0.35">
      <c r="C26">
        <f>'XII TKJ 1'!BN35</f>
        <v>78</v>
      </c>
      <c r="D26">
        <f>'XII TKJ 1'!BR35</f>
        <v>78</v>
      </c>
      <c r="E26">
        <f>'XII TKJ 1'!BV35</f>
        <v>84</v>
      </c>
      <c r="F26">
        <f>'XII TKJ 1'!BZ35</f>
        <v>86</v>
      </c>
      <c r="G26">
        <f>'XII TKJ 1'!BB35</f>
        <v>77</v>
      </c>
      <c r="H26">
        <f>'XII TKJ 1'!BJ35</f>
        <v>80</v>
      </c>
      <c r="I26">
        <f>'XII TKJ 1'!BF35</f>
        <v>78</v>
      </c>
      <c r="J26">
        <f>'XII TKJ 1'!AV35</f>
        <v>75</v>
      </c>
      <c r="K26">
        <f>'XII TKJ 1'!S35</f>
        <v>80</v>
      </c>
      <c r="L26">
        <f>'XII TKJ 1'!AK35</f>
        <v>80</v>
      </c>
      <c r="M26">
        <f>'XII TKJ 1'!Z35</f>
        <v>82</v>
      </c>
      <c r="N26">
        <f>'XII TKJ 1'!E35</f>
        <v>77</v>
      </c>
      <c r="O26">
        <f>'XII TKJ 1'!L35</f>
        <v>80</v>
      </c>
      <c r="P26">
        <f>'XII TKJ 1'!AG35</f>
        <v>82</v>
      </c>
      <c r="Q26">
        <f>'XII TKJ 1'!AR35</f>
        <v>76</v>
      </c>
    </row>
    <row r="27" spans="3:17" x14ac:dyDescent="0.35">
      <c r="C27">
        <f>'XII TKJ 1'!BN36</f>
        <v>77</v>
      </c>
      <c r="D27">
        <f>'XII TKJ 1'!BR36</f>
        <v>79</v>
      </c>
      <c r="E27">
        <f>'XII TKJ 1'!BV36</f>
        <v>78</v>
      </c>
      <c r="F27">
        <f>'XII TKJ 1'!BZ36</f>
        <v>85</v>
      </c>
      <c r="G27">
        <f>'XII TKJ 1'!BB36</f>
        <v>80</v>
      </c>
      <c r="H27">
        <f>'XII TKJ 1'!BJ36</f>
        <v>78</v>
      </c>
      <c r="I27">
        <f>'XII TKJ 1'!BF36</f>
        <v>80</v>
      </c>
      <c r="J27">
        <f>'XII TKJ 1'!AV36</f>
        <v>85</v>
      </c>
      <c r="K27">
        <f>'XII TKJ 1'!S36</f>
        <v>85</v>
      </c>
      <c r="L27">
        <f>'XII TKJ 1'!AK36</f>
        <v>82</v>
      </c>
      <c r="M27">
        <f>'XII TKJ 1'!Z36</f>
        <v>79</v>
      </c>
      <c r="N27">
        <f>'XII TKJ 1'!E36</f>
        <v>85</v>
      </c>
      <c r="O27">
        <f>'XII TKJ 1'!L36</f>
        <v>80</v>
      </c>
      <c r="P27">
        <f>'XII TKJ 1'!AG36</f>
        <v>77</v>
      </c>
      <c r="Q27">
        <f>'XII TKJ 1'!AR36</f>
        <v>80</v>
      </c>
    </row>
    <row r="28" spans="3:17" x14ac:dyDescent="0.35">
      <c r="C28">
        <f>'XII TKJ 1'!BN37</f>
        <v>80</v>
      </c>
      <c r="D28">
        <f>'XII TKJ 1'!BR37</f>
        <v>80</v>
      </c>
      <c r="E28">
        <f>'XII TKJ 1'!BV37</f>
        <v>82</v>
      </c>
      <c r="F28">
        <f>'XII TKJ 1'!BZ37</f>
        <v>81</v>
      </c>
      <c r="G28">
        <f>'XII TKJ 1'!BB37</f>
        <v>75</v>
      </c>
      <c r="H28">
        <f>'XII TKJ 1'!BJ37</f>
        <v>78</v>
      </c>
      <c r="I28">
        <f>'XII TKJ 1'!BF37</f>
        <v>74</v>
      </c>
      <c r="J28">
        <f>'XII TKJ 1'!AV37</f>
        <v>80</v>
      </c>
      <c r="K28">
        <f>'XII TKJ 1'!S37</f>
        <v>78</v>
      </c>
      <c r="L28">
        <f>'XII TKJ 1'!AK37</f>
        <v>82</v>
      </c>
      <c r="M28">
        <f>'XII TKJ 1'!Z37</f>
        <v>76</v>
      </c>
      <c r="N28">
        <f>'XII TKJ 1'!E37</f>
        <v>85</v>
      </c>
      <c r="O28">
        <f>'XII TKJ 1'!L37</f>
        <v>76</v>
      </c>
      <c r="P28">
        <f>'XII TKJ 1'!AG37</f>
        <v>75</v>
      </c>
      <c r="Q28">
        <f>'XII TKJ 1'!AR37</f>
        <v>78</v>
      </c>
    </row>
    <row r="29" spans="3:17" x14ac:dyDescent="0.35">
      <c r="C29">
        <f>'XII TKJ 1'!BN38</f>
        <v>76</v>
      </c>
      <c r="D29">
        <f>'XII TKJ 1'!BR38</f>
        <v>80</v>
      </c>
      <c r="E29">
        <f>'XII TKJ 1'!BV38</f>
        <v>78</v>
      </c>
      <c r="F29">
        <f>'XII TKJ 1'!BZ38</f>
        <v>76</v>
      </c>
      <c r="G29">
        <f>'XII TKJ 1'!BB38</f>
        <v>78</v>
      </c>
      <c r="H29">
        <f>'XII TKJ 1'!BJ38</f>
        <v>78</v>
      </c>
      <c r="I29">
        <f>'XII TKJ 1'!BF38</f>
        <v>76</v>
      </c>
      <c r="J29">
        <f>'XII TKJ 1'!AV38</f>
        <v>80</v>
      </c>
      <c r="K29">
        <f>'XII TKJ 1'!S38</f>
        <v>75</v>
      </c>
      <c r="L29">
        <f>'XII TKJ 1'!AK38</f>
        <v>69.599999999999994</v>
      </c>
      <c r="M29">
        <f>'XII TKJ 1'!Z38</f>
        <v>80</v>
      </c>
      <c r="N29">
        <f>'XII TKJ 1'!E38</f>
        <v>84</v>
      </c>
      <c r="O29">
        <f>'XII TKJ 1'!L38</f>
        <v>78</v>
      </c>
      <c r="P29">
        <f>'XII TKJ 1'!AG38</f>
        <v>78</v>
      </c>
      <c r="Q29">
        <f>'XII TKJ 1'!AR38</f>
        <v>77</v>
      </c>
    </row>
    <row r="30" spans="3:17" x14ac:dyDescent="0.35">
      <c r="C30">
        <f>'XII TKJ 1'!BN39</f>
        <v>76</v>
      </c>
      <c r="D30">
        <f>'XII TKJ 1'!BR39</f>
        <v>78</v>
      </c>
      <c r="E30">
        <f>'XII TKJ 1'!BV39</f>
        <v>76</v>
      </c>
      <c r="F30">
        <f>'XII TKJ 1'!BZ39</f>
        <v>80</v>
      </c>
      <c r="G30">
        <f>'XII TKJ 1'!BB39</f>
        <v>80</v>
      </c>
      <c r="H30">
        <f>'XII TKJ 1'!BJ39</f>
        <v>76</v>
      </c>
      <c r="I30">
        <f>'XII TKJ 1'!BF39</f>
        <v>76</v>
      </c>
      <c r="J30">
        <f>'XII TKJ 1'!AV39</f>
        <v>77</v>
      </c>
      <c r="K30">
        <f>'XII TKJ 1'!S39</f>
        <v>85</v>
      </c>
      <c r="L30">
        <f>'XII TKJ 1'!AK39</f>
        <v>76</v>
      </c>
      <c r="M30">
        <f>'XII TKJ 1'!Z39</f>
        <v>80</v>
      </c>
      <c r="N30">
        <f>'XII TKJ 1'!E39</f>
        <v>77</v>
      </c>
      <c r="O30">
        <f>'XII TKJ 1'!L39</f>
        <v>76</v>
      </c>
      <c r="P30">
        <f>'XII TKJ 1'!AG39</f>
        <v>80</v>
      </c>
      <c r="Q30">
        <f>'XII TKJ 1'!AR39</f>
        <v>77</v>
      </c>
    </row>
    <row r="31" spans="3:17" x14ac:dyDescent="0.35">
      <c r="C31">
        <f>'XII TKJ 1'!BN40</f>
        <v>75</v>
      </c>
      <c r="D31">
        <f>'XII TKJ 1'!BR40</f>
        <v>75</v>
      </c>
      <c r="E31">
        <f>'XII TKJ 1'!BV40</f>
        <v>85</v>
      </c>
      <c r="F31">
        <f>'XII TKJ 1'!BZ40</f>
        <v>78</v>
      </c>
      <c r="G31">
        <f>'XII TKJ 1'!BB40</f>
        <v>78</v>
      </c>
      <c r="H31">
        <f>'XII TKJ 1'!BJ40</f>
        <v>77</v>
      </c>
      <c r="I31">
        <f>'XII TKJ 1'!BF40</f>
        <v>76</v>
      </c>
      <c r="J31">
        <f>'XII TKJ 1'!AV40</f>
        <v>78</v>
      </c>
      <c r="K31">
        <f>'XII TKJ 1'!S40</f>
        <v>78</v>
      </c>
      <c r="L31">
        <f>'XII TKJ 1'!AK40</f>
        <v>78</v>
      </c>
      <c r="M31">
        <f>'XII TKJ 1'!Z40</f>
        <v>82</v>
      </c>
      <c r="N31">
        <f>'XII TKJ 1'!E40</f>
        <v>76</v>
      </c>
      <c r="O31">
        <f>'XII TKJ 1'!L40</f>
        <v>86</v>
      </c>
      <c r="P31">
        <f>'XII TKJ 1'!AG40</f>
        <v>78</v>
      </c>
      <c r="Q31">
        <f>'XII TKJ 1'!AR40</f>
        <v>80</v>
      </c>
    </row>
    <row r="32" spans="3:17" x14ac:dyDescent="0.35">
      <c r="C32">
        <f>'XII TKJ 1'!BN41</f>
        <v>80</v>
      </c>
      <c r="D32">
        <f>'XII TKJ 1'!BR41</f>
        <v>80</v>
      </c>
      <c r="E32">
        <f>'XII TKJ 1'!BV41</f>
        <v>78</v>
      </c>
      <c r="F32">
        <f>'XII TKJ 1'!BZ41</f>
        <v>82</v>
      </c>
      <c r="G32">
        <f>'XII TKJ 1'!BB41</f>
        <v>76</v>
      </c>
      <c r="H32">
        <f>'XII TKJ 1'!BJ41</f>
        <v>78</v>
      </c>
      <c r="I32">
        <f>'XII TKJ 1'!BF41</f>
        <v>78</v>
      </c>
      <c r="J32">
        <f>'XII TKJ 1'!AV41</f>
        <v>80</v>
      </c>
      <c r="K32">
        <f>'XII TKJ 1'!S41</f>
        <v>82</v>
      </c>
      <c r="L32">
        <f>'XII TKJ 1'!AK41</f>
        <v>80</v>
      </c>
      <c r="M32">
        <f>'XII TKJ 1'!Z41</f>
        <v>78</v>
      </c>
      <c r="N32">
        <f>'XII TKJ 1'!E41</f>
        <v>78</v>
      </c>
      <c r="O32">
        <f>'XII TKJ 1'!L41</f>
        <v>79</v>
      </c>
      <c r="P32">
        <f>'XII TKJ 1'!AG41</f>
        <v>80</v>
      </c>
      <c r="Q32">
        <f>'XII TKJ 1'!AR41</f>
        <v>76</v>
      </c>
    </row>
    <row r="33" spans="3:17" x14ac:dyDescent="0.35">
      <c r="C33">
        <f>'XII TKJ 1'!BN42</f>
        <v>77</v>
      </c>
      <c r="D33">
        <f>'XII TKJ 1'!BR42</f>
        <v>80</v>
      </c>
      <c r="E33">
        <f>'XII TKJ 1'!BV42</f>
        <v>77</v>
      </c>
      <c r="F33">
        <f>'XII TKJ 1'!BZ42</f>
        <v>78</v>
      </c>
      <c r="G33">
        <f>'XII TKJ 1'!BB42</f>
        <v>78</v>
      </c>
      <c r="H33">
        <f>'XII TKJ 1'!BJ42</f>
        <v>78</v>
      </c>
      <c r="I33">
        <f>'XII TKJ 1'!BF42</f>
        <v>78</v>
      </c>
      <c r="J33">
        <f>'XII TKJ 1'!AV42</f>
        <v>77</v>
      </c>
      <c r="K33">
        <f>'XII TKJ 1'!S42</f>
        <v>80</v>
      </c>
      <c r="L33">
        <f>'XII TKJ 1'!AK42</f>
        <v>69.599999999999994</v>
      </c>
      <c r="M33">
        <f>'XII TKJ 1'!Z42</f>
        <v>78</v>
      </c>
      <c r="N33">
        <f>'XII TKJ 1'!E42</f>
        <v>83</v>
      </c>
      <c r="O33">
        <f>'XII TKJ 1'!L42</f>
        <v>79</v>
      </c>
      <c r="P33">
        <f>'XII TKJ 1'!AG42</f>
        <v>78</v>
      </c>
      <c r="Q33">
        <f>'XII TKJ 1'!AR42</f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B71F-9BFB-46A6-866F-24ABE2C6A859}">
  <dimension ref="C2:Q33"/>
  <sheetViews>
    <sheetView workbookViewId="0">
      <selection activeCell="C2" sqref="C2:Q33"/>
    </sheetView>
  </sheetViews>
  <sheetFormatPr defaultRowHeight="14.5" x14ac:dyDescent="0.35"/>
  <sheetData>
    <row r="2" spans="3:17" x14ac:dyDescent="0.35">
      <c r="C2">
        <f>'XII TKJ 1'!BO11</f>
        <v>84</v>
      </c>
      <c r="D2">
        <f>'XII TKJ 1'!BS11</f>
        <v>80</v>
      </c>
      <c r="E2">
        <f>'XII TKJ 1'!BW11</f>
        <v>84</v>
      </c>
      <c r="F2">
        <f>'XII TKJ 1'!CA11</f>
        <v>80</v>
      </c>
      <c r="G2">
        <f>'XII TKJ 1'!BC11</f>
        <v>80</v>
      </c>
      <c r="H2">
        <f>'XII TKJ 1'!BK11</f>
        <v>84</v>
      </c>
      <c r="I2">
        <f>'XII TKJ 1'!BG11</f>
        <v>88</v>
      </c>
      <c r="J2">
        <f>'XII TKJ 1'!AW11</f>
        <v>80</v>
      </c>
      <c r="K2">
        <f>'XII TKJ 1'!T11</f>
        <v>80</v>
      </c>
      <c r="L2">
        <f>'XII TKJ 1'!AL11</f>
        <v>80</v>
      </c>
      <c r="M2">
        <f>'XII TKJ 1'!AA11</f>
        <v>85</v>
      </c>
      <c r="N2">
        <f>'XII TKJ 1'!F11</f>
        <v>84</v>
      </c>
      <c r="O2">
        <f>'XII TKJ 1'!M11</f>
        <v>84</v>
      </c>
      <c r="P2">
        <f>'XII TKJ 1'!AH11</f>
        <v>82</v>
      </c>
      <c r="Q2">
        <f>'XII TKJ 1'!AS11</f>
        <v>84</v>
      </c>
    </row>
    <row r="3" spans="3:17" x14ac:dyDescent="0.35">
      <c r="C3">
        <f>'XII TKJ 1'!BO12</f>
        <v>85</v>
      </c>
      <c r="D3">
        <f>'XII TKJ 1'!BS12</f>
        <v>82</v>
      </c>
      <c r="E3">
        <f>'XII TKJ 1'!BW12</f>
        <v>85</v>
      </c>
      <c r="F3">
        <f>'XII TKJ 1'!CA12</f>
        <v>85</v>
      </c>
      <c r="G3">
        <f>'XII TKJ 1'!BC12</f>
        <v>80</v>
      </c>
      <c r="H3">
        <f>'XII TKJ 1'!BK12</f>
        <v>80</v>
      </c>
      <c r="I3">
        <f>'XII TKJ 1'!BG12</f>
        <v>80</v>
      </c>
      <c r="J3">
        <f>'XII TKJ 1'!AW12</f>
        <v>80</v>
      </c>
      <c r="K3">
        <f>'XII TKJ 1'!T12</f>
        <v>78</v>
      </c>
      <c r="L3">
        <f>'XII TKJ 1'!AL12</f>
        <v>79</v>
      </c>
      <c r="M3">
        <f>'XII TKJ 1'!AA12</f>
        <v>78</v>
      </c>
      <c r="N3">
        <f>'XII TKJ 1'!F12</f>
        <v>78</v>
      </c>
      <c r="O3">
        <f>'XII TKJ 1'!M12</f>
        <v>80</v>
      </c>
      <c r="P3">
        <f>'XII TKJ 1'!AH12</f>
        <v>78</v>
      </c>
      <c r="Q3">
        <f>'XII TKJ 1'!AS12</f>
        <v>80</v>
      </c>
    </row>
    <row r="4" spans="3:17" x14ac:dyDescent="0.35">
      <c r="C4">
        <f>'XII TKJ 1'!BO13</f>
        <v>76</v>
      </c>
      <c r="D4">
        <f>'XII TKJ 1'!BS13</f>
        <v>78</v>
      </c>
      <c r="E4">
        <f>'XII TKJ 1'!BW13</f>
        <v>77</v>
      </c>
      <c r="F4">
        <f>'XII TKJ 1'!CA13</f>
        <v>88</v>
      </c>
      <c r="G4">
        <f>'XII TKJ 1'!BC13</f>
        <v>80</v>
      </c>
      <c r="H4">
        <f>'XII TKJ 1'!BK13</f>
        <v>78</v>
      </c>
      <c r="I4">
        <f>'XII TKJ 1'!BG13</f>
        <v>84</v>
      </c>
      <c r="J4">
        <f>'XII TKJ 1'!AW13</f>
        <v>84</v>
      </c>
      <c r="K4">
        <f>'XII TKJ 1'!T13</f>
        <v>82</v>
      </c>
      <c r="L4">
        <f>'XII TKJ 1'!AL13</f>
        <v>78</v>
      </c>
      <c r="M4">
        <f>'XII TKJ 1'!AA13</f>
        <v>80</v>
      </c>
      <c r="N4">
        <f>'XII TKJ 1'!F13</f>
        <v>80</v>
      </c>
      <c r="O4">
        <f>'XII TKJ 1'!M13</f>
        <v>80</v>
      </c>
      <c r="P4">
        <f>'XII TKJ 1'!AH13</f>
        <v>85</v>
      </c>
      <c r="Q4">
        <f>'XII TKJ 1'!AS13</f>
        <v>85</v>
      </c>
    </row>
    <row r="5" spans="3:17" x14ac:dyDescent="0.35">
      <c r="C5">
        <f>'XII TKJ 1'!BO14</f>
        <v>80</v>
      </c>
      <c r="D5">
        <f>'XII TKJ 1'!BS14</f>
        <v>82</v>
      </c>
      <c r="E5">
        <f>'XII TKJ 1'!BW14</f>
        <v>82</v>
      </c>
      <c r="F5">
        <f>'XII TKJ 1'!CA14</f>
        <v>82</v>
      </c>
      <c r="G5">
        <f>'XII TKJ 1'!BC14</f>
        <v>82</v>
      </c>
      <c r="H5">
        <f>'XII TKJ 1'!BK14</f>
        <v>82</v>
      </c>
      <c r="I5">
        <f>'XII TKJ 1'!BG14</f>
        <v>80</v>
      </c>
      <c r="J5">
        <f>'XII TKJ 1'!AW14</f>
        <v>78</v>
      </c>
      <c r="K5">
        <f>'XII TKJ 1'!T14</f>
        <v>83</v>
      </c>
      <c r="L5">
        <f>'XII TKJ 1'!AL14</f>
        <v>82</v>
      </c>
      <c r="M5">
        <f>'XII TKJ 1'!AA14</f>
        <v>80</v>
      </c>
      <c r="N5">
        <f>'XII TKJ 1'!F14</f>
        <v>82</v>
      </c>
      <c r="O5">
        <f>'XII TKJ 1'!M14</f>
        <v>78</v>
      </c>
      <c r="P5">
        <f>'XII TKJ 1'!AH14</f>
        <v>82</v>
      </c>
      <c r="Q5">
        <f>'XII TKJ 1'!AS14</f>
        <v>82</v>
      </c>
    </row>
    <row r="6" spans="3:17" x14ac:dyDescent="0.35">
      <c r="C6">
        <f>'XII TKJ 1'!BO15</f>
        <v>79</v>
      </c>
      <c r="D6">
        <f>'XII TKJ 1'!BS15</f>
        <v>85</v>
      </c>
      <c r="E6">
        <f>'XII TKJ 1'!BW15</f>
        <v>79</v>
      </c>
      <c r="F6">
        <f>'XII TKJ 1'!CA15</f>
        <v>78</v>
      </c>
      <c r="G6">
        <f>'XII TKJ 1'!BC15</f>
        <v>78</v>
      </c>
      <c r="H6">
        <f>'XII TKJ 1'!BK15</f>
        <v>78</v>
      </c>
      <c r="I6">
        <f>'XII TKJ 1'!BG15</f>
        <v>85</v>
      </c>
      <c r="J6">
        <f>'XII TKJ 1'!AW15</f>
        <v>80</v>
      </c>
      <c r="K6">
        <f>'XII TKJ 1'!T15</f>
        <v>78</v>
      </c>
      <c r="L6">
        <f>'XII TKJ 1'!AL15</f>
        <v>80</v>
      </c>
      <c r="M6">
        <f>'XII TKJ 1'!AA15</f>
        <v>85</v>
      </c>
      <c r="N6">
        <f>'XII TKJ 1'!F15</f>
        <v>78</v>
      </c>
      <c r="O6">
        <f>'XII TKJ 1'!M15</f>
        <v>76</v>
      </c>
      <c r="P6">
        <f>'XII TKJ 1'!AH15</f>
        <v>82</v>
      </c>
      <c r="Q6">
        <f>'XII TKJ 1'!AS15</f>
        <v>85</v>
      </c>
    </row>
    <row r="7" spans="3:17" x14ac:dyDescent="0.35">
      <c r="C7">
        <f>'XII TKJ 1'!BO16</f>
        <v>82</v>
      </c>
      <c r="D7">
        <f>'XII TKJ 1'!BS16</f>
        <v>82</v>
      </c>
      <c r="E7">
        <f>'XII TKJ 1'!BW16</f>
        <v>82</v>
      </c>
      <c r="F7">
        <f>'XII TKJ 1'!CA16</f>
        <v>80</v>
      </c>
      <c r="G7">
        <f>'XII TKJ 1'!BC16</f>
        <v>80</v>
      </c>
      <c r="H7">
        <f>'XII TKJ 1'!BK16</f>
        <v>80</v>
      </c>
      <c r="I7">
        <f>'XII TKJ 1'!BG16</f>
        <v>82</v>
      </c>
      <c r="J7">
        <f>'XII TKJ 1'!AW16</f>
        <v>77</v>
      </c>
      <c r="K7">
        <f>'XII TKJ 1'!T16</f>
        <v>79</v>
      </c>
      <c r="L7">
        <f>'XII TKJ 1'!AL16</f>
        <v>84</v>
      </c>
      <c r="M7">
        <f>'XII TKJ 1'!AA16</f>
        <v>80</v>
      </c>
      <c r="N7">
        <f>'XII TKJ 1'!F16</f>
        <v>79</v>
      </c>
      <c r="O7">
        <f>'XII TKJ 1'!M16</f>
        <v>82</v>
      </c>
      <c r="P7">
        <f>'XII TKJ 1'!AH16</f>
        <v>80</v>
      </c>
      <c r="Q7">
        <f>'XII TKJ 1'!AS16</f>
        <v>82</v>
      </c>
    </row>
    <row r="8" spans="3:17" x14ac:dyDescent="0.35">
      <c r="C8">
        <f>'XII TKJ 1'!BO17</f>
        <v>84</v>
      </c>
      <c r="D8">
        <f>'XII TKJ 1'!BS17</f>
        <v>82</v>
      </c>
      <c r="E8">
        <f>'XII TKJ 1'!BW17</f>
        <v>78</v>
      </c>
      <c r="F8">
        <f>'XII TKJ 1'!CA17</f>
        <v>80</v>
      </c>
      <c r="G8">
        <f>'XII TKJ 1'!BC17</f>
        <v>82</v>
      </c>
      <c r="H8">
        <f>'XII TKJ 1'!BK17</f>
        <v>80</v>
      </c>
      <c r="I8">
        <f>'XII TKJ 1'!BG17</f>
        <v>80</v>
      </c>
      <c r="J8">
        <f>'XII TKJ 1'!AW17</f>
        <v>80</v>
      </c>
      <c r="K8">
        <f>'XII TKJ 1'!T17</f>
        <v>80</v>
      </c>
      <c r="L8">
        <f>'XII TKJ 1'!AL17</f>
        <v>82</v>
      </c>
      <c r="M8">
        <f>'XII TKJ 1'!AA17</f>
        <v>85</v>
      </c>
      <c r="N8">
        <f>'XII TKJ 1'!F17</f>
        <v>80</v>
      </c>
      <c r="O8">
        <f>'XII TKJ 1'!M17</f>
        <v>78</v>
      </c>
      <c r="P8">
        <f>'XII TKJ 1'!AH17</f>
        <v>78</v>
      </c>
      <c r="Q8">
        <f>'XII TKJ 1'!AS17</f>
        <v>82</v>
      </c>
    </row>
    <row r="9" spans="3:17" x14ac:dyDescent="0.35">
      <c r="C9">
        <f>'XII TKJ 1'!BO18</f>
        <v>80</v>
      </c>
      <c r="D9">
        <f>'XII TKJ 1'!BS18</f>
        <v>82</v>
      </c>
      <c r="E9">
        <f>'XII TKJ 1'!BW18</f>
        <v>80</v>
      </c>
      <c r="F9">
        <f>'XII TKJ 1'!CA18</f>
        <v>80</v>
      </c>
      <c r="G9">
        <f>'XII TKJ 1'!BC18</f>
        <v>82</v>
      </c>
      <c r="H9">
        <f>'XII TKJ 1'!BK18</f>
        <v>80</v>
      </c>
      <c r="I9">
        <f>'XII TKJ 1'!BG18</f>
        <v>80</v>
      </c>
      <c r="J9">
        <f>'XII TKJ 1'!AW18</f>
        <v>77</v>
      </c>
      <c r="K9">
        <f>'XII TKJ 1'!T18</f>
        <v>80</v>
      </c>
      <c r="L9">
        <f>'XII TKJ 1'!AL18</f>
        <v>82</v>
      </c>
      <c r="M9">
        <f>'XII TKJ 1'!AA18</f>
        <v>84</v>
      </c>
      <c r="N9">
        <f>'XII TKJ 1'!F18</f>
        <v>80</v>
      </c>
      <c r="O9">
        <f>'XII TKJ 1'!M18</f>
        <v>85</v>
      </c>
      <c r="P9">
        <f>'XII TKJ 1'!AH18</f>
        <v>80</v>
      </c>
      <c r="Q9">
        <f>'XII TKJ 1'!AS18</f>
        <v>84</v>
      </c>
    </row>
    <row r="10" spans="3:17" x14ac:dyDescent="0.35">
      <c r="C10">
        <f>'XII TKJ 1'!BO19</f>
        <v>80</v>
      </c>
      <c r="D10">
        <f>'XII TKJ 1'!BS19</f>
        <v>80</v>
      </c>
      <c r="E10">
        <f>'XII TKJ 1'!BW19</f>
        <v>80</v>
      </c>
      <c r="F10">
        <f>'XII TKJ 1'!CA19</f>
        <v>80</v>
      </c>
      <c r="G10">
        <f>'XII TKJ 1'!BC19</f>
        <v>82</v>
      </c>
      <c r="H10">
        <f>'XII TKJ 1'!BK19</f>
        <v>82</v>
      </c>
      <c r="I10">
        <f>'XII TKJ 1'!BG19</f>
        <v>82</v>
      </c>
      <c r="J10">
        <f>'XII TKJ 1'!AW19</f>
        <v>82</v>
      </c>
      <c r="K10">
        <f>'XII TKJ 1'!T19</f>
        <v>82</v>
      </c>
      <c r="L10">
        <f>'XII TKJ 1'!AL19</f>
        <v>80</v>
      </c>
      <c r="M10">
        <f>'XII TKJ 1'!AA19</f>
        <v>78</v>
      </c>
      <c r="N10">
        <f>'XII TKJ 1'!F19</f>
        <v>80</v>
      </c>
      <c r="O10">
        <f>'XII TKJ 1'!M19</f>
        <v>78</v>
      </c>
      <c r="P10">
        <f>'XII TKJ 1'!AH19</f>
        <v>77</v>
      </c>
      <c r="Q10">
        <f>'XII TKJ 1'!AS19</f>
        <v>78</v>
      </c>
    </row>
    <row r="11" spans="3:17" x14ac:dyDescent="0.35">
      <c r="C11">
        <f>'XII TKJ 1'!BO20</f>
        <v>82</v>
      </c>
      <c r="D11">
        <f>'XII TKJ 1'!BS20</f>
        <v>80</v>
      </c>
      <c r="E11">
        <f>'XII TKJ 1'!BW20</f>
        <v>84</v>
      </c>
      <c r="F11">
        <f>'XII TKJ 1'!CA20</f>
        <v>80</v>
      </c>
      <c r="G11">
        <f>'XII TKJ 1'!BC20</f>
        <v>78</v>
      </c>
      <c r="H11">
        <f>'XII TKJ 1'!BK20</f>
        <v>78</v>
      </c>
      <c r="I11">
        <f>'XII TKJ 1'!BG20</f>
        <v>77</v>
      </c>
      <c r="J11">
        <f>'XII TKJ 1'!AW20</f>
        <v>80</v>
      </c>
      <c r="K11">
        <f>'XII TKJ 1'!T20</f>
        <v>80</v>
      </c>
      <c r="L11">
        <f>'XII TKJ 1'!AL20</f>
        <v>80</v>
      </c>
      <c r="M11">
        <f>'XII TKJ 1'!AA20</f>
        <v>78</v>
      </c>
      <c r="N11">
        <f>'XII TKJ 1'!F20</f>
        <v>80</v>
      </c>
      <c r="O11">
        <f>'XII TKJ 1'!M20</f>
        <v>80</v>
      </c>
      <c r="P11">
        <f>'XII TKJ 1'!AH20</f>
        <v>82</v>
      </c>
      <c r="Q11">
        <f>'XII TKJ 1'!AS20</f>
        <v>78</v>
      </c>
    </row>
    <row r="12" spans="3:17" x14ac:dyDescent="0.35">
      <c r="C12">
        <f>'XII TKJ 1'!BO21</f>
        <v>83</v>
      </c>
      <c r="D12">
        <f>'XII TKJ 1'!BS21</f>
        <v>80</v>
      </c>
      <c r="E12">
        <f>'XII TKJ 1'!BW21</f>
        <v>77</v>
      </c>
      <c r="F12">
        <f>'XII TKJ 1'!CA21</f>
        <v>78</v>
      </c>
      <c r="G12">
        <f>'XII TKJ 1'!BC21</f>
        <v>80</v>
      </c>
      <c r="H12">
        <f>'XII TKJ 1'!BK21</f>
        <v>80</v>
      </c>
      <c r="I12">
        <f>'XII TKJ 1'!BG21</f>
        <v>78</v>
      </c>
      <c r="J12">
        <f>'XII TKJ 1'!AW21</f>
        <v>85</v>
      </c>
      <c r="K12">
        <f>'XII TKJ 1'!T21</f>
        <v>84</v>
      </c>
      <c r="L12">
        <f>'XII TKJ 1'!AL21</f>
        <v>80</v>
      </c>
      <c r="M12">
        <f>'XII TKJ 1'!AA21</f>
        <v>84</v>
      </c>
      <c r="N12">
        <f>'XII TKJ 1'!F21</f>
        <v>80</v>
      </c>
      <c r="O12">
        <f>'XII TKJ 1'!M21</f>
        <v>82</v>
      </c>
      <c r="P12">
        <f>'XII TKJ 1'!AH21</f>
        <v>85</v>
      </c>
      <c r="Q12">
        <f>'XII TKJ 1'!AS21</f>
        <v>84</v>
      </c>
    </row>
    <row r="13" spans="3:17" x14ac:dyDescent="0.35">
      <c r="C13">
        <f>'XII TKJ 1'!BO22</f>
        <v>80</v>
      </c>
      <c r="D13">
        <f>'XII TKJ 1'!BS22</f>
        <v>80</v>
      </c>
      <c r="E13">
        <f>'XII TKJ 1'!BW22</f>
        <v>80</v>
      </c>
      <c r="F13">
        <f>'XII TKJ 1'!CA22</f>
        <v>86</v>
      </c>
      <c r="G13">
        <f>'XII TKJ 1'!BC22</f>
        <v>86</v>
      </c>
      <c r="H13">
        <f>'XII TKJ 1'!BK22</f>
        <v>80</v>
      </c>
      <c r="I13">
        <f>'XII TKJ 1'!BG22</f>
        <v>76</v>
      </c>
      <c r="J13">
        <f>'XII TKJ 1'!AW22</f>
        <v>75</v>
      </c>
      <c r="K13">
        <f>'XII TKJ 1'!T22</f>
        <v>80</v>
      </c>
      <c r="L13">
        <f>'XII TKJ 1'!AL22</f>
        <v>80</v>
      </c>
      <c r="M13">
        <f>'XII TKJ 1'!AA22</f>
        <v>78</v>
      </c>
      <c r="N13">
        <f>'XII TKJ 1'!F22</f>
        <v>82</v>
      </c>
      <c r="O13">
        <f>'XII TKJ 1'!M22</f>
        <v>78</v>
      </c>
      <c r="P13">
        <f>'XII TKJ 1'!AH22</f>
        <v>86</v>
      </c>
      <c r="Q13">
        <f>'XII TKJ 1'!AS22</f>
        <v>84</v>
      </c>
    </row>
    <row r="14" spans="3:17" x14ac:dyDescent="0.35">
      <c r="C14">
        <f>'XII TKJ 1'!BO23</f>
        <v>80</v>
      </c>
      <c r="D14">
        <f>'XII TKJ 1'!BS23</f>
        <v>88</v>
      </c>
      <c r="E14">
        <f>'XII TKJ 1'!BW23</f>
        <v>78</v>
      </c>
      <c r="F14">
        <f>'XII TKJ 1'!CA23</f>
        <v>78</v>
      </c>
      <c r="G14">
        <f>'XII TKJ 1'!BC23</f>
        <v>80</v>
      </c>
      <c r="H14">
        <f>'XII TKJ 1'!BK23</f>
        <v>70</v>
      </c>
      <c r="I14">
        <f>'XII TKJ 1'!BG23</f>
        <v>78</v>
      </c>
      <c r="J14">
        <f>'XII TKJ 1'!AW23</f>
        <v>76</v>
      </c>
      <c r="K14">
        <f>'XII TKJ 1'!T23</f>
        <v>78</v>
      </c>
      <c r="L14">
        <f>'XII TKJ 1'!AL23</f>
        <v>79</v>
      </c>
      <c r="M14">
        <f>'XII TKJ 1'!AA23</f>
        <v>78</v>
      </c>
      <c r="N14">
        <f>'XII TKJ 1'!F23</f>
        <v>84</v>
      </c>
      <c r="O14">
        <f>'XII TKJ 1'!M23</f>
        <v>80</v>
      </c>
      <c r="P14">
        <f>'XII TKJ 1'!AH23</f>
        <v>80</v>
      </c>
      <c r="Q14">
        <f>'XII TKJ 1'!AS23</f>
        <v>83</v>
      </c>
    </row>
    <row r="15" spans="3:17" x14ac:dyDescent="0.35">
      <c r="C15">
        <f>'XII TKJ 1'!BO24</f>
        <v>84</v>
      </c>
      <c r="D15">
        <f>'XII TKJ 1'!BS24</f>
        <v>80</v>
      </c>
      <c r="E15">
        <f>'XII TKJ 1'!BW24</f>
        <v>84</v>
      </c>
      <c r="F15">
        <f>'XII TKJ 1'!CA24</f>
        <v>80</v>
      </c>
      <c r="G15">
        <f>'XII TKJ 1'!BC24</f>
        <v>82</v>
      </c>
      <c r="H15">
        <f>'XII TKJ 1'!BK24</f>
        <v>80</v>
      </c>
      <c r="I15">
        <f>'XII TKJ 1'!BG24</f>
        <v>79</v>
      </c>
      <c r="J15">
        <f>'XII TKJ 1'!AW24</f>
        <v>78</v>
      </c>
      <c r="K15">
        <f>'XII TKJ 1'!T24</f>
        <v>80</v>
      </c>
      <c r="L15">
        <f>'XII TKJ 1'!AL24</f>
        <v>82</v>
      </c>
      <c r="M15">
        <f>'XII TKJ 1'!AA24</f>
        <v>80</v>
      </c>
      <c r="N15">
        <f>'XII TKJ 1'!F24</f>
        <v>79</v>
      </c>
      <c r="O15">
        <f>'XII TKJ 1'!M24</f>
        <v>78</v>
      </c>
      <c r="P15">
        <f>'XII TKJ 1'!AH24</f>
        <v>82</v>
      </c>
      <c r="Q15">
        <f>'XII TKJ 1'!AS24</f>
        <v>84</v>
      </c>
    </row>
    <row r="16" spans="3:17" x14ac:dyDescent="0.35">
      <c r="C16">
        <f>'XII TKJ 1'!BO25</f>
        <v>80</v>
      </c>
      <c r="D16">
        <f>'XII TKJ 1'!BS25</f>
        <v>80</v>
      </c>
      <c r="E16">
        <f>'XII TKJ 1'!BW25</f>
        <v>85</v>
      </c>
      <c r="F16">
        <f>'XII TKJ 1'!CA25</f>
        <v>80</v>
      </c>
      <c r="G16">
        <f>'XII TKJ 1'!BC25</f>
        <v>78</v>
      </c>
      <c r="H16">
        <f>'XII TKJ 1'!BK25</f>
        <v>80</v>
      </c>
      <c r="I16">
        <f>'XII TKJ 1'!BG25</f>
        <v>78</v>
      </c>
      <c r="J16">
        <f>'XII TKJ 1'!AW25</f>
        <v>82</v>
      </c>
      <c r="K16">
        <f>'XII TKJ 1'!T25</f>
        <v>78</v>
      </c>
      <c r="L16">
        <f>'XII TKJ 1'!AL25</f>
        <v>80</v>
      </c>
      <c r="M16">
        <f>'XII TKJ 1'!AA25</f>
        <v>82</v>
      </c>
      <c r="N16">
        <f>'XII TKJ 1'!F25</f>
        <v>80</v>
      </c>
      <c r="O16">
        <f>'XII TKJ 1'!M25</f>
        <v>77</v>
      </c>
      <c r="P16">
        <f>'XII TKJ 1'!AH25</f>
        <v>83</v>
      </c>
      <c r="Q16">
        <f>'XII TKJ 1'!AS25</f>
        <v>80</v>
      </c>
    </row>
    <row r="17" spans="3:17" x14ac:dyDescent="0.35">
      <c r="C17">
        <f>'XII TKJ 1'!BO26</f>
        <v>78</v>
      </c>
      <c r="D17">
        <f>'XII TKJ 1'!BS26</f>
        <v>83</v>
      </c>
      <c r="E17">
        <f>'XII TKJ 1'!BW26</f>
        <v>87</v>
      </c>
      <c r="F17">
        <f>'XII TKJ 1'!CA26</f>
        <v>83</v>
      </c>
      <c r="G17">
        <f>'XII TKJ 1'!BC26</f>
        <v>81</v>
      </c>
      <c r="H17">
        <f>'XII TKJ 1'!BK26</f>
        <v>78</v>
      </c>
      <c r="I17">
        <f>'XII TKJ 1'!BG26</f>
        <v>84</v>
      </c>
      <c r="J17">
        <f>'XII TKJ 1'!AW26</f>
        <v>78</v>
      </c>
      <c r="K17">
        <f>'XII TKJ 1'!T26</f>
        <v>80</v>
      </c>
      <c r="L17">
        <f>'XII TKJ 1'!AL26</f>
        <v>78</v>
      </c>
      <c r="M17">
        <f>'XII TKJ 1'!AA26</f>
        <v>80</v>
      </c>
      <c r="N17">
        <f>'XII TKJ 1'!F26</f>
        <v>76</v>
      </c>
      <c r="O17">
        <f>'XII TKJ 1'!M26</f>
        <v>85</v>
      </c>
      <c r="P17">
        <f>'XII TKJ 1'!AH26</f>
        <v>76</v>
      </c>
      <c r="Q17">
        <f>'XII TKJ 1'!AS26</f>
        <v>78</v>
      </c>
    </row>
    <row r="18" spans="3:17" x14ac:dyDescent="0.35">
      <c r="C18">
        <f>'XII TKJ 1'!BO27</f>
        <v>76</v>
      </c>
      <c r="D18">
        <f>'XII TKJ 1'!BS27</f>
        <v>78</v>
      </c>
      <c r="E18">
        <f>'XII TKJ 1'!BW27</f>
        <v>87</v>
      </c>
      <c r="F18">
        <f>'XII TKJ 1'!CA27</f>
        <v>76</v>
      </c>
      <c r="G18">
        <f>'XII TKJ 1'!BC27</f>
        <v>81</v>
      </c>
      <c r="H18">
        <f>'XII TKJ 1'!BK27</f>
        <v>80</v>
      </c>
      <c r="I18">
        <f>'XII TKJ 1'!BG27</f>
        <v>80</v>
      </c>
      <c r="J18">
        <f>'XII TKJ 1'!AW27</f>
        <v>82</v>
      </c>
      <c r="K18">
        <f>'XII TKJ 1'!T27</f>
        <v>78</v>
      </c>
      <c r="L18">
        <f>'XII TKJ 1'!AL27</f>
        <v>78</v>
      </c>
      <c r="M18">
        <f>'XII TKJ 1'!AA27</f>
        <v>80</v>
      </c>
      <c r="N18">
        <f>'XII TKJ 1'!F27</f>
        <v>78</v>
      </c>
      <c r="O18">
        <f>'XII TKJ 1'!M27</f>
        <v>76</v>
      </c>
      <c r="P18">
        <f>'XII TKJ 1'!AH27</f>
        <v>80</v>
      </c>
      <c r="Q18">
        <f>'XII TKJ 1'!AS27</f>
        <v>82</v>
      </c>
    </row>
    <row r="19" spans="3:17" x14ac:dyDescent="0.35">
      <c r="C19">
        <f>'XII TKJ 1'!BO28</f>
        <v>88</v>
      </c>
      <c r="D19">
        <f>'XII TKJ 1'!BS28</f>
        <v>88</v>
      </c>
      <c r="E19">
        <f>'XII TKJ 1'!BW28</f>
        <v>82</v>
      </c>
      <c r="F19">
        <f>'XII TKJ 1'!CA28</f>
        <v>82</v>
      </c>
      <c r="G19">
        <f>'XII TKJ 1'!BC28</f>
        <v>78</v>
      </c>
      <c r="H19">
        <f>'XII TKJ 1'!BK28</f>
        <v>77</v>
      </c>
      <c r="I19">
        <f>'XII TKJ 1'!BG28</f>
        <v>78</v>
      </c>
      <c r="J19">
        <f>'XII TKJ 1'!AW28</f>
        <v>75</v>
      </c>
      <c r="K19">
        <f>'XII TKJ 1'!T28</f>
        <v>78</v>
      </c>
      <c r="L19">
        <f>'XII TKJ 1'!AL28</f>
        <v>79</v>
      </c>
      <c r="M19">
        <f>'XII TKJ 1'!AA28</f>
        <v>82</v>
      </c>
      <c r="N19">
        <f>'XII TKJ 1'!F28</f>
        <v>82</v>
      </c>
      <c r="O19">
        <f>'XII TKJ 1'!M28</f>
        <v>85</v>
      </c>
      <c r="P19">
        <f>'XII TKJ 1'!AH28</f>
        <v>78</v>
      </c>
      <c r="Q19">
        <f>'XII TKJ 1'!AS28</f>
        <v>75</v>
      </c>
    </row>
    <row r="20" spans="3:17" x14ac:dyDescent="0.35">
      <c r="C20">
        <f>'XII TKJ 1'!BO29</f>
        <v>78</v>
      </c>
      <c r="D20">
        <f>'XII TKJ 1'!BS29</f>
        <v>78</v>
      </c>
      <c r="E20">
        <f>'XII TKJ 1'!BW29</f>
        <v>80</v>
      </c>
      <c r="F20">
        <f>'XII TKJ 1'!CA29</f>
        <v>78</v>
      </c>
      <c r="G20">
        <f>'XII TKJ 1'!BC29</f>
        <v>82</v>
      </c>
      <c r="H20">
        <f>'XII TKJ 1'!BK29</f>
        <v>78</v>
      </c>
      <c r="I20">
        <f>'XII TKJ 1'!BG29</f>
        <v>80</v>
      </c>
      <c r="J20">
        <f>'XII TKJ 1'!AW29</f>
        <v>80</v>
      </c>
      <c r="K20">
        <f>'XII TKJ 1'!T29</f>
        <v>82</v>
      </c>
      <c r="L20">
        <f>'XII TKJ 1'!AL29</f>
        <v>76</v>
      </c>
      <c r="M20">
        <f>'XII TKJ 1'!AA29</f>
        <v>87</v>
      </c>
      <c r="N20">
        <f>'XII TKJ 1'!F29</f>
        <v>78</v>
      </c>
      <c r="O20">
        <f>'XII TKJ 1'!M29</f>
        <v>80</v>
      </c>
      <c r="P20">
        <f>'XII TKJ 1'!AH29</f>
        <v>82</v>
      </c>
      <c r="Q20">
        <f>'XII TKJ 1'!AS29</f>
        <v>80</v>
      </c>
    </row>
    <row r="21" spans="3:17" x14ac:dyDescent="0.35">
      <c r="C21">
        <f>'XII TKJ 1'!BO30</f>
        <v>82</v>
      </c>
      <c r="D21">
        <f>'XII TKJ 1'!BS30</f>
        <v>78</v>
      </c>
      <c r="E21">
        <f>'XII TKJ 1'!BW30</f>
        <v>84</v>
      </c>
      <c r="F21">
        <f>'XII TKJ 1'!CA30</f>
        <v>80</v>
      </c>
      <c r="G21">
        <f>'XII TKJ 1'!BC30</f>
        <v>80</v>
      </c>
      <c r="H21">
        <f>'XII TKJ 1'!BK30</f>
        <v>76</v>
      </c>
      <c r="I21">
        <f>'XII TKJ 1'!BG30</f>
        <v>82</v>
      </c>
      <c r="J21">
        <f>'XII TKJ 1'!AW30</f>
        <v>80</v>
      </c>
      <c r="K21">
        <f>'XII TKJ 1'!T30</f>
        <v>80</v>
      </c>
      <c r="L21">
        <f>'XII TKJ 1'!AL30</f>
        <v>78</v>
      </c>
      <c r="M21">
        <f>'XII TKJ 1'!AA30</f>
        <v>76</v>
      </c>
      <c r="N21">
        <f>'XII TKJ 1'!F30</f>
        <v>80</v>
      </c>
      <c r="O21">
        <f>'XII TKJ 1'!M30</f>
        <v>80</v>
      </c>
      <c r="P21">
        <f>'XII TKJ 1'!AH30</f>
        <v>82</v>
      </c>
      <c r="Q21">
        <f>'XII TKJ 1'!AS30</f>
        <v>84</v>
      </c>
    </row>
    <row r="22" spans="3:17" x14ac:dyDescent="0.35">
      <c r="C22">
        <f>'XII TKJ 1'!BO31</f>
        <v>80</v>
      </c>
      <c r="D22">
        <f>'XII TKJ 1'!BS31</f>
        <v>77</v>
      </c>
      <c r="E22">
        <f>'XII TKJ 1'!BW31</f>
        <v>80</v>
      </c>
      <c r="F22">
        <f>'XII TKJ 1'!CA31</f>
        <v>80</v>
      </c>
      <c r="G22">
        <f>'XII TKJ 1'!BC31</f>
        <v>78</v>
      </c>
      <c r="H22">
        <f>'XII TKJ 1'!BK31</f>
        <v>78</v>
      </c>
      <c r="I22">
        <f>'XII TKJ 1'!BG31</f>
        <v>80</v>
      </c>
      <c r="J22">
        <f>'XII TKJ 1'!AW31</f>
        <v>80</v>
      </c>
      <c r="K22">
        <f>'XII TKJ 1'!T31</f>
        <v>82</v>
      </c>
      <c r="L22">
        <f>'XII TKJ 1'!AL31</f>
        <v>80</v>
      </c>
      <c r="M22">
        <f>'XII TKJ 1'!AA31</f>
        <v>82</v>
      </c>
      <c r="N22">
        <f>'XII TKJ 1'!F31</f>
        <v>78</v>
      </c>
      <c r="O22">
        <f>'XII TKJ 1'!M31</f>
        <v>80</v>
      </c>
      <c r="P22">
        <f>'XII TKJ 1'!AH31</f>
        <v>76</v>
      </c>
      <c r="Q22">
        <f>'XII TKJ 1'!AS31</f>
        <v>80</v>
      </c>
    </row>
    <row r="23" spans="3:17" x14ac:dyDescent="0.35">
      <c r="C23">
        <f>'XII TKJ 1'!BO32</f>
        <v>85</v>
      </c>
      <c r="D23">
        <f>'XII TKJ 1'!BS32</f>
        <v>78</v>
      </c>
      <c r="E23">
        <f>'XII TKJ 1'!BW32</f>
        <v>85</v>
      </c>
      <c r="F23">
        <f>'XII TKJ 1'!CA32</f>
        <v>80</v>
      </c>
      <c r="G23">
        <f>'XII TKJ 1'!BC32</f>
        <v>80</v>
      </c>
      <c r="H23">
        <f>'XII TKJ 1'!BK32</f>
        <v>80</v>
      </c>
      <c r="I23">
        <f>'XII TKJ 1'!BG32</f>
        <v>76</v>
      </c>
      <c r="J23">
        <f>'XII TKJ 1'!AW32</f>
        <v>79</v>
      </c>
      <c r="K23">
        <f>'XII TKJ 1'!T32</f>
        <v>80</v>
      </c>
      <c r="L23">
        <f>'XII TKJ 1'!AL32</f>
        <v>78</v>
      </c>
      <c r="M23">
        <f>'XII TKJ 1'!AA32</f>
        <v>84</v>
      </c>
      <c r="N23">
        <f>'XII TKJ 1'!F32</f>
        <v>80</v>
      </c>
      <c r="O23">
        <f>'XII TKJ 1'!M32</f>
        <v>78</v>
      </c>
      <c r="P23">
        <f>'XII TKJ 1'!AH32</f>
        <v>78</v>
      </c>
      <c r="Q23">
        <f>'XII TKJ 1'!AS32</f>
        <v>80</v>
      </c>
    </row>
    <row r="24" spans="3:17" x14ac:dyDescent="0.35">
      <c r="C24">
        <f>'XII TKJ 1'!BO33</f>
        <v>84</v>
      </c>
      <c r="D24">
        <f>'XII TKJ 1'!BS33</f>
        <v>80</v>
      </c>
      <c r="E24">
        <f>'XII TKJ 1'!BW33</f>
        <v>78</v>
      </c>
      <c r="F24">
        <f>'XII TKJ 1'!CA33</f>
        <v>78</v>
      </c>
      <c r="G24">
        <f>'XII TKJ 1'!BC33</f>
        <v>82</v>
      </c>
      <c r="H24">
        <f>'XII TKJ 1'!BK33</f>
        <v>78</v>
      </c>
      <c r="I24">
        <f>'XII TKJ 1'!BG33</f>
        <v>80</v>
      </c>
      <c r="J24">
        <f>'XII TKJ 1'!AW33</f>
        <v>78</v>
      </c>
      <c r="K24">
        <f>'XII TKJ 1'!T33</f>
        <v>80</v>
      </c>
      <c r="L24">
        <f>'XII TKJ 1'!AL33</f>
        <v>78</v>
      </c>
      <c r="M24">
        <f>'XII TKJ 1'!AA33</f>
        <v>80</v>
      </c>
      <c r="N24">
        <f>'XII TKJ 1'!F33</f>
        <v>82</v>
      </c>
      <c r="O24">
        <f>'XII TKJ 1'!M33</f>
        <v>78</v>
      </c>
      <c r="P24">
        <f>'XII TKJ 1'!AH33</f>
        <v>80</v>
      </c>
      <c r="Q24">
        <f>'XII TKJ 1'!AS33</f>
        <v>80</v>
      </c>
    </row>
    <row r="25" spans="3:17" x14ac:dyDescent="0.35">
      <c r="C25">
        <f>'XII TKJ 1'!BO34</f>
        <v>80</v>
      </c>
      <c r="D25">
        <f>'XII TKJ 1'!BS34</f>
        <v>82</v>
      </c>
      <c r="E25">
        <f>'XII TKJ 1'!BW34</f>
        <v>81</v>
      </c>
      <c r="F25">
        <f>'XII TKJ 1'!CA34</f>
        <v>77</v>
      </c>
      <c r="G25">
        <f>'XII TKJ 1'!BC34</f>
        <v>80</v>
      </c>
      <c r="H25">
        <f>'XII TKJ 1'!BK34</f>
        <v>78</v>
      </c>
      <c r="I25">
        <f>'XII TKJ 1'!BG34</f>
        <v>78</v>
      </c>
      <c r="J25">
        <f>'XII TKJ 1'!AW34</f>
        <v>82</v>
      </c>
      <c r="K25">
        <f>'XII TKJ 1'!T34</f>
        <v>78</v>
      </c>
      <c r="L25">
        <f>'XII TKJ 1'!AL34</f>
        <v>78</v>
      </c>
      <c r="M25">
        <f>'XII TKJ 1'!AA34</f>
        <v>78</v>
      </c>
      <c r="N25">
        <f>'XII TKJ 1'!F34</f>
        <v>80</v>
      </c>
      <c r="O25">
        <f>'XII TKJ 1'!M34</f>
        <v>75</v>
      </c>
      <c r="P25">
        <f>'XII TKJ 1'!AH34</f>
        <v>78</v>
      </c>
      <c r="Q25">
        <f>'XII TKJ 1'!AS34</f>
        <v>75</v>
      </c>
    </row>
    <row r="26" spans="3:17" x14ac:dyDescent="0.35">
      <c r="C26">
        <f>'XII TKJ 1'!BO35</f>
        <v>80</v>
      </c>
      <c r="D26">
        <f>'XII TKJ 1'!BS35</f>
        <v>83</v>
      </c>
      <c r="E26">
        <f>'XII TKJ 1'!BW35</f>
        <v>78</v>
      </c>
      <c r="F26">
        <f>'XII TKJ 1'!CA35</f>
        <v>78</v>
      </c>
      <c r="G26">
        <f>'XII TKJ 1'!BC35</f>
        <v>79</v>
      </c>
      <c r="H26">
        <f>'XII TKJ 1'!BK35</f>
        <v>80</v>
      </c>
      <c r="I26">
        <f>'XII TKJ 1'!BG35</f>
        <v>84</v>
      </c>
      <c r="J26">
        <f>'XII TKJ 1'!AW35</f>
        <v>78</v>
      </c>
      <c r="K26">
        <f>'XII TKJ 1'!T35</f>
        <v>80</v>
      </c>
      <c r="L26">
        <f>'XII TKJ 1'!AL35</f>
        <v>78</v>
      </c>
      <c r="M26">
        <f>'XII TKJ 1'!AA35</f>
        <v>80</v>
      </c>
      <c r="N26">
        <f>'XII TKJ 1'!F35</f>
        <v>80</v>
      </c>
      <c r="O26">
        <f>'XII TKJ 1'!M35</f>
        <v>75</v>
      </c>
      <c r="P26">
        <f>'XII TKJ 1'!AH35</f>
        <v>80</v>
      </c>
      <c r="Q26">
        <f>'XII TKJ 1'!AS35</f>
        <v>78</v>
      </c>
    </row>
    <row r="27" spans="3:17" x14ac:dyDescent="0.35">
      <c r="C27">
        <f>'XII TKJ 1'!BO36</f>
        <v>80</v>
      </c>
      <c r="D27">
        <f>'XII TKJ 1'!BS36</f>
        <v>80</v>
      </c>
      <c r="E27">
        <f>'XII TKJ 1'!BW36</f>
        <v>80</v>
      </c>
      <c r="F27">
        <f>'XII TKJ 1'!CA36</f>
        <v>75</v>
      </c>
      <c r="G27">
        <f>'XII TKJ 1'!BC36</f>
        <v>79</v>
      </c>
      <c r="H27">
        <f>'XII TKJ 1'!BK36</f>
        <v>78</v>
      </c>
      <c r="I27">
        <f>'XII TKJ 1'!BG36</f>
        <v>80</v>
      </c>
      <c r="J27">
        <f>'XII TKJ 1'!AW36</f>
        <v>79</v>
      </c>
      <c r="K27">
        <f>'XII TKJ 1'!T36</f>
        <v>78</v>
      </c>
      <c r="L27">
        <f>'XII TKJ 1'!AL36</f>
        <v>82</v>
      </c>
      <c r="M27">
        <f>'XII TKJ 1'!AA36</f>
        <v>78</v>
      </c>
      <c r="N27">
        <f>'XII TKJ 1'!F36</f>
        <v>80</v>
      </c>
      <c r="O27">
        <f>'XII TKJ 1'!M36</f>
        <v>80</v>
      </c>
      <c r="P27">
        <f>'XII TKJ 1'!AH36</f>
        <v>80</v>
      </c>
      <c r="Q27">
        <f>'XII TKJ 1'!AS36</f>
        <v>78</v>
      </c>
    </row>
    <row r="28" spans="3:17" x14ac:dyDescent="0.35">
      <c r="C28">
        <f>'XII TKJ 1'!BO37</f>
        <v>80</v>
      </c>
      <c r="D28">
        <f>'XII TKJ 1'!BS37</f>
        <v>80</v>
      </c>
      <c r="E28">
        <f>'XII TKJ 1'!BW37</f>
        <v>80</v>
      </c>
      <c r="F28">
        <f>'XII TKJ 1'!CA37</f>
        <v>80</v>
      </c>
      <c r="G28">
        <f>'XII TKJ 1'!BC37</f>
        <v>80</v>
      </c>
      <c r="H28">
        <f>'XII TKJ 1'!BK37</f>
        <v>79</v>
      </c>
      <c r="I28">
        <f>'XII TKJ 1'!BG37</f>
        <v>82</v>
      </c>
      <c r="J28">
        <f>'XII TKJ 1'!AW37</f>
        <v>88</v>
      </c>
      <c r="K28">
        <f>'XII TKJ 1'!T37</f>
        <v>78</v>
      </c>
      <c r="L28">
        <f>'XII TKJ 1'!AL37</f>
        <v>82</v>
      </c>
      <c r="M28">
        <f>'XII TKJ 1'!AA37</f>
        <v>78</v>
      </c>
      <c r="N28">
        <f>'XII TKJ 1'!F37</f>
        <v>78</v>
      </c>
      <c r="O28">
        <f>'XII TKJ 1'!M37</f>
        <v>78</v>
      </c>
      <c r="P28">
        <f>'XII TKJ 1'!AH37</f>
        <v>76</v>
      </c>
      <c r="Q28">
        <f>'XII TKJ 1'!AS37</f>
        <v>79</v>
      </c>
    </row>
    <row r="29" spans="3:17" x14ac:dyDescent="0.35">
      <c r="C29">
        <f>'XII TKJ 1'!BO38</f>
        <v>78</v>
      </c>
      <c r="D29">
        <f>'XII TKJ 1'!BS38</f>
        <v>80</v>
      </c>
      <c r="E29">
        <f>'XII TKJ 1'!BW38</f>
        <v>78</v>
      </c>
      <c r="F29">
        <f>'XII TKJ 1'!CA38</f>
        <v>78</v>
      </c>
      <c r="G29">
        <f>'XII TKJ 1'!BC38</f>
        <v>82</v>
      </c>
      <c r="H29">
        <f>'XII TKJ 1'!BK38</f>
        <v>76</v>
      </c>
      <c r="I29">
        <f>'XII TKJ 1'!BG38</f>
        <v>82</v>
      </c>
      <c r="J29">
        <f>'XII TKJ 1'!AW38</f>
        <v>80</v>
      </c>
      <c r="K29">
        <f>'XII TKJ 1'!T38</f>
        <v>77</v>
      </c>
      <c r="L29">
        <f>'XII TKJ 1'!AL38</f>
        <v>80</v>
      </c>
      <c r="M29">
        <f>'XII TKJ 1'!AA38</f>
        <v>76</v>
      </c>
      <c r="N29">
        <f>'XII TKJ 1'!F38</f>
        <v>77</v>
      </c>
      <c r="O29">
        <f>'XII TKJ 1'!M38</f>
        <v>75</v>
      </c>
      <c r="P29">
        <f>'XII TKJ 1'!AH38</f>
        <v>80</v>
      </c>
      <c r="Q29">
        <f>'XII TKJ 1'!AS38</f>
        <v>78</v>
      </c>
    </row>
    <row r="30" spans="3:17" x14ac:dyDescent="0.35">
      <c r="C30">
        <f>'XII TKJ 1'!BO39</f>
        <v>80</v>
      </c>
      <c r="D30">
        <f>'XII TKJ 1'!BS39</f>
        <v>78</v>
      </c>
      <c r="E30">
        <f>'XII TKJ 1'!BW39</f>
        <v>75</v>
      </c>
      <c r="F30">
        <f>'XII TKJ 1'!CA39</f>
        <v>78</v>
      </c>
      <c r="G30">
        <f>'XII TKJ 1'!BC39</f>
        <v>80</v>
      </c>
      <c r="H30">
        <f>'XII TKJ 1'!BK39</f>
        <v>80</v>
      </c>
      <c r="I30">
        <f>'XII TKJ 1'!BG39</f>
        <v>79</v>
      </c>
      <c r="J30">
        <f>'XII TKJ 1'!AW39</f>
        <v>78</v>
      </c>
      <c r="K30">
        <f>'XII TKJ 1'!T39</f>
        <v>77</v>
      </c>
      <c r="L30">
        <f>'XII TKJ 1'!AL39</f>
        <v>78</v>
      </c>
      <c r="M30">
        <f>'XII TKJ 1'!AA39</f>
        <v>77</v>
      </c>
      <c r="N30">
        <f>'XII TKJ 1'!F39</f>
        <v>78</v>
      </c>
      <c r="O30">
        <f>'XII TKJ 1'!M39</f>
        <v>78</v>
      </c>
      <c r="P30">
        <f>'XII TKJ 1'!AH39</f>
        <v>78</v>
      </c>
      <c r="Q30">
        <f>'XII TKJ 1'!AS39</f>
        <v>78</v>
      </c>
    </row>
    <row r="31" spans="3:17" x14ac:dyDescent="0.35">
      <c r="C31">
        <f>'XII TKJ 1'!BO40</f>
        <v>78</v>
      </c>
      <c r="D31">
        <f>'XII TKJ 1'!BS40</f>
        <v>75</v>
      </c>
      <c r="E31">
        <f>'XII TKJ 1'!BW40</f>
        <v>82</v>
      </c>
      <c r="F31">
        <f>'XII TKJ 1'!CA40</f>
        <v>77</v>
      </c>
      <c r="G31">
        <f>'XII TKJ 1'!BC40</f>
        <v>81</v>
      </c>
      <c r="H31">
        <f>'XII TKJ 1'!BK40</f>
        <v>70</v>
      </c>
      <c r="I31">
        <f>'XII TKJ 1'!BG40</f>
        <v>82</v>
      </c>
      <c r="J31">
        <f>'XII TKJ 1'!AW40</f>
        <v>78</v>
      </c>
      <c r="K31">
        <f>'XII TKJ 1'!T40</f>
        <v>86</v>
      </c>
      <c r="L31">
        <f>'XII TKJ 1'!AL40</f>
        <v>77</v>
      </c>
      <c r="M31">
        <f>'XII TKJ 1'!AA40</f>
        <v>78</v>
      </c>
      <c r="N31">
        <f>'XII TKJ 1'!F40</f>
        <v>78</v>
      </c>
      <c r="O31">
        <f>'XII TKJ 1'!M40</f>
        <v>84</v>
      </c>
      <c r="P31">
        <f>'XII TKJ 1'!AH40</f>
        <v>76</v>
      </c>
      <c r="Q31">
        <f>'XII TKJ 1'!AS40</f>
        <v>78</v>
      </c>
    </row>
    <row r="32" spans="3:17" x14ac:dyDescent="0.35">
      <c r="C32">
        <f>'XII TKJ 1'!BO41</f>
        <v>84</v>
      </c>
      <c r="D32">
        <f>'XII TKJ 1'!BS41</f>
        <v>80</v>
      </c>
      <c r="E32">
        <f>'XII TKJ 1'!BW41</f>
        <v>76</v>
      </c>
      <c r="F32">
        <f>'XII TKJ 1'!CA41</f>
        <v>80</v>
      </c>
      <c r="G32">
        <f>'XII TKJ 1'!BC41</f>
        <v>79</v>
      </c>
      <c r="H32">
        <f>'XII TKJ 1'!BK41</f>
        <v>78</v>
      </c>
      <c r="I32">
        <f>'XII TKJ 1'!BG41</f>
        <v>76</v>
      </c>
      <c r="J32">
        <f>'XII TKJ 1'!AW41</f>
        <v>76</v>
      </c>
      <c r="K32">
        <f>'XII TKJ 1'!T41</f>
        <v>80</v>
      </c>
      <c r="L32">
        <f>'XII TKJ 1'!AL41</f>
        <v>78</v>
      </c>
      <c r="M32">
        <f>'XII TKJ 1'!AA41</f>
        <v>80</v>
      </c>
      <c r="N32">
        <f>'XII TKJ 1'!F41</f>
        <v>78</v>
      </c>
      <c r="O32">
        <f>'XII TKJ 1'!M41</f>
        <v>75</v>
      </c>
      <c r="P32">
        <f>'XII TKJ 1'!AH41</f>
        <v>80</v>
      </c>
      <c r="Q32">
        <f>'XII TKJ 1'!AS41</f>
        <v>80</v>
      </c>
    </row>
    <row r="33" spans="3:17" x14ac:dyDescent="0.35">
      <c r="C33">
        <f>'XII TKJ 1'!BO42</f>
        <v>84</v>
      </c>
      <c r="D33">
        <f>'XII TKJ 1'!BS42</f>
        <v>78</v>
      </c>
      <c r="E33">
        <f>'XII TKJ 1'!BW42</f>
        <v>78</v>
      </c>
      <c r="F33">
        <f>'XII TKJ 1'!CA42</f>
        <v>80</v>
      </c>
      <c r="G33">
        <f>'XII TKJ 1'!BC42</f>
        <v>77</v>
      </c>
      <c r="H33">
        <f>'XII TKJ 1'!BK42</f>
        <v>78</v>
      </c>
      <c r="I33">
        <f>'XII TKJ 1'!BG42</f>
        <v>80</v>
      </c>
      <c r="J33">
        <f>'XII TKJ 1'!AW42</f>
        <v>78</v>
      </c>
      <c r="K33">
        <f>'XII TKJ 1'!T42</f>
        <v>80</v>
      </c>
      <c r="L33">
        <f>'XII TKJ 1'!AL42</f>
        <v>80</v>
      </c>
      <c r="M33">
        <f>'XII TKJ 1'!AA42</f>
        <v>80</v>
      </c>
      <c r="N33">
        <f>'XII TKJ 1'!F42</f>
        <v>83</v>
      </c>
      <c r="O33">
        <f>'XII TKJ 1'!M42</f>
        <v>80</v>
      </c>
      <c r="P33">
        <f>'XII TKJ 1'!AH42</f>
        <v>76</v>
      </c>
      <c r="Q33">
        <f>'XII TKJ 1'!AS42</f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792D1-1ACC-4FEB-8F3B-F24E3855B14A}">
  <dimension ref="B2:L33"/>
  <sheetViews>
    <sheetView topLeftCell="A19" workbookViewId="0">
      <selection activeCell="B2" sqref="B2:L33"/>
    </sheetView>
  </sheetViews>
  <sheetFormatPr defaultRowHeight="14.5" x14ac:dyDescent="0.35"/>
  <sheetData>
    <row r="2" spans="2:12" x14ac:dyDescent="0.35">
      <c r="B2">
        <f>'XII TKJ 1'!CD11</f>
        <v>80</v>
      </c>
      <c r="C2">
        <f>'XII TKJ 1'!CH11</f>
        <v>80</v>
      </c>
      <c r="D2">
        <f>'XII TKJ 1'!CM11</f>
        <v>84</v>
      </c>
      <c r="E2">
        <f>'XII TKJ 1'!CR11</f>
        <v>84</v>
      </c>
      <c r="F2">
        <f>'XII TKJ 1'!CW11</f>
        <v>84</v>
      </c>
      <c r="G2">
        <f>'XII TKJ 1'!AX11</f>
        <v>82</v>
      </c>
      <c r="H2">
        <f>'XII TKJ 1'!U11</f>
        <v>80</v>
      </c>
      <c r="I2">
        <f>'XII TKJ 1'!AM11</f>
        <v>80</v>
      </c>
      <c r="J2">
        <f>'XII TKJ 1'!AB11</f>
        <v>80</v>
      </c>
      <c r="K2">
        <f>'XII TKJ 1'!G11</f>
        <v>85</v>
      </c>
      <c r="L2">
        <f>'XII TKJ 1'!N11</f>
        <v>82</v>
      </c>
    </row>
    <row r="3" spans="2:12" x14ac:dyDescent="0.35">
      <c r="B3">
        <f>'XII TKJ 1'!CD12</f>
        <v>82</v>
      </c>
      <c r="C3">
        <f>'XII TKJ 1'!CH12</f>
        <v>80</v>
      </c>
      <c r="D3">
        <f>'XII TKJ 1'!CM12</f>
        <v>85</v>
      </c>
      <c r="E3">
        <f>'XII TKJ 1'!CR12</f>
        <v>80</v>
      </c>
      <c r="F3">
        <f>'XII TKJ 1'!CW12</f>
        <v>87</v>
      </c>
      <c r="G3">
        <f>'XII TKJ 1'!AX12</f>
        <v>87</v>
      </c>
      <c r="H3">
        <f>'XII TKJ 1'!U12</f>
        <v>78</v>
      </c>
      <c r="I3">
        <f>'XII TKJ 1'!AM12</f>
        <v>78</v>
      </c>
      <c r="J3">
        <f>'XII TKJ 1'!AB12</f>
        <v>79</v>
      </c>
      <c r="K3">
        <f>'XII TKJ 1'!G12</f>
        <v>80</v>
      </c>
      <c r="L3">
        <f>'XII TKJ 1'!N12</f>
        <v>78</v>
      </c>
    </row>
    <row r="4" spans="2:12" x14ac:dyDescent="0.35">
      <c r="B4">
        <f>'XII TKJ 1'!CD13</f>
        <v>80</v>
      </c>
      <c r="C4">
        <f>'XII TKJ 1'!CH13</f>
        <v>78</v>
      </c>
      <c r="D4">
        <f>'XII TKJ 1'!CM13</f>
        <v>76.5</v>
      </c>
      <c r="E4">
        <f>'XII TKJ 1'!CR13</f>
        <v>78</v>
      </c>
      <c r="F4">
        <f>'XII TKJ 1'!CW13</f>
        <v>84</v>
      </c>
      <c r="G4">
        <f>'XII TKJ 1'!AX13</f>
        <v>80</v>
      </c>
      <c r="H4">
        <f>'XII TKJ 1'!U13</f>
        <v>84</v>
      </c>
      <c r="I4">
        <f>'XII TKJ 1'!AM13</f>
        <v>78</v>
      </c>
      <c r="J4">
        <f>'XII TKJ 1'!AB13</f>
        <v>78</v>
      </c>
      <c r="K4">
        <f>'XII TKJ 1'!G13</f>
        <v>80</v>
      </c>
      <c r="L4">
        <f>'XII TKJ 1'!N13</f>
        <v>82</v>
      </c>
    </row>
    <row r="5" spans="2:12" x14ac:dyDescent="0.35">
      <c r="B5">
        <f>'XII TKJ 1'!CD14</f>
        <v>80</v>
      </c>
      <c r="C5">
        <f>'XII TKJ 1'!CH14</f>
        <v>82</v>
      </c>
      <c r="D5">
        <f>'XII TKJ 1'!CM14</f>
        <v>82</v>
      </c>
      <c r="E5">
        <f>'XII TKJ 1'!CR14</f>
        <v>85</v>
      </c>
      <c r="F5">
        <f>'XII TKJ 1'!CW14</f>
        <v>82</v>
      </c>
      <c r="G5">
        <f>'XII TKJ 1'!AX14</f>
        <v>82</v>
      </c>
      <c r="H5">
        <f>'XII TKJ 1'!U14</f>
        <v>78</v>
      </c>
      <c r="I5">
        <f>'XII TKJ 1'!AM14</f>
        <v>82</v>
      </c>
      <c r="J5">
        <f>'XII TKJ 1'!AB14</f>
        <v>84</v>
      </c>
      <c r="K5">
        <f>'XII TKJ 1'!G14</f>
        <v>80</v>
      </c>
      <c r="L5">
        <f>'XII TKJ 1'!N14</f>
        <v>76</v>
      </c>
    </row>
    <row r="6" spans="2:12" x14ac:dyDescent="0.35">
      <c r="B6">
        <f>'XII TKJ 1'!CD15</f>
        <v>82</v>
      </c>
      <c r="C6">
        <f>'XII TKJ 1'!CH15</f>
        <v>78</v>
      </c>
      <c r="D6">
        <f>'XII TKJ 1'!CM15</f>
        <v>79.5</v>
      </c>
      <c r="E6">
        <f>'XII TKJ 1'!CR15</f>
        <v>79</v>
      </c>
      <c r="F6">
        <f>'XII TKJ 1'!CW15</f>
        <v>82</v>
      </c>
      <c r="G6">
        <f>'XII TKJ 1'!AX15</f>
        <v>85</v>
      </c>
      <c r="H6">
        <f>'XII TKJ 1'!U15</f>
        <v>85</v>
      </c>
      <c r="I6">
        <f>'XII TKJ 1'!AM15</f>
        <v>85</v>
      </c>
      <c r="J6">
        <f>'XII TKJ 1'!AB15</f>
        <v>80</v>
      </c>
      <c r="K6">
        <f>'XII TKJ 1'!G15</f>
        <v>85</v>
      </c>
      <c r="L6">
        <f>'XII TKJ 1'!N15</f>
        <v>81</v>
      </c>
    </row>
    <row r="7" spans="2:12" x14ac:dyDescent="0.35">
      <c r="B7">
        <f>'XII TKJ 1'!CD16</f>
        <v>80</v>
      </c>
      <c r="C7">
        <f>'XII TKJ 1'!CH16</f>
        <v>82</v>
      </c>
      <c r="D7">
        <f>'XII TKJ 1'!CM16</f>
        <v>80</v>
      </c>
      <c r="E7">
        <f>'XII TKJ 1'!CR16</f>
        <v>82</v>
      </c>
      <c r="F7">
        <f>'XII TKJ 1'!CW16</f>
        <v>78</v>
      </c>
      <c r="G7">
        <f>'XII TKJ 1'!AX16</f>
        <v>82</v>
      </c>
      <c r="H7">
        <f>'XII TKJ 1'!U16</f>
        <v>78</v>
      </c>
      <c r="I7">
        <f>'XII TKJ 1'!AM16</f>
        <v>82</v>
      </c>
      <c r="J7">
        <f>'XII TKJ 1'!AB16</f>
        <v>75</v>
      </c>
      <c r="K7">
        <f>'XII TKJ 1'!G16</f>
        <v>80</v>
      </c>
      <c r="L7">
        <f>'XII TKJ 1'!N16</f>
        <v>80</v>
      </c>
    </row>
    <row r="8" spans="2:12" x14ac:dyDescent="0.35">
      <c r="B8">
        <f>'XII TKJ 1'!CD17</f>
        <v>80</v>
      </c>
      <c r="C8">
        <f>'XII TKJ 1'!CH17</f>
        <v>82</v>
      </c>
      <c r="D8">
        <f>'XII TKJ 1'!CM17</f>
        <v>82</v>
      </c>
      <c r="E8">
        <f>'XII TKJ 1'!CR17</f>
        <v>85</v>
      </c>
      <c r="F8">
        <f>'XII TKJ 1'!CW17</f>
        <v>80</v>
      </c>
      <c r="G8">
        <f>'XII TKJ 1'!AX17</f>
        <v>82</v>
      </c>
      <c r="H8">
        <f>'XII TKJ 1'!U17</f>
        <v>78</v>
      </c>
      <c r="I8">
        <f>'XII TKJ 1'!AM17</f>
        <v>75</v>
      </c>
      <c r="J8">
        <f>'XII TKJ 1'!AB17</f>
        <v>80</v>
      </c>
      <c r="K8">
        <f>'XII TKJ 1'!G17</f>
        <v>82</v>
      </c>
      <c r="L8">
        <f>'XII TKJ 1'!N17</f>
        <v>80</v>
      </c>
    </row>
    <row r="9" spans="2:12" x14ac:dyDescent="0.35">
      <c r="B9">
        <f>'XII TKJ 1'!CD18</f>
        <v>82</v>
      </c>
      <c r="C9">
        <f>'XII TKJ 1'!CH18</f>
        <v>82</v>
      </c>
      <c r="D9">
        <f>'XII TKJ 1'!CM18</f>
        <v>82</v>
      </c>
      <c r="E9">
        <f>'XII TKJ 1'!CR18</f>
        <v>75</v>
      </c>
      <c r="F9">
        <f>'XII TKJ 1'!CW18</f>
        <v>82</v>
      </c>
      <c r="G9">
        <f>'XII TKJ 1'!AX18</f>
        <v>82</v>
      </c>
      <c r="H9">
        <f>'XII TKJ 1'!U18</f>
        <v>78</v>
      </c>
      <c r="I9">
        <f>'XII TKJ 1'!AM18</f>
        <v>82</v>
      </c>
      <c r="J9">
        <f>'XII TKJ 1'!AB18</f>
        <v>78</v>
      </c>
      <c r="K9">
        <f>'XII TKJ 1'!G18</f>
        <v>80</v>
      </c>
      <c r="L9">
        <f>'XII TKJ 1'!N18</f>
        <v>80</v>
      </c>
    </row>
    <row r="10" spans="2:12" x14ac:dyDescent="0.35">
      <c r="B10">
        <f>'XII TKJ 1'!CD19</f>
        <v>78</v>
      </c>
      <c r="C10">
        <f>'XII TKJ 1'!CH19</f>
        <v>78</v>
      </c>
      <c r="D10">
        <f>'XII TKJ 1'!CM19</f>
        <v>82</v>
      </c>
      <c r="E10">
        <f>'XII TKJ 1'!CR19</f>
        <v>80</v>
      </c>
      <c r="F10">
        <f>'XII TKJ 1'!CW19</f>
        <v>78</v>
      </c>
      <c r="G10">
        <f>'XII TKJ 1'!AX19</f>
        <v>80</v>
      </c>
      <c r="H10">
        <f>'XII TKJ 1'!U19</f>
        <v>82</v>
      </c>
      <c r="I10">
        <f>'XII TKJ 1'!AM19</f>
        <v>80</v>
      </c>
      <c r="J10">
        <f>'XII TKJ 1'!AB19</f>
        <v>82</v>
      </c>
      <c r="K10">
        <f>'XII TKJ 1'!G19</f>
        <v>82</v>
      </c>
      <c r="L10">
        <f>'XII TKJ 1'!N19</f>
        <v>78</v>
      </c>
    </row>
    <row r="11" spans="2:12" x14ac:dyDescent="0.35">
      <c r="B11">
        <f>'XII TKJ 1'!CD20</f>
        <v>80</v>
      </c>
      <c r="C11">
        <f>'XII TKJ 1'!CH20</f>
        <v>80</v>
      </c>
      <c r="D11">
        <f>'XII TKJ 1'!CM20</f>
        <v>84</v>
      </c>
      <c r="E11">
        <f>'XII TKJ 1'!CR20</f>
        <v>88</v>
      </c>
      <c r="F11">
        <f>'XII TKJ 1'!CW20</f>
        <v>82</v>
      </c>
      <c r="G11">
        <f>'XII TKJ 1'!AX20</f>
        <v>78</v>
      </c>
      <c r="H11">
        <f>'XII TKJ 1'!U20</f>
        <v>80</v>
      </c>
      <c r="I11">
        <f>'XII TKJ 1'!AM20</f>
        <v>80</v>
      </c>
      <c r="J11">
        <f>'XII TKJ 1'!AB20</f>
        <v>80</v>
      </c>
      <c r="K11">
        <f>'XII TKJ 1'!G20</f>
        <v>80</v>
      </c>
      <c r="L11">
        <f>'XII TKJ 1'!N20</f>
        <v>78</v>
      </c>
    </row>
    <row r="12" spans="2:12" x14ac:dyDescent="0.35">
      <c r="B12">
        <f>'XII TKJ 1'!CD21</f>
        <v>78</v>
      </c>
      <c r="C12">
        <f>'XII TKJ 1'!CH21</f>
        <v>78</v>
      </c>
      <c r="D12">
        <f>'XII TKJ 1'!CM21</f>
        <v>84</v>
      </c>
      <c r="E12">
        <f>'XII TKJ 1'!CR21</f>
        <v>84</v>
      </c>
      <c r="F12">
        <f>'XII TKJ 1'!CW21</f>
        <v>80</v>
      </c>
      <c r="G12">
        <f>'XII TKJ 1'!AX21</f>
        <v>80</v>
      </c>
      <c r="H12">
        <f>'XII TKJ 1'!U21</f>
        <v>82</v>
      </c>
      <c r="I12">
        <f>'XII TKJ 1'!AM21</f>
        <v>87</v>
      </c>
      <c r="J12">
        <f>'XII TKJ 1'!AB21</f>
        <v>80</v>
      </c>
      <c r="K12">
        <f>'XII TKJ 1'!G21</f>
        <v>80</v>
      </c>
      <c r="L12">
        <f>'XII TKJ 1'!N21</f>
        <v>80</v>
      </c>
    </row>
    <row r="13" spans="2:12" x14ac:dyDescent="0.35">
      <c r="B13">
        <f>'XII TKJ 1'!CD22</f>
        <v>76</v>
      </c>
      <c r="C13">
        <f>'XII TKJ 1'!CH22</f>
        <v>80</v>
      </c>
      <c r="D13">
        <f>'XII TKJ 1'!CM22</f>
        <v>85.5</v>
      </c>
      <c r="E13">
        <f>'XII TKJ 1'!CR22</f>
        <v>76</v>
      </c>
      <c r="F13">
        <f>'XII TKJ 1'!CW22</f>
        <v>78</v>
      </c>
      <c r="G13">
        <f>'XII TKJ 1'!AX22</f>
        <v>78</v>
      </c>
      <c r="H13">
        <f>'XII TKJ 1'!U22</f>
        <v>80</v>
      </c>
      <c r="I13">
        <f>'XII TKJ 1'!AM22</f>
        <v>80</v>
      </c>
      <c r="J13">
        <f>'XII TKJ 1'!AB22</f>
        <v>80</v>
      </c>
      <c r="K13">
        <f>'XII TKJ 1'!G22</f>
        <v>82</v>
      </c>
      <c r="L13">
        <f>'XII TKJ 1'!N22</f>
        <v>80</v>
      </c>
    </row>
    <row r="14" spans="2:12" x14ac:dyDescent="0.35">
      <c r="B14">
        <f>'XII TKJ 1'!CD23</f>
        <v>78</v>
      </c>
      <c r="C14">
        <f>'XII TKJ 1'!CH23</f>
        <v>84</v>
      </c>
      <c r="D14">
        <f>'XII TKJ 1'!CM23</f>
        <v>81</v>
      </c>
      <c r="E14">
        <f>'XII TKJ 1'!CR23</f>
        <v>88</v>
      </c>
      <c r="F14">
        <f>'XII TKJ 1'!CW23</f>
        <v>80</v>
      </c>
      <c r="G14">
        <f>'XII TKJ 1'!AX23</f>
        <v>83</v>
      </c>
      <c r="H14">
        <f>'XII TKJ 1'!U23</f>
        <v>80</v>
      </c>
      <c r="I14">
        <f>'XII TKJ 1'!AM23</f>
        <v>80</v>
      </c>
      <c r="J14">
        <f>'XII TKJ 1'!AB23</f>
        <v>79</v>
      </c>
      <c r="K14">
        <f>'XII TKJ 1'!G23</f>
        <v>80</v>
      </c>
      <c r="L14">
        <f>'XII TKJ 1'!N23</f>
        <v>75</v>
      </c>
    </row>
    <row r="15" spans="2:12" x14ac:dyDescent="0.35">
      <c r="B15">
        <f>'XII TKJ 1'!CD24</f>
        <v>80</v>
      </c>
      <c r="C15">
        <f>'XII TKJ 1'!CH24</f>
        <v>78</v>
      </c>
      <c r="D15">
        <f>'XII TKJ 1'!CM24</f>
        <v>77</v>
      </c>
      <c r="E15">
        <f>'XII TKJ 1'!CR24</f>
        <v>78</v>
      </c>
      <c r="F15">
        <f>'XII TKJ 1'!CW24</f>
        <v>78</v>
      </c>
      <c r="G15">
        <f>'XII TKJ 1'!AX24</f>
        <v>84</v>
      </c>
      <c r="H15">
        <f>'XII TKJ 1'!U24</f>
        <v>80</v>
      </c>
      <c r="I15">
        <f>'XII TKJ 1'!AM24</f>
        <v>80</v>
      </c>
      <c r="J15">
        <f>'XII TKJ 1'!AB24</f>
        <v>84</v>
      </c>
      <c r="K15">
        <f>'XII TKJ 1'!G24</f>
        <v>80</v>
      </c>
      <c r="L15">
        <f>'XII TKJ 1'!N24</f>
        <v>80</v>
      </c>
    </row>
    <row r="16" spans="2:12" x14ac:dyDescent="0.35">
      <c r="B16">
        <f>'XII TKJ 1'!CD25</f>
        <v>80</v>
      </c>
      <c r="C16">
        <f>'XII TKJ 1'!CH25</f>
        <v>78</v>
      </c>
      <c r="D16">
        <f>'XII TKJ 1'!CM25</f>
        <v>78</v>
      </c>
      <c r="E16">
        <f>'XII TKJ 1'!CR25</f>
        <v>78</v>
      </c>
      <c r="F16">
        <f>'XII TKJ 1'!CW25</f>
        <v>78</v>
      </c>
      <c r="G16">
        <f>'XII TKJ 1'!AX25</f>
        <v>80</v>
      </c>
      <c r="H16">
        <f>'XII TKJ 1'!U25</f>
        <v>80</v>
      </c>
      <c r="I16">
        <f>'XII TKJ 1'!AM25</f>
        <v>80</v>
      </c>
      <c r="J16">
        <f>'XII TKJ 1'!AB25</f>
        <v>80</v>
      </c>
      <c r="K16">
        <f>'XII TKJ 1'!G25</f>
        <v>80</v>
      </c>
      <c r="L16">
        <f>'XII TKJ 1'!N25</f>
        <v>75</v>
      </c>
    </row>
    <row r="17" spans="2:12" x14ac:dyDescent="0.35">
      <c r="B17">
        <f>'XII TKJ 1'!CD26</f>
        <v>78</v>
      </c>
      <c r="C17">
        <f>'XII TKJ 1'!CH26</f>
        <v>76</v>
      </c>
      <c r="D17">
        <f>'XII TKJ 1'!CM26</f>
        <v>84</v>
      </c>
      <c r="E17">
        <f>'XII TKJ 1'!CR26</f>
        <v>78</v>
      </c>
      <c r="F17">
        <f>'XII TKJ 1'!CW26</f>
        <v>77</v>
      </c>
      <c r="G17">
        <f>'XII TKJ 1'!AX26</f>
        <v>78</v>
      </c>
      <c r="H17">
        <f>'XII TKJ 1'!U26</f>
        <v>78</v>
      </c>
      <c r="I17">
        <f>'XII TKJ 1'!AM26</f>
        <v>78</v>
      </c>
      <c r="J17">
        <f>'XII TKJ 1'!AB26</f>
        <v>78</v>
      </c>
      <c r="K17">
        <f>'XII TKJ 1'!G26</f>
        <v>85</v>
      </c>
      <c r="L17">
        <f>'XII TKJ 1'!N26</f>
        <v>80</v>
      </c>
    </row>
    <row r="18" spans="2:12" x14ac:dyDescent="0.35">
      <c r="B18">
        <f>'XII TKJ 1'!CD27</f>
        <v>78</v>
      </c>
      <c r="C18">
        <f>'XII TKJ 1'!CH27</f>
        <v>82</v>
      </c>
      <c r="D18">
        <f>'XII TKJ 1'!CM27</f>
        <v>78</v>
      </c>
      <c r="E18">
        <f>'XII TKJ 1'!CR27</f>
        <v>82</v>
      </c>
      <c r="F18">
        <f>'XII TKJ 1'!CW27</f>
        <v>78</v>
      </c>
      <c r="G18">
        <f>'XII TKJ 1'!AX27</f>
        <v>78</v>
      </c>
      <c r="H18">
        <f>'XII TKJ 1'!U27</f>
        <v>78</v>
      </c>
      <c r="I18">
        <f>'XII TKJ 1'!AM27</f>
        <v>78</v>
      </c>
      <c r="J18">
        <f>'XII TKJ 1'!AB27</f>
        <v>78</v>
      </c>
      <c r="K18">
        <f>'XII TKJ 1'!G27</f>
        <v>80</v>
      </c>
      <c r="L18">
        <f>'XII TKJ 1'!N27</f>
        <v>80</v>
      </c>
    </row>
    <row r="19" spans="2:12" x14ac:dyDescent="0.35">
      <c r="B19">
        <f>'XII TKJ 1'!CD28</f>
        <v>77</v>
      </c>
      <c r="C19">
        <f>'XII TKJ 1'!CH28</f>
        <v>78</v>
      </c>
      <c r="D19">
        <f>'XII TKJ 1'!CM28</f>
        <v>76.5</v>
      </c>
      <c r="E19">
        <f>'XII TKJ 1'!CR28</f>
        <v>78</v>
      </c>
      <c r="F19">
        <f>'XII TKJ 1'!CW28</f>
        <v>80</v>
      </c>
      <c r="G19">
        <f>'XII TKJ 1'!AX28</f>
        <v>82</v>
      </c>
      <c r="H19">
        <f>'XII TKJ 1'!U28</f>
        <v>80</v>
      </c>
      <c r="I19">
        <f>'XII TKJ 1'!AM28</f>
        <v>80</v>
      </c>
      <c r="J19">
        <f>'XII TKJ 1'!AB28</f>
        <v>79</v>
      </c>
      <c r="K19">
        <f>'XII TKJ 1'!G28</f>
        <v>80</v>
      </c>
      <c r="L19">
        <f>'XII TKJ 1'!N28</f>
        <v>81</v>
      </c>
    </row>
    <row r="20" spans="2:12" x14ac:dyDescent="0.35">
      <c r="B20">
        <f>'XII TKJ 1'!CD29</f>
        <v>78</v>
      </c>
      <c r="C20">
        <f>'XII TKJ 1'!CH29</f>
        <v>84</v>
      </c>
      <c r="D20">
        <f>'XII TKJ 1'!CM29</f>
        <v>81</v>
      </c>
      <c r="E20">
        <f>'XII TKJ 1'!CR29</f>
        <v>80</v>
      </c>
      <c r="F20">
        <f>'XII TKJ 1'!CW29</f>
        <v>80</v>
      </c>
      <c r="G20">
        <f>'XII TKJ 1'!AX29</f>
        <v>82</v>
      </c>
      <c r="H20">
        <f>'XII TKJ 1'!U29</f>
        <v>75</v>
      </c>
      <c r="I20">
        <f>'XII TKJ 1'!AM29</f>
        <v>75</v>
      </c>
      <c r="J20">
        <f>'XII TKJ 1'!AB29</f>
        <v>76</v>
      </c>
      <c r="K20">
        <f>'XII TKJ 1'!G29</f>
        <v>80</v>
      </c>
      <c r="L20">
        <f>'XII TKJ 1'!N29</f>
        <v>78</v>
      </c>
    </row>
    <row r="21" spans="2:12" x14ac:dyDescent="0.35">
      <c r="B21">
        <f>'XII TKJ 1'!CD30</f>
        <v>80</v>
      </c>
      <c r="C21">
        <f>'XII TKJ 1'!CH30</f>
        <v>82</v>
      </c>
      <c r="D21">
        <f>'XII TKJ 1'!CM30</f>
        <v>79</v>
      </c>
      <c r="E21">
        <f>'XII TKJ 1'!CR30</f>
        <v>80</v>
      </c>
      <c r="F21">
        <f>'XII TKJ 1'!CW30</f>
        <v>80</v>
      </c>
      <c r="G21">
        <f>'XII TKJ 1'!AX30</f>
        <v>80</v>
      </c>
      <c r="H21">
        <f>'XII TKJ 1'!U30</f>
        <v>75</v>
      </c>
      <c r="I21">
        <f>'XII TKJ 1'!AM30</f>
        <v>75</v>
      </c>
      <c r="J21">
        <f>'XII TKJ 1'!AB30</f>
        <v>78</v>
      </c>
      <c r="K21">
        <f>'XII TKJ 1'!G30</f>
        <v>80</v>
      </c>
      <c r="L21">
        <f>'XII TKJ 1'!N30</f>
        <v>81</v>
      </c>
    </row>
    <row r="22" spans="2:12" x14ac:dyDescent="0.35">
      <c r="B22">
        <f>'XII TKJ 1'!CD31</f>
        <v>80</v>
      </c>
      <c r="C22">
        <f>'XII TKJ 1'!CH31</f>
        <v>82</v>
      </c>
      <c r="D22">
        <f>'XII TKJ 1'!CM31</f>
        <v>82</v>
      </c>
      <c r="E22">
        <f>'XII TKJ 1'!CR31</f>
        <v>82</v>
      </c>
      <c r="F22">
        <f>'XII TKJ 1'!CW31</f>
        <v>80</v>
      </c>
      <c r="G22">
        <f>'XII TKJ 1'!AX31</f>
        <v>77</v>
      </c>
      <c r="H22">
        <f>'XII TKJ 1'!U31</f>
        <v>80</v>
      </c>
      <c r="I22">
        <f>'XII TKJ 1'!AM31</f>
        <v>77</v>
      </c>
      <c r="J22">
        <f>'XII TKJ 1'!AB31</f>
        <v>82</v>
      </c>
      <c r="K22">
        <f>'XII TKJ 1'!G31</f>
        <v>82</v>
      </c>
      <c r="L22">
        <f>'XII TKJ 1'!N31</f>
        <v>82</v>
      </c>
    </row>
    <row r="23" spans="2:12" x14ac:dyDescent="0.35">
      <c r="B23">
        <f>'XII TKJ 1'!CD32</f>
        <v>77</v>
      </c>
      <c r="C23">
        <f>'XII TKJ 1'!CH32</f>
        <v>82</v>
      </c>
      <c r="D23">
        <f>'XII TKJ 1'!CM32</f>
        <v>80</v>
      </c>
      <c r="E23">
        <f>'XII TKJ 1'!CR32</f>
        <v>80</v>
      </c>
      <c r="F23">
        <f>'XII TKJ 1'!CW32</f>
        <v>78</v>
      </c>
      <c r="G23">
        <f>'XII TKJ 1'!AX32</f>
        <v>78</v>
      </c>
      <c r="H23">
        <f>'XII TKJ 1'!U32</f>
        <v>78</v>
      </c>
      <c r="I23">
        <f>'XII TKJ 1'!AM32</f>
        <v>78</v>
      </c>
      <c r="J23">
        <f>'XII TKJ 1'!AB32</f>
        <v>78</v>
      </c>
      <c r="K23">
        <f>'XII TKJ 1'!G32</f>
        <v>80</v>
      </c>
      <c r="L23">
        <f>'XII TKJ 1'!N32</f>
        <v>80</v>
      </c>
    </row>
    <row r="24" spans="2:12" x14ac:dyDescent="0.35">
      <c r="B24">
        <f>'XII TKJ 1'!CD33</f>
        <v>80</v>
      </c>
      <c r="C24">
        <f>'XII TKJ 1'!CH33</f>
        <v>77</v>
      </c>
      <c r="D24">
        <f>'XII TKJ 1'!CM33</f>
        <v>81</v>
      </c>
      <c r="E24">
        <f>'XII TKJ 1'!CR33</f>
        <v>80</v>
      </c>
      <c r="F24">
        <f>'XII TKJ 1'!CW33</f>
        <v>82</v>
      </c>
      <c r="G24">
        <f>'XII TKJ 1'!AX33</f>
        <v>84</v>
      </c>
      <c r="H24">
        <f>'XII TKJ 1'!U33</f>
        <v>78</v>
      </c>
      <c r="I24">
        <f>'XII TKJ 1'!AM33</f>
        <v>78</v>
      </c>
      <c r="J24">
        <f>'XII TKJ 1'!AB33</f>
        <v>78</v>
      </c>
      <c r="K24">
        <f>'XII TKJ 1'!G33</f>
        <v>80</v>
      </c>
      <c r="L24">
        <f>'XII TKJ 1'!N33</f>
        <v>77</v>
      </c>
    </row>
    <row r="25" spans="2:12" x14ac:dyDescent="0.35">
      <c r="B25">
        <f>'XII TKJ 1'!CD34</f>
        <v>78</v>
      </c>
      <c r="C25">
        <f>'XII TKJ 1'!CH34</f>
        <v>78</v>
      </c>
      <c r="D25">
        <f>'XII TKJ 1'!CM34</f>
        <v>77.5</v>
      </c>
      <c r="E25">
        <f>'XII TKJ 1'!CR34</f>
        <v>82</v>
      </c>
      <c r="F25">
        <f>'XII TKJ 1'!CW34</f>
        <v>82</v>
      </c>
      <c r="G25">
        <f>'XII TKJ 1'!AX34</f>
        <v>82</v>
      </c>
      <c r="H25">
        <f>'XII TKJ 1'!U34</f>
        <v>78</v>
      </c>
      <c r="I25">
        <f>'XII TKJ 1'!AM34</f>
        <v>78</v>
      </c>
      <c r="J25">
        <f>'XII TKJ 1'!AB34</f>
        <v>80</v>
      </c>
      <c r="K25">
        <f>'XII TKJ 1'!G34</f>
        <v>80</v>
      </c>
      <c r="L25">
        <f>'XII TKJ 1'!N34</f>
        <v>80</v>
      </c>
    </row>
    <row r="26" spans="2:12" x14ac:dyDescent="0.35">
      <c r="B26">
        <f>'XII TKJ 1'!CD35</f>
        <v>80</v>
      </c>
      <c r="C26">
        <f>'XII TKJ 1'!CH35</f>
        <v>83</v>
      </c>
      <c r="D26">
        <f>'XII TKJ 1'!CM35</f>
        <v>77</v>
      </c>
      <c r="E26">
        <f>'XII TKJ 1'!CR35</f>
        <v>75</v>
      </c>
      <c r="F26">
        <f>'XII TKJ 1'!CW35</f>
        <v>84</v>
      </c>
      <c r="G26">
        <f>'XII TKJ 1'!AX35</f>
        <v>80</v>
      </c>
      <c r="H26">
        <f>'XII TKJ 1'!U35</f>
        <v>78</v>
      </c>
      <c r="I26">
        <f>'XII TKJ 1'!AM35</f>
        <v>78</v>
      </c>
      <c r="J26">
        <f>'XII TKJ 1'!AB35</f>
        <v>78</v>
      </c>
      <c r="K26">
        <f>'XII TKJ 1'!G35</f>
        <v>80</v>
      </c>
      <c r="L26">
        <f>'XII TKJ 1'!N35</f>
        <v>75</v>
      </c>
    </row>
    <row r="27" spans="2:12" x14ac:dyDescent="0.35">
      <c r="B27">
        <f>'XII TKJ 1'!CD36</f>
        <v>80</v>
      </c>
      <c r="C27">
        <f>'XII TKJ 1'!CH36</f>
        <v>78</v>
      </c>
      <c r="D27">
        <f>'XII TKJ 1'!CM36</f>
        <v>75</v>
      </c>
      <c r="E27">
        <f>'XII TKJ 1'!CR36</f>
        <v>76</v>
      </c>
      <c r="F27">
        <f>'XII TKJ 1'!CW36</f>
        <v>82</v>
      </c>
      <c r="G27">
        <f>'XII TKJ 1'!AX36</f>
        <v>75</v>
      </c>
      <c r="H27">
        <f>'XII TKJ 1'!U36</f>
        <v>78</v>
      </c>
      <c r="I27">
        <f>'XII TKJ 1'!AM36</f>
        <v>75</v>
      </c>
      <c r="J27">
        <f>'XII TKJ 1'!AB36</f>
        <v>78</v>
      </c>
      <c r="K27">
        <f>'XII TKJ 1'!G36</f>
        <v>80</v>
      </c>
      <c r="L27">
        <f>'XII TKJ 1'!N36</f>
        <v>85</v>
      </c>
    </row>
    <row r="28" spans="2:12" x14ac:dyDescent="0.35">
      <c r="B28">
        <f>'XII TKJ 1'!CD37</f>
        <v>80</v>
      </c>
      <c r="C28">
        <f>'XII TKJ 1'!CH37</f>
        <v>80</v>
      </c>
      <c r="D28">
        <f>'XII TKJ 1'!CM37</f>
        <v>80</v>
      </c>
      <c r="E28">
        <f>'XII TKJ 1'!CR37</f>
        <v>78</v>
      </c>
      <c r="F28">
        <f>'XII TKJ 1'!CW37</f>
        <v>85</v>
      </c>
      <c r="G28">
        <f>'XII TKJ 1'!AX37</f>
        <v>75</v>
      </c>
      <c r="H28">
        <f>'XII TKJ 1'!U37</f>
        <v>78</v>
      </c>
      <c r="I28">
        <f>'XII TKJ 1'!AM37</f>
        <v>75</v>
      </c>
      <c r="J28">
        <f>'XII TKJ 1'!AB37</f>
        <v>78</v>
      </c>
      <c r="K28">
        <f>'XII TKJ 1'!G37</f>
        <v>80</v>
      </c>
      <c r="L28">
        <f>'XII TKJ 1'!N37</f>
        <v>80</v>
      </c>
    </row>
    <row r="29" spans="2:12" x14ac:dyDescent="0.35">
      <c r="B29">
        <f>'XII TKJ 1'!CD38</f>
        <v>82</v>
      </c>
      <c r="C29">
        <f>'XII TKJ 1'!CH38</f>
        <v>86</v>
      </c>
      <c r="D29">
        <f>'XII TKJ 1'!CM38</f>
        <v>78</v>
      </c>
      <c r="E29">
        <f>'XII TKJ 1'!CR38</f>
        <v>80</v>
      </c>
      <c r="F29">
        <f>'XII TKJ 1'!CW38</f>
        <v>80</v>
      </c>
      <c r="G29">
        <f>'XII TKJ 1'!AX38</f>
        <v>80</v>
      </c>
      <c r="H29">
        <f>'XII TKJ 1'!U38</f>
        <v>80</v>
      </c>
      <c r="I29">
        <f>'XII TKJ 1'!AM38</f>
        <v>80</v>
      </c>
      <c r="J29">
        <f>'XII TKJ 1'!AB38</f>
        <v>75</v>
      </c>
      <c r="K29">
        <f>'XII TKJ 1'!G38</f>
        <v>80</v>
      </c>
      <c r="L29">
        <f>'XII TKJ 1'!N38</f>
        <v>80</v>
      </c>
    </row>
    <row r="30" spans="2:12" x14ac:dyDescent="0.35">
      <c r="B30">
        <f>'XII TKJ 1'!CD39</f>
        <v>78</v>
      </c>
      <c r="C30">
        <f>'XII TKJ 1'!CH39</f>
        <v>85</v>
      </c>
      <c r="D30">
        <f>'XII TKJ 1'!CM39</f>
        <v>85</v>
      </c>
      <c r="E30">
        <f>'XII TKJ 1'!CR39</f>
        <v>80</v>
      </c>
      <c r="F30">
        <f>'XII TKJ 1'!CW39</f>
        <v>76</v>
      </c>
      <c r="G30">
        <f>'XII TKJ 1'!AX39</f>
        <v>78</v>
      </c>
      <c r="H30">
        <f>'XII TKJ 1'!U39</f>
        <v>78</v>
      </c>
      <c r="I30">
        <f>'XII TKJ 1'!AM39</f>
        <v>78</v>
      </c>
      <c r="J30">
        <f>'XII TKJ 1'!AB39</f>
        <v>84</v>
      </c>
      <c r="K30">
        <f>'XII TKJ 1'!G39</f>
        <v>77</v>
      </c>
      <c r="L30">
        <f>'XII TKJ 1'!N39</f>
        <v>80</v>
      </c>
    </row>
    <row r="31" spans="2:12" x14ac:dyDescent="0.35">
      <c r="B31">
        <f>'XII TKJ 1'!CD40</f>
        <v>78</v>
      </c>
      <c r="C31">
        <f>'XII TKJ 1'!CH40</f>
        <v>85</v>
      </c>
      <c r="D31">
        <f>'XII TKJ 1'!CM40</f>
        <v>79.5</v>
      </c>
      <c r="E31">
        <f>'XII TKJ 1'!CR40</f>
        <v>78</v>
      </c>
      <c r="F31">
        <f>'XII TKJ 1'!CW40</f>
        <v>78</v>
      </c>
      <c r="G31">
        <f>'XII TKJ 1'!AX40</f>
        <v>78</v>
      </c>
      <c r="H31">
        <f>'XII TKJ 1'!U40</f>
        <v>78</v>
      </c>
      <c r="I31">
        <f>'XII TKJ 1'!AM40</f>
        <v>78</v>
      </c>
      <c r="J31">
        <f>'XII TKJ 1'!AB40</f>
        <v>77</v>
      </c>
      <c r="K31">
        <f>'XII TKJ 1'!G40</f>
        <v>80</v>
      </c>
      <c r="L31">
        <f>'XII TKJ 1'!N40</f>
        <v>75</v>
      </c>
    </row>
    <row r="32" spans="2:12" x14ac:dyDescent="0.35">
      <c r="B32">
        <f>'XII TKJ 1'!CD41</f>
        <v>80</v>
      </c>
      <c r="C32">
        <f>'XII TKJ 1'!CH41</f>
        <v>82</v>
      </c>
      <c r="D32">
        <f>'XII TKJ 1'!CM41</f>
        <v>77.5</v>
      </c>
      <c r="E32">
        <f>'XII TKJ 1'!CR41</f>
        <v>80</v>
      </c>
      <c r="F32">
        <f>'XII TKJ 1'!CW41</f>
        <v>78</v>
      </c>
      <c r="G32">
        <f>'XII TKJ 1'!AX41</f>
        <v>78</v>
      </c>
      <c r="H32">
        <f>'XII TKJ 1'!U41</f>
        <v>75</v>
      </c>
      <c r="I32">
        <f>'XII TKJ 1'!AM41</f>
        <v>75</v>
      </c>
      <c r="J32">
        <f>'XII TKJ 1'!AB41</f>
        <v>78</v>
      </c>
      <c r="K32">
        <f>'XII TKJ 1'!G41</f>
        <v>80</v>
      </c>
      <c r="L32">
        <f>'XII TKJ 1'!N41</f>
        <v>78</v>
      </c>
    </row>
    <row r="33" spans="2:12" x14ac:dyDescent="0.35">
      <c r="B33">
        <f>'XII TKJ 1'!CD42</f>
        <v>76</v>
      </c>
      <c r="C33">
        <f>'XII TKJ 1'!CH42</f>
        <v>75</v>
      </c>
      <c r="D33">
        <f>'XII TKJ 1'!CM42</f>
        <v>76</v>
      </c>
      <c r="E33">
        <f>'XII TKJ 1'!CR42</f>
        <v>78</v>
      </c>
      <c r="F33">
        <f>'XII TKJ 1'!CW42</f>
        <v>82</v>
      </c>
      <c r="G33">
        <f>'XII TKJ 1'!AX42</f>
        <v>86</v>
      </c>
      <c r="H33">
        <f>'XII TKJ 1'!U42</f>
        <v>78</v>
      </c>
      <c r="I33">
        <f>'XII TKJ 1'!AM42</f>
        <v>86</v>
      </c>
      <c r="J33">
        <f>'XII TKJ 1'!AB42</f>
        <v>76</v>
      </c>
      <c r="K33">
        <f>'XII TKJ 1'!G42</f>
        <v>80</v>
      </c>
      <c r="L33">
        <f>'XII TKJ 1'!N42</f>
        <v>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87573-8C1D-4594-B603-56EFB4F73DCF}">
  <dimension ref="B2:L33"/>
  <sheetViews>
    <sheetView topLeftCell="A19" workbookViewId="0">
      <selection activeCell="Q30" sqref="Q30"/>
    </sheetView>
  </sheetViews>
  <sheetFormatPr defaultRowHeight="14.5" x14ac:dyDescent="0.35"/>
  <sheetData>
    <row r="2" spans="2:12" x14ac:dyDescent="0.35">
      <c r="B2">
        <f>'XII TKJ 1'!CE11</f>
        <v>85</v>
      </c>
      <c r="C2">
        <f>'XII TKJ 1'!CI11</f>
        <v>78</v>
      </c>
      <c r="D2">
        <f>'XII TKJ 1'!CN11</f>
        <v>85</v>
      </c>
      <c r="E2">
        <f>'XII TKJ 1'!CS11</f>
        <v>82</v>
      </c>
      <c r="F2">
        <f>'XII TKJ 1'!CX11</f>
        <v>88</v>
      </c>
      <c r="G2">
        <f>'XII TKJ 1'!AY11</f>
        <v>82</v>
      </c>
      <c r="H2">
        <f>'XII TKJ 1'!V11</f>
        <v>81</v>
      </c>
      <c r="I2">
        <f>'XII TKJ 1'!AN11</f>
        <v>82</v>
      </c>
      <c r="J2">
        <f>'XII TKJ 1'!AC11</f>
        <v>80</v>
      </c>
      <c r="K2">
        <f>'XII TKJ 1'!H11</f>
        <v>80</v>
      </c>
      <c r="L2">
        <f>'XII TKJ 1'!O11</f>
        <v>82</v>
      </c>
    </row>
    <row r="3" spans="2:12" x14ac:dyDescent="0.35">
      <c r="B3">
        <f>'XII TKJ 1'!CE12</f>
        <v>81</v>
      </c>
      <c r="C3">
        <f>'XII TKJ 1'!CI12</f>
        <v>82</v>
      </c>
      <c r="D3">
        <f>'XII TKJ 1'!CN12</f>
        <v>80</v>
      </c>
      <c r="E3">
        <f>'XII TKJ 1'!CS12</f>
        <v>80</v>
      </c>
      <c r="F3">
        <f>'XII TKJ 1'!CX12</f>
        <v>84</v>
      </c>
      <c r="G3">
        <f>'XII TKJ 1'!AY12</f>
        <v>78</v>
      </c>
      <c r="H3">
        <f>'XII TKJ 1'!V12</f>
        <v>80</v>
      </c>
      <c r="I3">
        <f>'XII TKJ 1'!AN12</f>
        <v>80</v>
      </c>
      <c r="J3">
        <f>'XII TKJ 1'!AC12</f>
        <v>79</v>
      </c>
      <c r="K3">
        <f>'XII TKJ 1'!H12</f>
        <v>83</v>
      </c>
      <c r="L3">
        <f>'XII TKJ 1'!O12</f>
        <v>78</v>
      </c>
    </row>
    <row r="4" spans="2:12" x14ac:dyDescent="0.35">
      <c r="B4">
        <f>'XII TKJ 1'!CE13</f>
        <v>77</v>
      </c>
      <c r="C4">
        <f>'XII TKJ 1'!CI13</f>
        <v>78</v>
      </c>
      <c r="D4">
        <f>'XII TKJ 1'!CN13</f>
        <v>78</v>
      </c>
      <c r="E4">
        <f>'XII TKJ 1'!CS13</f>
        <v>84</v>
      </c>
      <c r="F4">
        <f>'XII TKJ 1'!CX13</f>
        <v>78</v>
      </c>
      <c r="G4">
        <f>'XII TKJ 1'!AY13</f>
        <v>84</v>
      </c>
      <c r="H4">
        <f>'XII TKJ 1'!V13</f>
        <v>80</v>
      </c>
      <c r="I4">
        <f>'XII TKJ 1'!AN13</f>
        <v>78</v>
      </c>
      <c r="J4">
        <f>'XII TKJ 1'!AC13</f>
        <v>78</v>
      </c>
      <c r="K4">
        <f>'XII TKJ 1'!H13</f>
        <v>85</v>
      </c>
      <c r="L4">
        <f>'XII TKJ 1'!O13</f>
        <v>78</v>
      </c>
    </row>
    <row r="5" spans="2:12" x14ac:dyDescent="0.35">
      <c r="B5">
        <f>'XII TKJ 1'!CE14</f>
        <v>82</v>
      </c>
      <c r="C5">
        <f>'XII TKJ 1'!CI14</f>
        <v>80</v>
      </c>
      <c r="D5">
        <f>'XII TKJ 1'!CN14</f>
        <v>82</v>
      </c>
      <c r="E5">
        <f>'XII TKJ 1'!CS14</f>
        <v>80</v>
      </c>
      <c r="F5">
        <f>'XII TKJ 1'!CX14</f>
        <v>80</v>
      </c>
      <c r="G5">
        <f>'XII TKJ 1'!AY14</f>
        <v>79</v>
      </c>
      <c r="H5">
        <f>'XII TKJ 1'!V14</f>
        <v>78</v>
      </c>
      <c r="I5">
        <f>'XII TKJ 1'!AN14</f>
        <v>79</v>
      </c>
      <c r="J5">
        <f>'XII TKJ 1'!AC14</f>
        <v>82</v>
      </c>
      <c r="K5">
        <f>'XII TKJ 1'!H14</f>
        <v>82</v>
      </c>
      <c r="L5">
        <f>'XII TKJ 1'!O14</f>
        <v>78</v>
      </c>
    </row>
    <row r="6" spans="2:12" x14ac:dyDescent="0.35">
      <c r="B6">
        <f>'XII TKJ 1'!CE15</f>
        <v>79</v>
      </c>
      <c r="C6">
        <f>'XII TKJ 1'!CI15</f>
        <v>80</v>
      </c>
      <c r="D6">
        <f>'XII TKJ 1'!CN15</f>
        <v>76</v>
      </c>
      <c r="E6">
        <f>'XII TKJ 1'!CS15</f>
        <v>80</v>
      </c>
      <c r="F6">
        <f>'XII TKJ 1'!CX15</f>
        <v>79</v>
      </c>
      <c r="G6">
        <f>'XII TKJ 1'!AY15</f>
        <v>82</v>
      </c>
      <c r="H6">
        <f>'XII TKJ 1'!V15</f>
        <v>80</v>
      </c>
      <c r="I6">
        <f>'XII TKJ 1'!AN15</f>
        <v>80</v>
      </c>
      <c r="J6">
        <f>'XII TKJ 1'!AC15</f>
        <v>80</v>
      </c>
      <c r="K6">
        <f>'XII TKJ 1'!H15</f>
        <v>78</v>
      </c>
      <c r="L6">
        <f>'XII TKJ 1'!O15</f>
        <v>82</v>
      </c>
    </row>
    <row r="7" spans="2:12" x14ac:dyDescent="0.35">
      <c r="B7">
        <f>'XII TKJ 1'!CE16</f>
        <v>80</v>
      </c>
      <c r="C7">
        <f>'XII TKJ 1'!CI16</f>
        <v>78</v>
      </c>
      <c r="D7">
        <f>'XII TKJ 1'!CN16</f>
        <v>82</v>
      </c>
      <c r="E7">
        <f>'XII TKJ 1'!CS16</f>
        <v>82</v>
      </c>
      <c r="F7">
        <f>'XII TKJ 1'!CX16</f>
        <v>82</v>
      </c>
      <c r="G7">
        <f>'XII TKJ 1'!AY16</f>
        <v>82</v>
      </c>
      <c r="H7">
        <f>'XII TKJ 1'!V16</f>
        <v>78</v>
      </c>
      <c r="I7">
        <f>'XII TKJ 1'!AN16</f>
        <v>82</v>
      </c>
      <c r="J7">
        <f>'XII TKJ 1'!AC16</f>
        <v>82</v>
      </c>
      <c r="K7">
        <f>'XII TKJ 1'!H16</f>
        <v>80</v>
      </c>
      <c r="L7">
        <f>'XII TKJ 1'!O16</f>
        <v>80</v>
      </c>
    </row>
    <row r="8" spans="2:12" x14ac:dyDescent="0.35">
      <c r="B8">
        <f>'XII TKJ 1'!CE17</f>
        <v>80</v>
      </c>
      <c r="C8">
        <f>'XII TKJ 1'!CI17</f>
        <v>80</v>
      </c>
      <c r="D8">
        <f>'XII TKJ 1'!CN17</f>
        <v>80</v>
      </c>
      <c r="E8">
        <f>'XII TKJ 1'!CS17</f>
        <v>78</v>
      </c>
      <c r="F8">
        <f>'XII TKJ 1'!CX17</f>
        <v>80</v>
      </c>
      <c r="G8">
        <f>'XII TKJ 1'!AY17</f>
        <v>80</v>
      </c>
      <c r="H8">
        <f>'XII TKJ 1'!V17</f>
        <v>78</v>
      </c>
      <c r="I8">
        <f>'XII TKJ 1'!AN17</f>
        <v>80</v>
      </c>
      <c r="J8">
        <f>'XII TKJ 1'!AC17</f>
        <v>75</v>
      </c>
      <c r="K8">
        <f>'XII TKJ 1'!H17</f>
        <v>78</v>
      </c>
      <c r="L8">
        <f>'XII TKJ 1'!O17</f>
        <v>84</v>
      </c>
    </row>
    <row r="9" spans="2:12" x14ac:dyDescent="0.35">
      <c r="B9">
        <f>'XII TKJ 1'!CE18</f>
        <v>78</v>
      </c>
      <c r="C9">
        <f>'XII TKJ 1'!CI18</f>
        <v>78</v>
      </c>
      <c r="D9">
        <f>'XII TKJ 1'!CN18</f>
        <v>78</v>
      </c>
      <c r="E9">
        <f>'XII TKJ 1'!CS18</f>
        <v>78</v>
      </c>
      <c r="F9">
        <f>'XII TKJ 1'!CX18</f>
        <v>82</v>
      </c>
      <c r="G9">
        <f>'XII TKJ 1'!AY18</f>
        <v>80</v>
      </c>
      <c r="H9">
        <f>'XII TKJ 1'!V18</f>
        <v>78</v>
      </c>
      <c r="I9">
        <f>'XII TKJ 1'!AN18</f>
        <v>80</v>
      </c>
      <c r="J9">
        <f>'XII TKJ 1'!AC18</f>
        <v>80</v>
      </c>
      <c r="K9">
        <f>'XII TKJ 1'!H18</f>
        <v>80</v>
      </c>
      <c r="L9">
        <f>'XII TKJ 1'!O18</f>
        <v>76</v>
      </c>
    </row>
    <row r="10" spans="2:12" x14ac:dyDescent="0.35">
      <c r="B10">
        <f>'XII TKJ 1'!CE19</f>
        <v>76</v>
      </c>
      <c r="C10">
        <f>'XII TKJ 1'!CI19</f>
        <v>82</v>
      </c>
      <c r="D10">
        <f>'XII TKJ 1'!CN19</f>
        <v>82</v>
      </c>
      <c r="E10">
        <f>'XII TKJ 1'!CS19</f>
        <v>80</v>
      </c>
      <c r="F10">
        <f>'XII TKJ 1'!CX19</f>
        <v>88</v>
      </c>
      <c r="G10">
        <f>'XII TKJ 1'!AY19</f>
        <v>82</v>
      </c>
      <c r="H10">
        <f>'XII TKJ 1'!V19</f>
        <v>78</v>
      </c>
      <c r="I10">
        <f>'XII TKJ 1'!AN19</f>
        <v>82</v>
      </c>
      <c r="J10">
        <f>'XII TKJ 1'!AC19</f>
        <v>80</v>
      </c>
      <c r="K10">
        <f>'XII TKJ 1'!H19</f>
        <v>80</v>
      </c>
      <c r="L10">
        <f>'XII TKJ 1'!O19</f>
        <v>79</v>
      </c>
    </row>
    <row r="11" spans="2:12" x14ac:dyDescent="0.35">
      <c r="B11">
        <f>'XII TKJ 1'!CE20</f>
        <v>84</v>
      </c>
      <c r="C11">
        <f>'XII TKJ 1'!CI20</f>
        <v>80</v>
      </c>
      <c r="D11">
        <f>'XII TKJ 1'!CN20</f>
        <v>80</v>
      </c>
      <c r="E11">
        <f>'XII TKJ 1'!CS20</f>
        <v>80</v>
      </c>
      <c r="F11">
        <f>'XII TKJ 1'!CX20</f>
        <v>84</v>
      </c>
      <c r="G11">
        <f>'XII TKJ 1'!AY20</f>
        <v>76</v>
      </c>
      <c r="H11">
        <f>'XII TKJ 1'!V20</f>
        <v>82</v>
      </c>
      <c r="I11">
        <f>'XII TKJ 1'!AN20</f>
        <v>77</v>
      </c>
      <c r="J11">
        <f>'XII TKJ 1'!AC20</f>
        <v>78</v>
      </c>
      <c r="K11">
        <f>'XII TKJ 1'!H20</f>
        <v>80</v>
      </c>
      <c r="L11">
        <f>'XII TKJ 1'!O20</f>
        <v>80</v>
      </c>
    </row>
    <row r="12" spans="2:12" x14ac:dyDescent="0.35">
      <c r="B12">
        <f>'XII TKJ 1'!CE21</f>
        <v>78</v>
      </c>
      <c r="C12">
        <f>'XII TKJ 1'!CI21</f>
        <v>80</v>
      </c>
      <c r="D12">
        <f>'XII TKJ 1'!CN21</f>
        <v>85</v>
      </c>
      <c r="E12">
        <f>'XII TKJ 1'!CS21</f>
        <v>78</v>
      </c>
      <c r="F12">
        <f>'XII TKJ 1'!CX21</f>
        <v>80</v>
      </c>
      <c r="G12">
        <f>'XII TKJ 1'!AY21</f>
        <v>80</v>
      </c>
      <c r="H12">
        <f>'XII TKJ 1'!V21</f>
        <v>80</v>
      </c>
      <c r="I12">
        <f>'XII TKJ 1'!AN21</f>
        <v>76</v>
      </c>
      <c r="J12">
        <f>'XII TKJ 1'!AC21</f>
        <v>80</v>
      </c>
      <c r="K12">
        <f>'XII TKJ 1'!H21</f>
        <v>80</v>
      </c>
      <c r="L12">
        <f>'XII TKJ 1'!O21</f>
        <v>80</v>
      </c>
    </row>
    <row r="13" spans="2:12" x14ac:dyDescent="0.35">
      <c r="B13">
        <f>'XII TKJ 1'!CE22</f>
        <v>78</v>
      </c>
      <c r="C13">
        <f>'XII TKJ 1'!CI22</f>
        <v>80</v>
      </c>
      <c r="D13">
        <f>'XII TKJ 1'!CN22</f>
        <v>80</v>
      </c>
      <c r="E13">
        <f>'XII TKJ 1'!CS22</f>
        <v>75</v>
      </c>
      <c r="F13">
        <f>'XII TKJ 1'!CX22</f>
        <v>77</v>
      </c>
      <c r="G13">
        <f>'XII TKJ 1'!AY22</f>
        <v>86</v>
      </c>
      <c r="H13">
        <f>'XII TKJ 1'!V22</f>
        <v>80</v>
      </c>
      <c r="I13">
        <f>'XII TKJ 1'!AN22</f>
        <v>82</v>
      </c>
      <c r="J13">
        <f>'XII TKJ 1'!AC22</f>
        <v>80</v>
      </c>
      <c r="K13">
        <f>'XII TKJ 1'!H22</f>
        <v>82</v>
      </c>
      <c r="L13">
        <f>'XII TKJ 1'!O22</f>
        <v>78</v>
      </c>
    </row>
    <row r="14" spans="2:12" x14ac:dyDescent="0.35">
      <c r="B14">
        <f>'XII TKJ 1'!CE23</f>
        <v>85</v>
      </c>
      <c r="C14">
        <f>'XII TKJ 1'!CI23</f>
        <v>88</v>
      </c>
      <c r="D14">
        <f>'XII TKJ 1'!CN23</f>
        <v>82</v>
      </c>
      <c r="E14">
        <f>'XII TKJ 1'!CS23</f>
        <v>84</v>
      </c>
      <c r="F14">
        <f>'XII TKJ 1'!CX23</f>
        <v>82</v>
      </c>
      <c r="G14">
        <f>'XII TKJ 1'!AY23</f>
        <v>78</v>
      </c>
      <c r="H14">
        <f>'XII TKJ 1'!V23</f>
        <v>80</v>
      </c>
      <c r="I14">
        <f>'XII TKJ 1'!AN23</f>
        <v>78</v>
      </c>
      <c r="J14">
        <f>'XII TKJ 1'!AC23</f>
        <v>80</v>
      </c>
      <c r="K14">
        <f>'XII TKJ 1'!H23</f>
        <v>80</v>
      </c>
      <c r="L14">
        <f>'XII TKJ 1'!O23</f>
        <v>80</v>
      </c>
    </row>
    <row r="15" spans="2:12" x14ac:dyDescent="0.35">
      <c r="B15">
        <f>'XII TKJ 1'!CE24</f>
        <v>78</v>
      </c>
      <c r="C15">
        <f>'XII TKJ 1'!CI24</f>
        <v>77</v>
      </c>
      <c r="D15">
        <f>'XII TKJ 1'!CN24</f>
        <v>78</v>
      </c>
      <c r="E15">
        <f>'XII TKJ 1'!CS24</f>
        <v>76</v>
      </c>
      <c r="F15">
        <f>'XII TKJ 1'!CX24</f>
        <v>78</v>
      </c>
      <c r="G15">
        <f>'XII TKJ 1'!AY24</f>
        <v>78</v>
      </c>
      <c r="H15">
        <f>'XII TKJ 1'!V24</f>
        <v>80</v>
      </c>
      <c r="I15">
        <f>'XII TKJ 1'!AN24</f>
        <v>77</v>
      </c>
      <c r="J15">
        <f>'XII TKJ 1'!AC24</f>
        <v>78</v>
      </c>
      <c r="K15">
        <f>'XII TKJ 1'!H24</f>
        <v>78</v>
      </c>
      <c r="L15">
        <f>'XII TKJ 1'!O24</f>
        <v>79</v>
      </c>
    </row>
    <row r="16" spans="2:12" x14ac:dyDescent="0.35">
      <c r="B16">
        <f>'XII TKJ 1'!CE25</f>
        <v>83</v>
      </c>
      <c r="C16">
        <f>'XII TKJ 1'!CI25</f>
        <v>87</v>
      </c>
      <c r="D16">
        <f>'XII TKJ 1'!CN25</f>
        <v>78</v>
      </c>
      <c r="E16">
        <f>'XII TKJ 1'!CS25</f>
        <v>78</v>
      </c>
      <c r="F16">
        <f>'XII TKJ 1'!CX25</f>
        <v>78</v>
      </c>
      <c r="G16">
        <f>'XII TKJ 1'!AY25</f>
        <v>80</v>
      </c>
      <c r="H16">
        <f>'XII TKJ 1'!V25</f>
        <v>82</v>
      </c>
      <c r="I16">
        <f>'XII TKJ 1'!AN25</f>
        <v>80</v>
      </c>
      <c r="J16">
        <f>'XII TKJ 1'!AC25</f>
        <v>80</v>
      </c>
      <c r="K16">
        <f>'XII TKJ 1'!H25</f>
        <v>78</v>
      </c>
      <c r="L16">
        <f>'XII TKJ 1'!O25</f>
        <v>78</v>
      </c>
    </row>
    <row r="17" spans="2:12" x14ac:dyDescent="0.35">
      <c r="B17">
        <f>'XII TKJ 1'!CE26</f>
        <v>78</v>
      </c>
      <c r="C17">
        <f>'XII TKJ 1'!CI26</f>
        <v>78</v>
      </c>
      <c r="D17">
        <f>'XII TKJ 1'!CN26</f>
        <v>80</v>
      </c>
      <c r="E17">
        <f>'XII TKJ 1'!CS26</f>
        <v>78</v>
      </c>
      <c r="F17">
        <f>'XII TKJ 1'!CX26</f>
        <v>77</v>
      </c>
      <c r="G17">
        <f>'XII TKJ 1'!AY26</f>
        <v>85</v>
      </c>
      <c r="H17">
        <f>'XII TKJ 1'!V26</f>
        <v>78</v>
      </c>
      <c r="I17">
        <f>'XII TKJ 1'!AN26</f>
        <v>78</v>
      </c>
      <c r="J17">
        <f>'XII TKJ 1'!AC26</f>
        <v>80</v>
      </c>
      <c r="K17">
        <f>'XII TKJ 1'!H26</f>
        <v>76</v>
      </c>
      <c r="L17">
        <f>'XII TKJ 1'!O26</f>
        <v>80</v>
      </c>
    </row>
    <row r="18" spans="2:12" x14ac:dyDescent="0.35">
      <c r="B18">
        <f>'XII TKJ 1'!CE27</f>
        <v>85</v>
      </c>
      <c r="C18">
        <f>'XII TKJ 1'!CI27</f>
        <v>85</v>
      </c>
      <c r="D18">
        <f>'XII TKJ 1'!CN27</f>
        <v>78</v>
      </c>
      <c r="E18">
        <f>'XII TKJ 1'!CS27</f>
        <v>78</v>
      </c>
      <c r="F18">
        <f>'XII TKJ 1'!CX27</f>
        <v>80</v>
      </c>
      <c r="G18">
        <f>'XII TKJ 1'!AY27</f>
        <v>78</v>
      </c>
      <c r="H18">
        <f>'XII TKJ 1'!V27</f>
        <v>78</v>
      </c>
      <c r="I18">
        <f>'XII TKJ 1'!AN27</f>
        <v>80</v>
      </c>
      <c r="J18">
        <f>'XII TKJ 1'!AC27</f>
        <v>80</v>
      </c>
      <c r="K18">
        <f>'XII TKJ 1'!H27</f>
        <v>80</v>
      </c>
      <c r="L18">
        <f>'XII TKJ 1'!O27</f>
        <v>78</v>
      </c>
    </row>
    <row r="19" spans="2:12" x14ac:dyDescent="0.35">
      <c r="B19">
        <f>'XII TKJ 1'!CE28</f>
        <v>80</v>
      </c>
      <c r="C19">
        <f>'XII TKJ 1'!CI28</f>
        <v>88</v>
      </c>
      <c r="D19">
        <f>'XII TKJ 1'!CN28</f>
        <v>78</v>
      </c>
      <c r="E19">
        <f>'XII TKJ 1'!CS28</f>
        <v>75</v>
      </c>
      <c r="F19">
        <f>'XII TKJ 1'!CX28</f>
        <v>78</v>
      </c>
      <c r="G19">
        <f>'XII TKJ 1'!AY28</f>
        <v>80</v>
      </c>
      <c r="H19">
        <f>'XII TKJ 1'!V28</f>
        <v>85</v>
      </c>
      <c r="I19">
        <f>'XII TKJ 1'!AN28</f>
        <v>87</v>
      </c>
      <c r="J19">
        <f>'XII TKJ 1'!AC28</f>
        <v>80</v>
      </c>
      <c r="K19">
        <f>'XII TKJ 1'!H28</f>
        <v>80</v>
      </c>
      <c r="L19">
        <f>'XII TKJ 1'!O28</f>
        <v>85</v>
      </c>
    </row>
    <row r="20" spans="2:12" x14ac:dyDescent="0.35">
      <c r="B20">
        <f>'XII TKJ 1'!CE29</f>
        <v>80</v>
      </c>
      <c r="C20">
        <f>'XII TKJ 1'!CI29</f>
        <v>78</v>
      </c>
      <c r="D20">
        <f>'XII TKJ 1'!CN29</f>
        <v>80</v>
      </c>
      <c r="E20">
        <f>'XII TKJ 1'!CS29</f>
        <v>80</v>
      </c>
      <c r="F20">
        <f>'XII TKJ 1'!CX29</f>
        <v>80</v>
      </c>
      <c r="G20">
        <f>'XII TKJ 1'!AY29</f>
        <v>80</v>
      </c>
      <c r="H20">
        <f>'XII TKJ 1'!V29</f>
        <v>84</v>
      </c>
      <c r="I20">
        <f>'XII TKJ 1'!AN29</f>
        <v>77</v>
      </c>
      <c r="J20">
        <f>'XII TKJ 1'!AC29</f>
        <v>78</v>
      </c>
      <c r="K20">
        <f>'XII TKJ 1'!H29</f>
        <v>78</v>
      </c>
      <c r="L20">
        <f>'XII TKJ 1'!O29</f>
        <v>82</v>
      </c>
    </row>
    <row r="21" spans="2:12" x14ac:dyDescent="0.35">
      <c r="B21">
        <f>'XII TKJ 1'!CE30</f>
        <v>78</v>
      </c>
      <c r="C21">
        <f>'XII TKJ 1'!CI30</f>
        <v>78</v>
      </c>
      <c r="D21">
        <f>'XII TKJ 1'!CN30</f>
        <v>80</v>
      </c>
      <c r="E21">
        <f>'XII TKJ 1'!CS30</f>
        <v>80</v>
      </c>
      <c r="F21">
        <f>'XII TKJ 1'!CX30</f>
        <v>78</v>
      </c>
      <c r="G21">
        <f>'XII TKJ 1'!AY30</f>
        <v>80</v>
      </c>
      <c r="H21">
        <f>'XII TKJ 1'!V30</f>
        <v>82</v>
      </c>
      <c r="I21">
        <f>'XII TKJ 1'!AN30</f>
        <v>82</v>
      </c>
      <c r="J21">
        <f>'XII TKJ 1'!AC30</f>
        <v>80</v>
      </c>
      <c r="K21">
        <f>'XII TKJ 1'!H30</f>
        <v>80</v>
      </c>
      <c r="L21">
        <f>'XII TKJ 1'!O30</f>
        <v>78</v>
      </c>
    </row>
    <row r="22" spans="2:12" x14ac:dyDescent="0.35">
      <c r="B22">
        <f>'XII TKJ 1'!CE31</f>
        <v>77</v>
      </c>
      <c r="C22">
        <f>'XII TKJ 1'!CI31</f>
        <v>78</v>
      </c>
      <c r="D22">
        <f>'XII TKJ 1'!CN31</f>
        <v>80</v>
      </c>
      <c r="E22">
        <f>'XII TKJ 1'!CS31</f>
        <v>80</v>
      </c>
      <c r="F22">
        <f>'XII TKJ 1'!CX31</f>
        <v>80</v>
      </c>
      <c r="G22">
        <f>'XII TKJ 1'!AY31</f>
        <v>78</v>
      </c>
      <c r="H22">
        <f>'XII TKJ 1'!V31</f>
        <v>78</v>
      </c>
      <c r="I22">
        <f>'XII TKJ 1'!AN31</f>
        <v>78</v>
      </c>
      <c r="J22">
        <f>'XII TKJ 1'!AC31</f>
        <v>80</v>
      </c>
      <c r="K22">
        <f>'XII TKJ 1'!H31</f>
        <v>82</v>
      </c>
      <c r="L22">
        <f>'XII TKJ 1'!O31</f>
        <v>82</v>
      </c>
    </row>
    <row r="23" spans="2:12" x14ac:dyDescent="0.35">
      <c r="B23">
        <f>'XII TKJ 1'!CE32</f>
        <v>78</v>
      </c>
      <c r="C23">
        <f>'XII TKJ 1'!CI32</f>
        <v>82</v>
      </c>
      <c r="D23">
        <f>'XII TKJ 1'!CN32</f>
        <v>82</v>
      </c>
      <c r="E23">
        <f>'XII TKJ 1'!CS32</f>
        <v>80</v>
      </c>
      <c r="F23">
        <f>'XII TKJ 1'!CX32</f>
        <v>80</v>
      </c>
      <c r="G23">
        <f>'XII TKJ 1'!AY32</f>
        <v>78</v>
      </c>
      <c r="H23">
        <f>'XII TKJ 1'!V32</f>
        <v>78</v>
      </c>
      <c r="I23">
        <f>'XII TKJ 1'!AN32</f>
        <v>78</v>
      </c>
      <c r="J23">
        <f>'XII TKJ 1'!AC32</f>
        <v>80</v>
      </c>
      <c r="K23">
        <f>'XII TKJ 1'!H32</f>
        <v>80</v>
      </c>
      <c r="L23">
        <f>'XII TKJ 1'!O32</f>
        <v>78</v>
      </c>
    </row>
    <row r="24" spans="2:12" x14ac:dyDescent="0.35">
      <c r="B24">
        <f>'XII TKJ 1'!CE33</f>
        <v>78</v>
      </c>
      <c r="C24">
        <f>'XII TKJ 1'!CI33</f>
        <v>80</v>
      </c>
      <c r="D24">
        <f>'XII TKJ 1'!CN33</f>
        <v>78</v>
      </c>
      <c r="E24">
        <f>'XII TKJ 1'!CS33</f>
        <v>78</v>
      </c>
      <c r="F24">
        <f>'XII TKJ 1'!CX33</f>
        <v>80</v>
      </c>
      <c r="G24">
        <f>'XII TKJ 1'!AY33</f>
        <v>82</v>
      </c>
      <c r="H24">
        <f>'XII TKJ 1'!V33</f>
        <v>82</v>
      </c>
      <c r="I24">
        <f>'XII TKJ 1'!AN33</f>
        <v>82</v>
      </c>
      <c r="J24">
        <f>'XII TKJ 1'!AC33</f>
        <v>78</v>
      </c>
      <c r="K24">
        <f>'XII TKJ 1'!H33</f>
        <v>80</v>
      </c>
      <c r="L24">
        <f>'XII TKJ 1'!O33</f>
        <v>78</v>
      </c>
    </row>
    <row r="25" spans="2:12" x14ac:dyDescent="0.35">
      <c r="B25">
        <f>'XII TKJ 1'!CE34</f>
        <v>81</v>
      </c>
      <c r="C25">
        <f>'XII TKJ 1'!CI34</f>
        <v>76</v>
      </c>
      <c r="D25">
        <f>'XII TKJ 1'!CN34</f>
        <v>82</v>
      </c>
      <c r="E25">
        <f>'XII TKJ 1'!CS34</f>
        <v>78</v>
      </c>
      <c r="F25">
        <f>'XII TKJ 1'!CX34</f>
        <v>82</v>
      </c>
      <c r="G25">
        <f>'XII TKJ 1'!AY34</f>
        <v>78</v>
      </c>
      <c r="H25">
        <f>'XII TKJ 1'!V34</f>
        <v>80</v>
      </c>
      <c r="I25">
        <f>'XII TKJ 1'!AN34</f>
        <v>76</v>
      </c>
      <c r="J25">
        <f>'XII TKJ 1'!AC34</f>
        <v>81</v>
      </c>
      <c r="K25">
        <f>'XII TKJ 1'!H34</f>
        <v>75</v>
      </c>
      <c r="L25">
        <f>'XII TKJ 1'!O34</f>
        <v>78</v>
      </c>
    </row>
    <row r="26" spans="2:12" x14ac:dyDescent="0.35">
      <c r="B26">
        <f>'XII TKJ 1'!CE35</f>
        <v>78</v>
      </c>
      <c r="C26">
        <f>'XII TKJ 1'!CI35</f>
        <v>83</v>
      </c>
      <c r="D26">
        <f>'XII TKJ 1'!CN35</f>
        <v>78</v>
      </c>
      <c r="E26">
        <f>'XII TKJ 1'!CS35</f>
        <v>78</v>
      </c>
      <c r="F26">
        <f>'XII TKJ 1'!CX35</f>
        <v>75</v>
      </c>
      <c r="G26">
        <f>'XII TKJ 1'!AY35</f>
        <v>84</v>
      </c>
      <c r="H26">
        <f>'XII TKJ 1'!V35</f>
        <v>83</v>
      </c>
      <c r="I26">
        <f>'XII TKJ 1'!AN35</f>
        <v>80</v>
      </c>
      <c r="J26">
        <f>'XII TKJ 1'!AC35</f>
        <v>81</v>
      </c>
      <c r="K26">
        <f>'XII TKJ 1'!H35</f>
        <v>78</v>
      </c>
      <c r="L26">
        <f>'XII TKJ 1'!O35</f>
        <v>80</v>
      </c>
    </row>
    <row r="27" spans="2:12" x14ac:dyDescent="0.35">
      <c r="B27">
        <f>'XII TKJ 1'!CE36</f>
        <v>77</v>
      </c>
      <c r="C27">
        <f>'XII TKJ 1'!CI36</f>
        <v>77</v>
      </c>
      <c r="D27">
        <f>'XII TKJ 1'!CN36</f>
        <v>80</v>
      </c>
      <c r="E27">
        <f>'XII TKJ 1'!CS36</f>
        <v>80</v>
      </c>
      <c r="F27">
        <f>'XII TKJ 1'!CX36</f>
        <v>78</v>
      </c>
      <c r="G27">
        <f>'XII TKJ 1'!AY36</f>
        <v>75</v>
      </c>
      <c r="H27">
        <f>'XII TKJ 1'!V36</f>
        <v>77</v>
      </c>
      <c r="I27">
        <f>'XII TKJ 1'!AN36</f>
        <v>75</v>
      </c>
      <c r="J27">
        <f>'XII TKJ 1'!AC36</f>
        <v>78</v>
      </c>
      <c r="K27">
        <f>'XII TKJ 1'!H36</f>
        <v>80</v>
      </c>
      <c r="L27">
        <f>'XII TKJ 1'!O36</f>
        <v>86</v>
      </c>
    </row>
    <row r="28" spans="2:12" x14ac:dyDescent="0.35">
      <c r="B28">
        <f>'XII TKJ 1'!CE37</f>
        <v>78</v>
      </c>
      <c r="C28">
        <f>'XII TKJ 1'!CI37</f>
        <v>78</v>
      </c>
      <c r="D28">
        <f>'XII TKJ 1'!CN37</f>
        <v>80</v>
      </c>
      <c r="E28">
        <f>'XII TKJ 1'!CS37</f>
        <v>79</v>
      </c>
      <c r="F28">
        <f>'XII TKJ 1'!CX37</f>
        <v>78</v>
      </c>
      <c r="G28">
        <f>'XII TKJ 1'!AY37</f>
        <v>75</v>
      </c>
      <c r="H28">
        <f>'XII TKJ 1'!V37</f>
        <v>78</v>
      </c>
      <c r="I28">
        <f>'XII TKJ 1'!AN37</f>
        <v>75</v>
      </c>
      <c r="J28">
        <f>'XII TKJ 1'!AC37</f>
        <v>79</v>
      </c>
      <c r="K28">
        <f>'XII TKJ 1'!H37</f>
        <v>80</v>
      </c>
      <c r="L28">
        <f>'XII TKJ 1'!O37</f>
        <v>82</v>
      </c>
    </row>
    <row r="29" spans="2:12" x14ac:dyDescent="0.35">
      <c r="B29">
        <f>'XII TKJ 1'!CE38</f>
        <v>78</v>
      </c>
      <c r="C29">
        <f>'XII TKJ 1'!CI38</f>
        <v>78</v>
      </c>
      <c r="D29">
        <f>'XII TKJ 1'!CN38</f>
        <v>78</v>
      </c>
      <c r="E29">
        <f>'XII TKJ 1'!CS38</f>
        <v>78</v>
      </c>
      <c r="F29">
        <f>'XII TKJ 1'!CX38</f>
        <v>78</v>
      </c>
      <c r="G29">
        <f>'XII TKJ 1'!AY38</f>
        <v>79</v>
      </c>
      <c r="H29">
        <f>'XII TKJ 1'!V38</f>
        <v>78</v>
      </c>
      <c r="I29">
        <f>'XII TKJ 1'!AN38</f>
        <v>79</v>
      </c>
      <c r="J29">
        <f>'XII TKJ 1'!AC38</f>
        <v>76</v>
      </c>
      <c r="K29">
        <f>'XII TKJ 1'!H38</f>
        <v>80</v>
      </c>
      <c r="L29">
        <f>'XII TKJ 1'!O38</f>
        <v>78</v>
      </c>
    </row>
    <row r="30" spans="2:12" x14ac:dyDescent="0.35">
      <c r="B30">
        <f>'XII TKJ 1'!CE39</f>
        <v>80</v>
      </c>
      <c r="C30">
        <f>'XII TKJ 1'!CI39</f>
        <v>78</v>
      </c>
      <c r="D30">
        <f>'XII TKJ 1'!CN39</f>
        <v>78</v>
      </c>
      <c r="E30">
        <f>'XII TKJ 1'!CS39</f>
        <v>79</v>
      </c>
      <c r="F30">
        <f>'XII TKJ 1'!CX39</f>
        <v>78</v>
      </c>
      <c r="G30">
        <f>'XII TKJ 1'!AY39</f>
        <v>78</v>
      </c>
      <c r="H30">
        <f>'XII TKJ 1'!V39</f>
        <v>78</v>
      </c>
      <c r="I30">
        <f>'XII TKJ 1'!AN39</f>
        <v>79</v>
      </c>
      <c r="J30">
        <f>'XII TKJ 1'!AC39</f>
        <v>78</v>
      </c>
      <c r="K30">
        <f>'XII TKJ 1'!H39</f>
        <v>85</v>
      </c>
      <c r="L30">
        <f>'XII TKJ 1'!O39</f>
        <v>78</v>
      </c>
    </row>
    <row r="31" spans="2:12" x14ac:dyDescent="0.35">
      <c r="B31">
        <f>'XII TKJ 1'!CE40</f>
        <v>82</v>
      </c>
      <c r="C31">
        <f>'XII TKJ 1'!CI40</f>
        <v>75</v>
      </c>
      <c r="D31">
        <f>'XII TKJ 1'!CN40</f>
        <v>76</v>
      </c>
      <c r="E31">
        <f>'XII TKJ 1'!CS40</f>
        <v>78</v>
      </c>
      <c r="F31">
        <f>'XII TKJ 1'!CX40</f>
        <v>78</v>
      </c>
      <c r="G31">
        <f>'XII TKJ 1'!AY40</f>
        <v>85</v>
      </c>
      <c r="H31">
        <f>'XII TKJ 1'!V40</f>
        <v>76</v>
      </c>
      <c r="I31">
        <f>'XII TKJ 1'!AN40</f>
        <v>76</v>
      </c>
      <c r="J31">
        <f>'XII TKJ 1'!AC40</f>
        <v>80</v>
      </c>
      <c r="K31">
        <f>'XII TKJ 1'!H40</f>
        <v>80</v>
      </c>
      <c r="L31">
        <f>'XII TKJ 1'!O40</f>
        <v>81</v>
      </c>
    </row>
    <row r="32" spans="2:12" x14ac:dyDescent="0.35">
      <c r="B32">
        <f>'XII TKJ 1'!CE41</f>
        <v>78</v>
      </c>
      <c r="C32">
        <f>'XII TKJ 1'!CI41</f>
        <v>80</v>
      </c>
      <c r="D32">
        <f>'XII TKJ 1'!CN41</f>
        <v>75</v>
      </c>
      <c r="E32">
        <f>'XII TKJ 1'!CS41</f>
        <v>76</v>
      </c>
      <c r="F32">
        <f>'XII TKJ 1'!CX41</f>
        <v>76</v>
      </c>
      <c r="G32">
        <f>'XII TKJ 1'!AY41</f>
        <v>78</v>
      </c>
      <c r="H32">
        <f>'XII TKJ 1'!V41</f>
        <v>82</v>
      </c>
      <c r="I32">
        <f>'XII TKJ 1'!AN41</f>
        <v>78</v>
      </c>
      <c r="J32">
        <f>'XII TKJ 1'!AC41</f>
        <v>78</v>
      </c>
      <c r="K32">
        <f>'XII TKJ 1'!H41</f>
        <v>80</v>
      </c>
      <c r="L32">
        <f>'XII TKJ 1'!O41</f>
        <v>75</v>
      </c>
    </row>
    <row r="33" spans="2:12" x14ac:dyDescent="0.35">
      <c r="B33">
        <f>'XII TKJ 1'!CE42</f>
        <v>76</v>
      </c>
      <c r="C33">
        <f>'XII TKJ 1'!CI42</f>
        <v>76</v>
      </c>
      <c r="D33">
        <f>'XII TKJ 1'!CN42</f>
        <v>78</v>
      </c>
      <c r="E33">
        <f>'XII TKJ 1'!CS42</f>
        <v>78</v>
      </c>
      <c r="F33">
        <f>'XII TKJ 1'!CX42</f>
        <v>78</v>
      </c>
      <c r="G33">
        <f>'XII TKJ 1'!AY42</f>
        <v>78</v>
      </c>
      <c r="H33">
        <f>'XII TKJ 1'!V42</f>
        <v>78</v>
      </c>
      <c r="I33">
        <f>'XII TKJ 1'!AN42</f>
        <v>78</v>
      </c>
      <c r="J33">
        <f>'XII TKJ 1'!AC42</f>
        <v>78</v>
      </c>
      <c r="K33">
        <f>'XII TKJ 1'!H42</f>
        <v>80</v>
      </c>
      <c r="L33">
        <f>'XII TKJ 1'!O42</f>
        <v>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75E6B-2584-4A40-AD27-0646A1D2C4F9}">
  <dimension ref="B2:K33"/>
  <sheetViews>
    <sheetView tabSelected="1" topLeftCell="A22" workbookViewId="0">
      <selection activeCell="B2" sqref="B2:K33"/>
    </sheetView>
  </sheetViews>
  <sheetFormatPr defaultRowHeight="14.5" x14ac:dyDescent="0.35"/>
  <sheetData>
    <row r="2" spans="2:11" x14ac:dyDescent="0.35">
      <c r="B2">
        <f>'XII TKJ 1'!CJ11</f>
        <v>80</v>
      </c>
      <c r="C2">
        <f>'XII TKJ 1'!CO11</f>
        <v>84</v>
      </c>
      <c r="D2">
        <f>'XII TKJ 1'!CT11</f>
        <v>82</v>
      </c>
      <c r="E2">
        <f>'XII TKJ 1'!CY11</f>
        <v>82</v>
      </c>
      <c r="F2">
        <f>'XII TKJ 1'!AY11</f>
        <v>82</v>
      </c>
      <c r="G2">
        <f>'XII TKJ 1'!W11</f>
        <v>80</v>
      </c>
      <c r="H2">
        <f>'XII TKJ 1'!AO11</f>
        <v>80</v>
      </c>
      <c r="I2">
        <f>'XII TKJ 1'!AD11</f>
        <v>80</v>
      </c>
      <c r="J2">
        <f>'XII TKJ 1'!I11</f>
        <v>82</v>
      </c>
      <c r="K2">
        <f>'XII TKJ 1'!P11</f>
        <v>86</v>
      </c>
    </row>
    <row r="3" spans="2:11" x14ac:dyDescent="0.35">
      <c r="B3">
        <f>'XII TKJ 1'!CJ12</f>
        <v>85</v>
      </c>
      <c r="C3">
        <f>'XII TKJ 1'!CO12</f>
        <v>80</v>
      </c>
      <c r="D3">
        <f>'XII TKJ 1'!CT12</f>
        <v>87</v>
      </c>
      <c r="E3">
        <f>'XII TKJ 1'!CY12</f>
        <v>84</v>
      </c>
      <c r="F3">
        <f>'XII TKJ 1'!AY12</f>
        <v>78</v>
      </c>
      <c r="G3">
        <f>'XII TKJ 1'!W12</f>
        <v>74</v>
      </c>
      <c r="H3">
        <f>'XII TKJ 1'!AO12</f>
        <v>78</v>
      </c>
      <c r="I3">
        <f>'XII TKJ 1'!AD12</f>
        <v>76</v>
      </c>
      <c r="J3">
        <f>'XII TKJ 1'!I12</f>
        <v>75</v>
      </c>
      <c r="K3">
        <f>'XII TKJ 1'!P12</f>
        <v>73</v>
      </c>
    </row>
    <row r="4" spans="2:11" x14ac:dyDescent="0.35">
      <c r="B4">
        <f>'XII TKJ 1'!CJ13</f>
        <v>88</v>
      </c>
      <c r="C4">
        <f>'XII TKJ 1'!CO13</f>
        <v>84</v>
      </c>
      <c r="D4">
        <f>'XII TKJ 1'!CT13</f>
        <v>88</v>
      </c>
      <c r="E4">
        <f>'XII TKJ 1'!CY13</f>
        <v>78</v>
      </c>
      <c r="F4">
        <f>'XII TKJ 1'!AY13</f>
        <v>84</v>
      </c>
      <c r="G4">
        <f>'XII TKJ 1'!W13</f>
        <v>75</v>
      </c>
      <c r="H4">
        <f>'XII TKJ 1'!AO13</f>
        <v>70</v>
      </c>
      <c r="I4">
        <f>'XII TKJ 1'!AD13</f>
        <v>79</v>
      </c>
      <c r="J4">
        <f>'XII TKJ 1'!I13</f>
        <v>80</v>
      </c>
      <c r="K4">
        <f>'XII TKJ 1'!P13</f>
        <v>82</v>
      </c>
    </row>
    <row r="5" spans="2:11" x14ac:dyDescent="0.35">
      <c r="B5">
        <f>'XII TKJ 1'!CJ14</f>
        <v>80</v>
      </c>
      <c r="C5">
        <f>'XII TKJ 1'!CO14</f>
        <v>78</v>
      </c>
      <c r="D5">
        <f>'XII TKJ 1'!CT14</f>
        <v>80</v>
      </c>
      <c r="E5">
        <f>'XII TKJ 1'!CY14</f>
        <v>82</v>
      </c>
      <c r="F5">
        <f>'XII TKJ 1'!AY14</f>
        <v>79</v>
      </c>
      <c r="G5">
        <f>'XII TKJ 1'!W14</f>
        <v>79</v>
      </c>
      <c r="H5">
        <f>'XII TKJ 1'!AO14</f>
        <v>76</v>
      </c>
      <c r="I5">
        <f>'XII TKJ 1'!AD14</f>
        <v>78</v>
      </c>
      <c r="J5">
        <f>'XII TKJ 1'!I14</f>
        <v>77</v>
      </c>
      <c r="K5">
        <f>'XII TKJ 1'!P14</f>
        <v>78</v>
      </c>
    </row>
    <row r="6" spans="2:11" x14ac:dyDescent="0.35">
      <c r="B6">
        <f>'XII TKJ 1'!CJ15</f>
        <v>80</v>
      </c>
      <c r="C6">
        <f>'XII TKJ 1'!CO15</f>
        <v>79</v>
      </c>
      <c r="D6">
        <f>'XII TKJ 1'!CT15</f>
        <v>78</v>
      </c>
      <c r="E6">
        <f>'XII TKJ 1'!CY15</f>
        <v>76</v>
      </c>
      <c r="F6">
        <f>'XII TKJ 1'!AY15</f>
        <v>82</v>
      </c>
      <c r="G6">
        <f>'XII TKJ 1'!W15</f>
        <v>79</v>
      </c>
      <c r="H6">
        <f>'XII TKJ 1'!AO15</f>
        <v>85</v>
      </c>
      <c r="I6">
        <f>'XII TKJ 1'!AD15</f>
        <v>77</v>
      </c>
      <c r="J6">
        <f>'XII TKJ 1'!I15</f>
        <v>76</v>
      </c>
      <c r="K6">
        <f>'XII TKJ 1'!P15</f>
        <v>86</v>
      </c>
    </row>
    <row r="7" spans="2:11" x14ac:dyDescent="0.35">
      <c r="B7">
        <f>'XII TKJ 1'!CJ16</f>
        <v>80</v>
      </c>
      <c r="C7">
        <f>'XII TKJ 1'!CO16</f>
        <v>82</v>
      </c>
      <c r="D7">
        <f>'XII TKJ 1'!CT16</f>
        <v>81</v>
      </c>
      <c r="E7">
        <f>'XII TKJ 1'!CY16</f>
        <v>81</v>
      </c>
      <c r="F7">
        <f>'XII TKJ 1'!AY16</f>
        <v>82</v>
      </c>
      <c r="G7">
        <f>'XII TKJ 1'!W16</f>
        <v>78</v>
      </c>
      <c r="H7">
        <f>'XII TKJ 1'!AO16</f>
        <v>76</v>
      </c>
      <c r="I7">
        <f>'XII TKJ 1'!AD16</f>
        <v>84</v>
      </c>
      <c r="J7">
        <f>'XII TKJ 1'!I16</f>
        <v>75</v>
      </c>
      <c r="K7">
        <f>'XII TKJ 1'!P16</f>
        <v>82</v>
      </c>
    </row>
    <row r="8" spans="2:11" x14ac:dyDescent="0.35">
      <c r="B8">
        <f>'XII TKJ 1'!CJ17</f>
        <v>80</v>
      </c>
      <c r="C8">
        <f>'XII TKJ 1'!CO17</f>
        <v>82</v>
      </c>
      <c r="D8">
        <f>'XII TKJ 1'!CT17</f>
        <v>78</v>
      </c>
      <c r="E8">
        <f>'XII TKJ 1'!CY17</f>
        <v>80</v>
      </c>
      <c r="F8">
        <f>'XII TKJ 1'!AY17</f>
        <v>80</v>
      </c>
      <c r="G8">
        <f>'XII TKJ 1'!W17</f>
        <v>82</v>
      </c>
      <c r="H8">
        <f>'XII TKJ 1'!AO17</f>
        <v>80</v>
      </c>
      <c r="I8">
        <f>'XII TKJ 1'!AD17</f>
        <v>76</v>
      </c>
      <c r="J8">
        <f>'XII TKJ 1'!I17</f>
        <v>76</v>
      </c>
      <c r="K8">
        <f>'XII TKJ 1'!P17</f>
        <v>78</v>
      </c>
    </row>
    <row r="9" spans="2:11" x14ac:dyDescent="0.35">
      <c r="B9">
        <f>'XII TKJ 1'!CJ18</f>
        <v>82</v>
      </c>
      <c r="C9">
        <f>'XII TKJ 1'!CO18</f>
        <v>85</v>
      </c>
      <c r="D9">
        <f>'XII TKJ 1'!CT18</f>
        <v>86</v>
      </c>
      <c r="E9">
        <f>'XII TKJ 1'!CY18</f>
        <v>78</v>
      </c>
      <c r="F9">
        <f>'XII TKJ 1'!AY18</f>
        <v>80</v>
      </c>
      <c r="G9">
        <f>'XII TKJ 1'!W18</f>
        <v>78</v>
      </c>
      <c r="H9">
        <f>'XII TKJ 1'!AO18</f>
        <v>75</v>
      </c>
      <c r="I9">
        <f>'XII TKJ 1'!AD18</f>
        <v>76</v>
      </c>
      <c r="J9">
        <f>'XII TKJ 1'!I18</f>
        <v>75</v>
      </c>
      <c r="K9">
        <f>'XII TKJ 1'!P18</f>
        <v>85</v>
      </c>
    </row>
    <row r="10" spans="2:11" x14ac:dyDescent="0.35">
      <c r="B10">
        <f>'XII TKJ 1'!CJ19</f>
        <v>82</v>
      </c>
      <c r="C10">
        <f>'XII TKJ 1'!CO19</f>
        <v>78</v>
      </c>
      <c r="D10">
        <f>'XII TKJ 1'!CT19</f>
        <v>80</v>
      </c>
      <c r="E10">
        <f>'XII TKJ 1'!CY19</f>
        <v>78</v>
      </c>
      <c r="F10">
        <f>'XII TKJ 1'!AY19</f>
        <v>82</v>
      </c>
      <c r="G10">
        <f>'XII TKJ 1'!W19</f>
        <v>80</v>
      </c>
      <c r="H10">
        <f>'XII TKJ 1'!AO19</f>
        <v>82</v>
      </c>
      <c r="I10">
        <f>'XII TKJ 1'!AD19</f>
        <v>80</v>
      </c>
      <c r="J10">
        <f>'XII TKJ 1'!I19</f>
        <v>77</v>
      </c>
      <c r="K10">
        <f>'XII TKJ 1'!P19</f>
        <v>78</v>
      </c>
    </row>
    <row r="11" spans="2:11" x14ac:dyDescent="0.35">
      <c r="B11">
        <f>'XII TKJ 1'!CJ20</f>
        <v>80</v>
      </c>
      <c r="C11">
        <f>'XII TKJ 1'!CO20</f>
        <v>88</v>
      </c>
      <c r="D11">
        <f>'XII TKJ 1'!CT20</f>
        <v>80</v>
      </c>
      <c r="E11">
        <f>'XII TKJ 1'!CY20</f>
        <v>80</v>
      </c>
      <c r="F11">
        <f>'XII TKJ 1'!AY20</f>
        <v>76</v>
      </c>
      <c r="G11">
        <f>'XII TKJ 1'!W20</f>
        <v>75</v>
      </c>
      <c r="H11">
        <f>'XII TKJ 1'!AO20</f>
        <v>80</v>
      </c>
      <c r="I11">
        <f>'XII TKJ 1'!AD20</f>
        <v>75</v>
      </c>
      <c r="J11">
        <f>'XII TKJ 1'!I20</f>
        <v>76</v>
      </c>
      <c r="K11">
        <f>'XII TKJ 1'!P20</f>
        <v>74</v>
      </c>
    </row>
    <row r="12" spans="2:11" x14ac:dyDescent="0.35">
      <c r="B12">
        <f>'XII TKJ 1'!CJ21</f>
        <v>78</v>
      </c>
      <c r="C12">
        <f>'XII TKJ 1'!CO21</f>
        <v>78</v>
      </c>
      <c r="D12">
        <f>'XII TKJ 1'!CT21</f>
        <v>80</v>
      </c>
      <c r="E12">
        <f>'XII TKJ 1'!CY21</f>
        <v>78</v>
      </c>
      <c r="F12">
        <f>'XII TKJ 1'!AY21</f>
        <v>80</v>
      </c>
      <c r="G12">
        <f>'XII TKJ 1'!W21</f>
        <v>80</v>
      </c>
      <c r="H12">
        <f>'XII TKJ 1'!AO21</f>
        <v>85</v>
      </c>
      <c r="I12">
        <f>'XII TKJ 1'!AD21</f>
        <v>75</v>
      </c>
      <c r="J12">
        <f>'XII TKJ 1'!I21</f>
        <v>75</v>
      </c>
      <c r="K12">
        <f>'XII TKJ 1'!P21</f>
        <v>78</v>
      </c>
    </row>
    <row r="13" spans="2:11" x14ac:dyDescent="0.35">
      <c r="B13">
        <f>'XII TKJ 1'!CJ22</f>
        <v>86</v>
      </c>
      <c r="C13">
        <f>'XII TKJ 1'!CO22</f>
        <v>76</v>
      </c>
      <c r="D13">
        <f>'XII TKJ 1'!CT22</f>
        <v>78</v>
      </c>
      <c r="E13">
        <f>'XII TKJ 1'!CY22</f>
        <v>80</v>
      </c>
      <c r="F13">
        <f>'XII TKJ 1'!AY22</f>
        <v>86</v>
      </c>
      <c r="G13">
        <f>'XII TKJ 1'!W22</f>
        <v>80</v>
      </c>
      <c r="H13">
        <f>'XII TKJ 1'!AO22</f>
        <v>80</v>
      </c>
      <c r="I13">
        <f>'XII TKJ 1'!AD22</f>
        <v>75</v>
      </c>
      <c r="J13">
        <f>'XII TKJ 1'!I22</f>
        <v>76</v>
      </c>
      <c r="K13">
        <f>'XII TKJ 1'!P22</f>
        <v>86</v>
      </c>
    </row>
    <row r="14" spans="2:11" x14ac:dyDescent="0.35">
      <c r="B14">
        <f>'XII TKJ 1'!CJ23</f>
        <v>84</v>
      </c>
      <c r="C14">
        <f>'XII TKJ 1'!CO23</f>
        <v>78</v>
      </c>
      <c r="D14">
        <f>'XII TKJ 1'!CT23</f>
        <v>83</v>
      </c>
      <c r="E14">
        <f>'XII TKJ 1'!CY23</f>
        <v>82</v>
      </c>
      <c r="F14">
        <f>'XII TKJ 1'!AY23</f>
        <v>78</v>
      </c>
      <c r="G14">
        <f>'XII TKJ 1'!W23</f>
        <v>77</v>
      </c>
      <c r="H14">
        <f>'XII TKJ 1'!AO23</f>
        <v>80</v>
      </c>
      <c r="I14">
        <f>'XII TKJ 1'!AD23</f>
        <v>75</v>
      </c>
      <c r="J14">
        <f>'XII TKJ 1'!I23</f>
        <v>75</v>
      </c>
      <c r="K14">
        <f>'XII TKJ 1'!P23</f>
        <v>74</v>
      </c>
    </row>
    <row r="15" spans="2:11" x14ac:dyDescent="0.35">
      <c r="B15">
        <f>'XII TKJ 1'!CJ24</f>
        <v>80</v>
      </c>
      <c r="C15">
        <f>'XII TKJ 1'!CO24</f>
        <v>79</v>
      </c>
      <c r="D15">
        <f>'XII TKJ 1'!CT24</f>
        <v>79</v>
      </c>
      <c r="E15">
        <f>'XII TKJ 1'!CY24</f>
        <v>78</v>
      </c>
      <c r="F15">
        <f>'XII TKJ 1'!AY24</f>
        <v>78</v>
      </c>
      <c r="G15">
        <f>'XII TKJ 1'!W24</f>
        <v>79</v>
      </c>
      <c r="H15">
        <f>'XII TKJ 1'!AO24</f>
        <v>80</v>
      </c>
      <c r="I15">
        <f>'XII TKJ 1'!AD24</f>
        <v>76</v>
      </c>
      <c r="J15">
        <f>'XII TKJ 1'!I24</f>
        <v>76</v>
      </c>
      <c r="K15">
        <f>'XII TKJ 1'!P24</f>
        <v>86</v>
      </c>
    </row>
    <row r="16" spans="2:11" x14ac:dyDescent="0.35">
      <c r="B16">
        <f>'XII TKJ 1'!CJ25</f>
        <v>86</v>
      </c>
      <c r="C16">
        <f>'XII TKJ 1'!CO25</f>
        <v>80</v>
      </c>
      <c r="D16">
        <f>'XII TKJ 1'!CT25</f>
        <v>85</v>
      </c>
      <c r="E16">
        <f>'XII TKJ 1'!CY25</f>
        <v>80</v>
      </c>
      <c r="F16">
        <f>'XII TKJ 1'!AY25</f>
        <v>80</v>
      </c>
      <c r="G16">
        <f>'XII TKJ 1'!W25</f>
        <v>81</v>
      </c>
      <c r="H16">
        <f>'XII TKJ 1'!AO25</f>
        <v>85</v>
      </c>
      <c r="I16">
        <f>'XII TKJ 1'!AD25</f>
        <v>80</v>
      </c>
      <c r="J16">
        <f>'XII TKJ 1'!I25</f>
        <v>80</v>
      </c>
      <c r="K16">
        <f>'XII TKJ 1'!P25</f>
        <v>78</v>
      </c>
    </row>
    <row r="17" spans="2:11" x14ac:dyDescent="0.35">
      <c r="B17">
        <f>'XII TKJ 1'!CJ26</f>
        <v>83</v>
      </c>
      <c r="C17">
        <f>'XII TKJ 1'!CO26</f>
        <v>78</v>
      </c>
      <c r="D17">
        <f>'XII TKJ 1'!CT26</f>
        <v>78</v>
      </c>
      <c r="E17">
        <f>'XII TKJ 1'!CY26</f>
        <v>80</v>
      </c>
      <c r="F17">
        <f>'XII TKJ 1'!AY26</f>
        <v>85</v>
      </c>
      <c r="G17">
        <f>'XII TKJ 1'!W26</f>
        <v>80</v>
      </c>
      <c r="H17">
        <f>'XII TKJ 1'!AO26</f>
        <v>78</v>
      </c>
      <c r="I17">
        <f>'XII TKJ 1'!AD26</f>
        <v>76</v>
      </c>
      <c r="J17">
        <f>'XII TKJ 1'!I26</f>
        <v>75</v>
      </c>
      <c r="K17">
        <f>'XII TKJ 1'!P26</f>
        <v>82</v>
      </c>
    </row>
    <row r="18" spans="2:11" x14ac:dyDescent="0.35">
      <c r="B18">
        <f>'XII TKJ 1'!CJ27</f>
        <v>78</v>
      </c>
      <c r="C18">
        <f>'XII TKJ 1'!CO27</f>
        <v>78</v>
      </c>
      <c r="D18">
        <f>'XII TKJ 1'!CT27</f>
        <v>85</v>
      </c>
      <c r="E18">
        <f>'XII TKJ 1'!CY27</f>
        <v>82</v>
      </c>
      <c r="F18">
        <f>'XII TKJ 1'!AY27</f>
        <v>78</v>
      </c>
      <c r="G18">
        <f>'XII TKJ 1'!W27</f>
        <v>78</v>
      </c>
      <c r="H18">
        <f>'XII TKJ 1'!AO27</f>
        <v>82</v>
      </c>
      <c r="I18">
        <f>'XII TKJ 1'!AD27</f>
        <v>75</v>
      </c>
      <c r="J18">
        <f>'XII TKJ 1'!I27</f>
        <v>77</v>
      </c>
      <c r="K18">
        <f>'XII TKJ 1'!P27</f>
        <v>76</v>
      </c>
    </row>
    <row r="19" spans="2:11" x14ac:dyDescent="0.35">
      <c r="B19">
        <f>'XII TKJ 1'!CJ28</f>
        <v>82</v>
      </c>
      <c r="C19">
        <f>'XII TKJ 1'!CO28</f>
        <v>78</v>
      </c>
      <c r="D19">
        <f>'XII TKJ 1'!CT28</f>
        <v>82</v>
      </c>
      <c r="E19">
        <f>'XII TKJ 1'!CY28</f>
        <v>78</v>
      </c>
      <c r="F19">
        <f>'XII TKJ 1'!AY28</f>
        <v>80</v>
      </c>
      <c r="G19">
        <f>'XII TKJ 1'!W28</f>
        <v>78</v>
      </c>
      <c r="H19">
        <f>'XII TKJ 1'!AO28</f>
        <v>80</v>
      </c>
      <c r="I19">
        <f>'XII TKJ 1'!AD28</f>
        <v>76</v>
      </c>
      <c r="J19">
        <f>'XII TKJ 1'!I28</f>
        <v>75</v>
      </c>
      <c r="K19">
        <f>'XII TKJ 1'!P28</f>
        <v>75</v>
      </c>
    </row>
    <row r="20" spans="2:11" x14ac:dyDescent="0.35">
      <c r="B20">
        <f>'XII TKJ 1'!CJ29</f>
        <v>78</v>
      </c>
      <c r="C20">
        <f>'XII TKJ 1'!CO29</f>
        <v>80</v>
      </c>
      <c r="D20">
        <f>'XII TKJ 1'!CT29</f>
        <v>82</v>
      </c>
      <c r="E20">
        <f>'XII TKJ 1'!CY29</f>
        <v>80</v>
      </c>
      <c r="F20">
        <f>'XII TKJ 1'!AY29</f>
        <v>80</v>
      </c>
      <c r="G20">
        <f>'XII TKJ 1'!W29</f>
        <v>76</v>
      </c>
      <c r="H20">
        <f>'XII TKJ 1'!AO29</f>
        <v>75</v>
      </c>
      <c r="I20">
        <f>'XII TKJ 1'!AD29</f>
        <v>76</v>
      </c>
      <c r="J20">
        <f>'XII TKJ 1'!I29</f>
        <v>75</v>
      </c>
      <c r="K20">
        <f>'XII TKJ 1'!P29</f>
        <v>75</v>
      </c>
    </row>
    <row r="21" spans="2:11" x14ac:dyDescent="0.35">
      <c r="B21">
        <f>'XII TKJ 1'!CJ30</f>
        <v>78</v>
      </c>
      <c r="C21">
        <f>'XII TKJ 1'!CO30</f>
        <v>82</v>
      </c>
      <c r="D21">
        <f>'XII TKJ 1'!CT30</f>
        <v>80</v>
      </c>
      <c r="E21">
        <f>'XII TKJ 1'!CY30</f>
        <v>78</v>
      </c>
      <c r="F21">
        <f>'XII TKJ 1'!AY30</f>
        <v>80</v>
      </c>
      <c r="G21">
        <f>'XII TKJ 1'!W30</f>
        <v>75</v>
      </c>
      <c r="H21">
        <f>'XII TKJ 1'!AO30</f>
        <v>75</v>
      </c>
      <c r="I21">
        <f>'XII TKJ 1'!AD30</f>
        <v>75</v>
      </c>
      <c r="J21">
        <f>'XII TKJ 1'!I30</f>
        <v>75</v>
      </c>
      <c r="K21">
        <f>'XII TKJ 1'!P30</f>
        <v>73</v>
      </c>
    </row>
    <row r="22" spans="2:11" x14ac:dyDescent="0.35">
      <c r="B22">
        <f>'XII TKJ 1'!CJ31</f>
        <v>80</v>
      </c>
      <c r="C22">
        <f>'XII TKJ 1'!CO31</f>
        <v>78</v>
      </c>
      <c r="D22">
        <f>'XII TKJ 1'!CT31</f>
        <v>80</v>
      </c>
      <c r="E22">
        <f>'XII TKJ 1'!CY31</f>
        <v>80</v>
      </c>
      <c r="F22">
        <f>'XII TKJ 1'!AY31</f>
        <v>78</v>
      </c>
      <c r="G22">
        <f>'XII TKJ 1'!W31</f>
        <v>77</v>
      </c>
      <c r="H22">
        <f>'XII TKJ 1'!AO31</f>
        <v>76</v>
      </c>
      <c r="I22">
        <f>'XII TKJ 1'!AD31</f>
        <v>76</v>
      </c>
      <c r="J22">
        <f>'XII TKJ 1'!I31</f>
        <v>77</v>
      </c>
      <c r="K22">
        <f>'XII TKJ 1'!P31</f>
        <v>80</v>
      </c>
    </row>
    <row r="23" spans="2:11" x14ac:dyDescent="0.35">
      <c r="B23">
        <f>'XII TKJ 1'!CJ32</f>
        <v>80</v>
      </c>
      <c r="C23">
        <f>'XII TKJ 1'!CO32</f>
        <v>80</v>
      </c>
      <c r="D23">
        <f>'XII TKJ 1'!CT32</f>
        <v>81</v>
      </c>
      <c r="E23">
        <f>'XII TKJ 1'!CY32</f>
        <v>78</v>
      </c>
      <c r="F23">
        <f>'XII TKJ 1'!AY32</f>
        <v>78</v>
      </c>
      <c r="G23">
        <f>'XII TKJ 1'!W32</f>
        <v>76</v>
      </c>
      <c r="H23">
        <f>'XII TKJ 1'!AO32</f>
        <v>75</v>
      </c>
      <c r="I23">
        <f>'XII TKJ 1'!AD32</f>
        <v>76</v>
      </c>
      <c r="J23">
        <f>'XII TKJ 1'!I32</f>
        <v>76</v>
      </c>
      <c r="K23">
        <f>'XII TKJ 1'!P32</f>
        <v>78</v>
      </c>
    </row>
    <row r="24" spans="2:11" x14ac:dyDescent="0.35">
      <c r="B24">
        <f>'XII TKJ 1'!CJ33</f>
        <v>78</v>
      </c>
      <c r="C24">
        <f>'XII TKJ 1'!CO33</f>
        <v>80</v>
      </c>
      <c r="D24">
        <f>'XII TKJ 1'!CT33</f>
        <v>84</v>
      </c>
      <c r="E24">
        <f>'XII TKJ 1'!CY33</f>
        <v>78</v>
      </c>
      <c r="F24">
        <f>'XII TKJ 1'!AY33</f>
        <v>82</v>
      </c>
      <c r="G24">
        <f>'XII TKJ 1'!W33</f>
        <v>75</v>
      </c>
      <c r="H24">
        <f>'XII TKJ 1'!AO33</f>
        <v>78</v>
      </c>
      <c r="I24">
        <f>'XII TKJ 1'!AD33</f>
        <v>75</v>
      </c>
      <c r="J24">
        <f>'XII TKJ 1'!I33</f>
        <v>75</v>
      </c>
      <c r="K24">
        <f>'XII TKJ 1'!P33</f>
        <v>73</v>
      </c>
    </row>
    <row r="25" spans="2:11" x14ac:dyDescent="0.35">
      <c r="B25">
        <f>'XII TKJ 1'!CJ34</f>
        <v>77</v>
      </c>
      <c r="C25">
        <f>'XII TKJ 1'!CO34</f>
        <v>79</v>
      </c>
      <c r="D25">
        <f>'XII TKJ 1'!CT34</f>
        <v>78</v>
      </c>
      <c r="E25">
        <f>'XII TKJ 1'!CY34</f>
        <v>76</v>
      </c>
      <c r="F25">
        <f>'XII TKJ 1'!AY34</f>
        <v>78</v>
      </c>
      <c r="G25">
        <f>'XII TKJ 1'!W34</f>
        <v>78</v>
      </c>
      <c r="H25">
        <f>'XII TKJ 1'!AO34</f>
        <v>78</v>
      </c>
      <c r="I25">
        <f>'XII TKJ 1'!AD34</f>
        <v>76</v>
      </c>
      <c r="J25">
        <f>'XII TKJ 1'!I34</f>
        <v>75</v>
      </c>
      <c r="K25">
        <f>'XII TKJ 1'!P34</f>
        <v>80</v>
      </c>
    </row>
    <row r="26" spans="2:11" x14ac:dyDescent="0.35">
      <c r="B26">
        <f>'XII TKJ 1'!CJ35</f>
        <v>78</v>
      </c>
      <c r="C26">
        <f>'XII TKJ 1'!CO35</f>
        <v>84</v>
      </c>
      <c r="D26">
        <f>'XII TKJ 1'!CT35</f>
        <v>80</v>
      </c>
      <c r="E26">
        <f>'XII TKJ 1'!CY35</f>
        <v>78</v>
      </c>
      <c r="F26">
        <f>'XII TKJ 1'!AY35</f>
        <v>84</v>
      </c>
      <c r="G26">
        <f>'XII TKJ 1'!W35</f>
        <v>76</v>
      </c>
      <c r="H26">
        <f>'XII TKJ 1'!AO35</f>
        <v>78</v>
      </c>
      <c r="I26">
        <f>'XII TKJ 1'!AD35</f>
        <v>76</v>
      </c>
      <c r="J26">
        <f>'XII TKJ 1'!I35</f>
        <v>75</v>
      </c>
      <c r="K26">
        <f>'XII TKJ 1'!P35</f>
        <v>73</v>
      </c>
    </row>
    <row r="27" spans="2:11" x14ac:dyDescent="0.35">
      <c r="B27">
        <f>'XII TKJ 1'!CJ36</f>
        <v>80</v>
      </c>
      <c r="C27">
        <f>'XII TKJ 1'!CO36</f>
        <v>77</v>
      </c>
      <c r="D27">
        <f>'XII TKJ 1'!CT36</f>
        <v>80</v>
      </c>
      <c r="E27">
        <f>'XII TKJ 1'!CY36</f>
        <v>77</v>
      </c>
      <c r="F27">
        <f>'XII TKJ 1'!AY36</f>
        <v>75</v>
      </c>
      <c r="G27">
        <f>'XII TKJ 1'!W36</f>
        <v>80</v>
      </c>
      <c r="H27">
        <f>'XII TKJ 1'!AO36</f>
        <v>76</v>
      </c>
      <c r="I27">
        <f>'XII TKJ 1'!AD36</f>
        <v>76</v>
      </c>
      <c r="J27">
        <f>'XII TKJ 1'!I36</f>
        <v>77</v>
      </c>
      <c r="K27">
        <f>'XII TKJ 1'!P36</f>
        <v>80</v>
      </c>
    </row>
    <row r="28" spans="2:11" x14ac:dyDescent="0.35">
      <c r="B28">
        <f>'XII TKJ 1'!CJ37</f>
        <v>80</v>
      </c>
      <c r="C28">
        <f>'XII TKJ 1'!CO37</f>
        <v>78</v>
      </c>
      <c r="D28">
        <f>'XII TKJ 1'!CT37</f>
        <v>82</v>
      </c>
      <c r="E28">
        <f>'XII TKJ 1'!CY37</f>
        <v>77</v>
      </c>
      <c r="F28">
        <f>'XII TKJ 1'!AY37</f>
        <v>75</v>
      </c>
      <c r="G28">
        <f>'XII TKJ 1'!W37</f>
        <v>78</v>
      </c>
      <c r="H28">
        <f>'XII TKJ 1'!AO37</f>
        <v>76</v>
      </c>
      <c r="I28">
        <f>'XII TKJ 1'!AD37</f>
        <v>78</v>
      </c>
      <c r="J28">
        <f>'XII TKJ 1'!I37</f>
        <v>75</v>
      </c>
      <c r="K28">
        <f>'XII TKJ 1'!P37</f>
        <v>78</v>
      </c>
    </row>
    <row r="29" spans="2:11" x14ac:dyDescent="0.35">
      <c r="B29">
        <f>'XII TKJ 1'!CJ38</f>
        <v>82</v>
      </c>
      <c r="C29">
        <f>'XII TKJ 1'!CO38</f>
        <v>78</v>
      </c>
      <c r="D29">
        <f>'XII TKJ 1'!CT38</f>
        <v>82</v>
      </c>
      <c r="E29">
        <f>'XII TKJ 1'!CY38</f>
        <v>80</v>
      </c>
      <c r="F29">
        <f>'XII TKJ 1'!AY38</f>
        <v>79</v>
      </c>
      <c r="G29">
        <f>'XII TKJ 1'!W38</f>
        <v>85</v>
      </c>
      <c r="H29">
        <f>'XII TKJ 1'!AO38</f>
        <v>75</v>
      </c>
      <c r="I29">
        <f>'XII TKJ 1'!AD38</f>
        <v>76</v>
      </c>
      <c r="J29">
        <f>'XII TKJ 1'!I38</f>
        <v>75</v>
      </c>
      <c r="K29">
        <f>'XII TKJ 1'!P38</f>
        <v>75</v>
      </c>
    </row>
    <row r="30" spans="2:11" x14ac:dyDescent="0.35">
      <c r="B30">
        <f>'XII TKJ 1'!CJ39</f>
        <v>78</v>
      </c>
      <c r="C30">
        <f>'XII TKJ 1'!CO39</f>
        <v>77</v>
      </c>
      <c r="D30">
        <f>'XII TKJ 1'!CT39</f>
        <v>78</v>
      </c>
      <c r="E30">
        <f>'XII TKJ 1'!CY39</f>
        <v>76</v>
      </c>
      <c r="F30">
        <f>'XII TKJ 1'!AY39</f>
        <v>78</v>
      </c>
      <c r="G30">
        <f>'XII TKJ 1'!W39</f>
        <v>77</v>
      </c>
      <c r="H30">
        <f>'XII TKJ 1'!AO39</f>
        <v>78</v>
      </c>
      <c r="I30">
        <f>'XII TKJ 1'!AD39</f>
        <v>80</v>
      </c>
      <c r="J30">
        <f>'XII TKJ 1'!I39</f>
        <v>80</v>
      </c>
      <c r="K30">
        <f>'XII TKJ 1'!P39</f>
        <v>78</v>
      </c>
    </row>
    <row r="31" spans="2:11" x14ac:dyDescent="0.35">
      <c r="B31">
        <f>'XII TKJ 1'!CJ40</f>
        <v>86</v>
      </c>
      <c r="C31">
        <f>'XII TKJ 1'!CO40</f>
        <v>82</v>
      </c>
      <c r="D31">
        <f>'XII TKJ 1'!CT40</f>
        <v>78</v>
      </c>
      <c r="E31">
        <f>'XII TKJ 1'!CY40</f>
        <v>76</v>
      </c>
      <c r="F31">
        <f>'XII TKJ 1'!AY40</f>
        <v>85</v>
      </c>
      <c r="G31">
        <f>'XII TKJ 1'!W40</f>
        <v>76</v>
      </c>
      <c r="H31">
        <f>'XII TKJ 1'!AO40</f>
        <v>78</v>
      </c>
      <c r="I31">
        <f>'XII TKJ 1'!AD40</f>
        <v>75</v>
      </c>
      <c r="J31">
        <f>'XII TKJ 1'!I40</f>
        <v>75</v>
      </c>
      <c r="K31">
        <f>'XII TKJ 1'!P40</f>
        <v>73</v>
      </c>
    </row>
    <row r="32" spans="2:11" x14ac:dyDescent="0.35">
      <c r="B32">
        <f>'XII TKJ 1'!CJ41</f>
        <v>80</v>
      </c>
      <c r="C32">
        <f>'XII TKJ 1'!CO41</f>
        <v>76</v>
      </c>
      <c r="D32">
        <f>'XII TKJ 1'!CT41</f>
        <v>78</v>
      </c>
      <c r="E32">
        <f>'XII TKJ 1'!CY41</f>
        <v>75</v>
      </c>
      <c r="F32">
        <f>'XII TKJ 1'!AY41</f>
        <v>78</v>
      </c>
      <c r="G32">
        <f>'XII TKJ 1'!W41</f>
        <v>79</v>
      </c>
      <c r="H32">
        <f>'XII TKJ 1'!AO41</f>
        <v>75</v>
      </c>
      <c r="I32">
        <f>'XII TKJ 1'!AD41</f>
        <v>75</v>
      </c>
      <c r="J32">
        <f>'XII TKJ 1'!I41</f>
        <v>75</v>
      </c>
      <c r="K32">
        <f>'XII TKJ 1'!P41</f>
        <v>73</v>
      </c>
    </row>
    <row r="33" spans="2:11" x14ac:dyDescent="0.35">
      <c r="B33">
        <f>'XII TKJ 1'!CJ42</f>
        <v>76</v>
      </c>
      <c r="C33">
        <f>'XII TKJ 1'!CO42</f>
        <v>75</v>
      </c>
      <c r="D33">
        <f>'XII TKJ 1'!CT42</f>
        <v>77</v>
      </c>
      <c r="E33">
        <f>'XII TKJ 1'!CY42</f>
        <v>77</v>
      </c>
      <c r="F33">
        <f>'XII TKJ 1'!AY42</f>
        <v>78</v>
      </c>
      <c r="G33">
        <f>'XII TKJ 1'!W42</f>
        <v>79</v>
      </c>
      <c r="H33">
        <f>'XII TKJ 1'!AO42</f>
        <v>77</v>
      </c>
      <c r="I33">
        <f>'XII TKJ 1'!AD42</f>
        <v>76</v>
      </c>
      <c r="J33">
        <f>'XII TKJ 1'!I42</f>
        <v>75</v>
      </c>
      <c r="K33">
        <f>'XII TKJ 1'!P42</f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XII TKJ 1</vt:lpstr>
      <vt:lpstr>Sheet1</vt:lpstr>
      <vt:lpstr>Sheet2</vt:lpstr>
      <vt:lpstr>Sheet3</vt:lpstr>
      <vt:lpstr>Sheet4</vt:lpstr>
      <vt:lpstr>Sheet5</vt:lpstr>
      <vt:lpstr>'XII TKJ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2025-01-06T01:04:57Z</dcterms:created>
  <dcterms:modified xsi:type="dcterms:W3CDTF">2025-01-27T21:45:49Z</dcterms:modified>
</cp:coreProperties>
</file>