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ILAI SMT 1-5 TAHUN 2024\"/>
    </mc:Choice>
  </mc:AlternateContent>
  <xr:revisionPtr revIDLastSave="0" documentId="13_ncr:1_{55B4D852-1DD3-4F21-8974-570FE383C7B2}" xr6:coauthVersionLast="47" xr6:coauthVersionMax="47" xr10:uidLastSave="{00000000-0000-0000-0000-000000000000}"/>
  <bookViews>
    <workbookView xWindow="-110" yWindow="-110" windowWidth="19420" windowHeight="10300" tabRatio="929" activeTab="10" xr2:uid="{71EA7D46-0242-4714-B941-1E9DF9B11754}"/>
  </bookViews>
  <sheets>
    <sheet name="XII BKDP" sheetId="6" r:id="rId1"/>
    <sheet name="XII DPIB" sheetId="7" r:id="rId2"/>
    <sheet name="XII TBSM 1" sheetId="8" r:id="rId3"/>
    <sheet name="XII TBSM 2" sheetId="9" r:id="rId4"/>
    <sheet name="XII TKRO 1" sheetId="14" r:id="rId5"/>
    <sheet name="XII TKRO 2" sheetId="15" r:id="rId6"/>
    <sheet name="XII TITL" sheetId="10" r:id="rId7"/>
    <sheet name="XII TEI" sheetId="1" r:id="rId8"/>
    <sheet name="XII TKJ 1" sheetId="11" r:id="rId9"/>
    <sheet name="XII TKJ 2" sheetId="16" r:id="rId10"/>
    <sheet name="XII TKJ 3" sheetId="17" r:id="rId11"/>
    <sheet name="Sheet1" sheetId="18" r:id="rId12"/>
    <sheet name="Sheet2" sheetId="2" state="hidden" r:id="rId13"/>
  </sheets>
  <definedNames>
    <definedName name="_xlnm.Print_Area" localSheetId="0">'XII BKDP'!$A$1:$CZ$23</definedName>
    <definedName name="_xlnm.Print_Area" localSheetId="1">'XII DPIB'!$A$1:$CZ$38</definedName>
    <definedName name="_xlnm.Print_Area" localSheetId="2">'XII TBSM 1'!$A$1:$CX$41</definedName>
    <definedName name="_xlnm.Print_Area" localSheetId="3">'XII TBSM 2'!$A$1:$CX$42</definedName>
    <definedName name="_xlnm.Print_Area" localSheetId="7">'XII TEI'!$A$1:$DC$36</definedName>
    <definedName name="_xlnm.Print_Area" localSheetId="6">'XII TITL'!$A$1:$CX$38</definedName>
    <definedName name="_xlnm.Print_Area" localSheetId="8">'XII TKJ 1'!$A$1:$DD$39</definedName>
    <definedName name="_xlnm.Print_Area" localSheetId="9">'XII TKJ 2'!$A$1:$DD$35</definedName>
    <definedName name="_xlnm.Print_Area" localSheetId="10">'XII TKJ 3'!$A$1:$DD$38</definedName>
    <definedName name="_xlnm.Print_Area" localSheetId="4">'XII TKRO 1'!$A$1:$CU$43</definedName>
    <definedName name="_xlnm.Print_Area" localSheetId="5">'XII TKRO 2'!$A$1:$CU$40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A37" i="17" l="1"/>
  <c r="CZ37" i="17"/>
  <c r="CV37" i="17"/>
  <c r="CU37" i="17"/>
  <c r="CQ37" i="17"/>
  <c r="CP37" i="17"/>
  <c r="CL37" i="17"/>
  <c r="CK37" i="17"/>
  <c r="CG37" i="17"/>
  <c r="CF37" i="17"/>
  <c r="CC37" i="17"/>
  <c r="CB37" i="17"/>
  <c r="BY37" i="17"/>
  <c r="BX37" i="17"/>
  <c r="BU37" i="17"/>
  <c r="BT37" i="17"/>
  <c r="BQ37" i="17"/>
  <c r="BP37" i="17"/>
  <c r="BM37" i="17"/>
  <c r="BL37" i="17"/>
  <c r="BI37" i="17"/>
  <c r="BH37" i="17"/>
  <c r="BE37" i="17"/>
  <c r="BD37" i="17"/>
  <c r="BA37" i="17"/>
  <c r="AZ37" i="17"/>
  <c r="AU37" i="17"/>
  <c r="AT37" i="17"/>
  <c r="AQ37" i="17"/>
  <c r="AP37" i="17"/>
  <c r="AJ37" i="17"/>
  <c r="AI37" i="17"/>
  <c r="AF37" i="17"/>
  <c r="AE37" i="17"/>
  <c r="Y37" i="17"/>
  <c r="X37" i="17"/>
  <c r="R37" i="17"/>
  <c r="Q37" i="17"/>
  <c r="K37" i="17"/>
  <c r="DC37" i="17" s="1"/>
  <c r="DD37" i="17" s="1"/>
  <c r="J37" i="17"/>
  <c r="DA36" i="17"/>
  <c r="CZ36" i="17"/>
  <c r="CV36" i="17"/>
  <c r="CU36" i="17"/>
  <c r="CQ36" i="17"/>
  <c r="CP36" i="17"/>
  <c r="CL36" i="17"/>
  <c r="CK36" i="17"/>
  <c r="CG36" i="17"/>
  <c r="CF36" i="17"/>
  <c r="CC36" i="17"/>
  <c r="CB36" i="17"/>
  <c r="BY36" i="17"/>
  <c r="BX36" i="17"/>
  <c r="BU36" i="17"/>
  <c r="BT36" i="17"/>
  <c r="BQ36" i="17"/>
  <c r="BP36" i="17"/>
  <c r="BM36" i="17"/>
  <c r="BL36" i="17"/>
  <c r="BI36" i="17"/>
  <c r="BH36" i="17"/>
  <c r="BE36" i="17"/>
  <c r="BD36" i="17"/>
  <c r="BA36" i="17"/>
  <c r="AZ36" i="17"/>
  <c r="AU36" i="17"/>
  <c r="AT36" i="17"/>
  <c r="AQ36" i="17"/>
  <c r="AP36" i="17"/>
  <c r="AJ36" i="17"/>
  <c r="AI36" i="17"/>
  <c r="AF36" i="17"/>
  <c r="AE36" i="17"/>
  <c r="Y36" i="17"/>
  <c r="X36" i="17"/>
  <c r="R36" i="17"/>
  <c r="Q36" i="17"/>
  <c r="K36" i="17"/>
  <c r="DC36" i="17" s="1"/>
  <c r="DD36" i="17" s="1"/>
  <c r="J36" i="17"/>
  <c r="DA35" i="17"/>
  <c r="CZ35" i="17"/>
  <c r="CV35" i="17"/>
  <c r="CU35" i="17"/>
  <c r="CQ35" i="17"/>
  <c r="CP35" i="17"/>
  <c r="CL35" i="17"/>
  <c r="CK35" i="17"/>
  <c r="CG35" i="17"/>
  <c r="CF35" i="17"/>
  <c r="CC35" i="17"/>
  <c r="CB35" i="17"/>
  <c r="BY35" i="17"/>
  <c r="BX35" i="17"/>
  <c r="BU35" i="17"/>
  <c r="BT35" i="17"/>
  <c r="BQ35" i="17"/>
  <c r="BP35" i="17"/>
  <c r="BM35" i="17"/>
  <c r="BL35" i="17"/>
  <c r="BI35" i="17"/>
  <c r="BH35" i="17"/>
  <c r="BE35" i="17"/>
  <c r="BD35" i="17"/>
  <c r="BA35" i="17"/>
  <c r="AZ35" i="17"/>
  <c r="AU35" i="17"/>
  <c r="AT35" i="17"/>
  <c r="AQ35" i="17"/>
  <c r="AP35" i="17"/>
  <c r="AJ35" i="17"/>
  <c r="AI35" i="17"/>
  <c r="AF35" i="17"/>
  <c r="AE35" i="17"/>
  <c r="Y35" i="17"/>
  <c r="X35" i="17"/>
  <c r="R35" i="17"/>
  <c r="Q35" i="17"/>
  <c r="K35" i="17"/>
  <c r="J35" i="17"/>
  <c r="DB35" i="17" s="1"/>
  <c r="DA34" i="17"/>
  <c r="CZ34" i="17"/>
  <c r="CV34" i="17"/>
  <c r="CU34" i="17"/>
  <c r="CQ34" i="17"/>
  <c r="CP34" i="17"/>
  <c r="CL34" i="17"/>
  <c r="CK34" i="17"/>
  <c r="CG34" i="17"/>
  <c r="CF34" i="17"/>
  <c r="CC34" i="17"/>
  <c r="CB34" i="17"/>
  <c r="BY34" i="17"/>
  <c r="BX34" i="17"/>
  <c r="BU34" i="17"/>
  <c r="BT34" i="17"/>
  <c r="BQ34" i="17"/>
  <c r="BP34" i="17"/>
  <c r="BM34" i="17"/>
  <c r="BL34" i="17"/>
  <c r="BI34" i="17"/>
  <c r="BH34" i="17"/>
  <c r="BE34" i="17"/>
  <c r="BD34" i="17"/>
  <c r="BA34" i="17"/>
  <c r="AZ34" i="17"/>
  <c r="AU34" i="17"/>
  <c r="AT34" i="17"/>
  <c r="AQ34" i="17"/>
  <c r="AP34" i="17"/>
  <c r="AJ34" i="17"/>
  <c r="AI34" i="17"/>
  <c r="AF34" i="17"/>
  <c r="AE34" i="17"/>
  <c r="Y34" i="17"/>
  <c r="X34" i="17"/>
  <c r="R34" i="17"/>
  <c r="Q34" i="17"/>
  <c r="K34" i="17"/>
  <c r="J34" i="17"/>
  <c r="DA33" i="17"/>
  <c r="CZ33" i="17"/>
  <c r="CV33" i="17"/>
  <c r="CU33" i="17"/>
  <c r="CQ33" i="17"/>
  <c r="CP33" i="17"/>
  <c r="CL33" i="17"/>
  <c r="CK33" i="17"/>
  <c r="CG33" i="17"/>
  <c r="CF33" i="17"/>
  <c r="CC33" i="17"/>
  <c r="CB33" i="17"/>
  <c r="BY33" i="17"/>
  <c r="BX33" i="17"/>
  <c r="BU33" i="17"/>
  <c r="BT33" i="17"/>
  <c r="BQ33" i="17"/>
  <c r="BP33" i="17"/>
  <c r="BM33" i="17"/>
  <c r="BL33" i="17"/>
  <c r="BI33" i="17"/>
  <c r="BH33" i="17"/>
  <c r="BE33" i="17"/>
  <c r="BD33" i="17"/>
  <c r="BA33" i="17"/>
  <c r="AZ33" i="17"/>
  <c r="AU33" i="17"/>
  <c r="AT33" i="17"/>
  <c r="AQ33" i="17"/>
  <c r="AP33" i="17"/>
  <c r="AJ33" i="17"/>
  <c r="AI33" i="17"/>
  <c r="AF33" i="17"/>
  <c r="AE33" i="17"/>
  <c r="Y33" i="17"/>
  <c r="X33" i="17"/>
  <c r="R33" i="17"/>
  <c r="Q33" i="17"/>
  <c r="K33" i="17"/>
  <c r="J33" i="17"/>
  <c r="DA32" i="17"/>
  <c r="CZ32" i="17"/>
  <c r="CV32" i="17"/>
  <c r="CU32" i="17"/>
  <c r="CQ32" i="17"/>
  <c r="CP32" i="17"/>
  <c r="CL32" i="17"/>
  <c r="CK32" i="17"/>
  <c r="CG32" i="17"/>
  <c r="CF32" i="17"/>
  <c r="CC32" i="17"/>
  <c r="CB32" i="17"/>
  <c r="BY32" i="17"/>
  <c r="BX32" i="17"/>
  <c r="BU32" i="17"/>
  <c r="BT32" i="17"/>
  <c r="BQ32" i="17"/>
  <c r="BP32" i="17"/>
  <c r="BM32" i="17"/>
  <c r="BL32" i="17"/>
  <c r="BI32" i="17"/>
  <c r="BH32" i="17"/>
  <c r="BE32" i="17"/>
  <c r="BD32" i="17"/>
  <c r="BA32" i="17"/>
  <c r="AZ32" i="17"/>
  <c r="AU32" i="17"/>
  <c r="AT32" i="17"/>
  <c r="AQ32" i="17"/>
  <c r="AP32" i="17"/>
  <c r="AJ32" i="17"/>
  <c r="AI32" i="17"/>
  <c r="AF32" i="17"/>
  <c r="AE32" i="17"/>
  <c r="Y32" i="17"/>
  <c r="X32" i="17"/>
  <c r="R32" i="17"/>
  <c r="Q32" i="17"/>
  <c r="K32" i="17"/>
  <c r="J32" i="17"/>
  <c r="DA31" i="17"/>
  <c r="CZ31" i="17"/>
  <c r="CV31" i="17"/>
  <c r="CU31" i="17"/>
  <c r="CQ31" i="17"/>
  <c r="CP31" i="17"/>
  <c r="CL31" i="17"/>
  <c r="CK31" i="17"/>
  <c r="CG31" i="17"/>
  <c r="CF31" i="17"/>
  <c r="CC31" i="17"/>
  <c r="CB31" i="17"/>
  <c r="BY31" i="17"/>
  <c r="BX31" i="17"/>
  <c r="BU31" i="17"/>
  <c r="BT31" i="17"/>
  <c r="BQ31" i="17"/>
  <c r="BP31" i="17"/>
  <c r="BM31" i="17"/>
  <c r="BL31" i="17"/>
  <c r="BI31" i="17"/>
  <c r="BH31" i="17"/>
  <c r="BE31" i="17"/>
  <c r="BD31" i="17"/>
  <c r="BA31" i="17"/>
  <c r="AZ31" i="17"/>
  <c r="AU31" i="17"/>
  <c r="AT31" i="17"/>
  <c r="AQ31" i="17"/>
  <c r="AP31" i="17"/>
  <c r="AJ31" i="17"/>
  <c r="AI31" i="17"/>
  <c r="AF31" i="17"/>
  <c r="AE31" i="17"/>
  <c r="Y31" i="17"/>
  <c r="X31" i="17"/>
  <c r="R31" i="17"/>
  <c r="Q31" i="17"/>
  <c r="K31" i="17"/>
  <c r="J31" i="17"/>
  <c r="DA30" i="17"/>
  <c r="CZ30" i="17"/>
  <c r="CV30" i="17"/>
  <c r="CU30" i="17"/>
  <c r="CQ30" i="17"/>
  <c r="CP30" i="17"/>
  <c r="CL30" i="17"/>
  <c r="CK30" i="17"/>
  <c r="CG30" i="17"/>
  <c r="CF30" i="17"/>
  <c r="CC30" i="17"/>
  <c r="CB30" i="17"/>
  <c r="BY30" i="17"/>
  <c r="BX30" i="17"/>
  <c r="BU30" i="17"/>
  <c r="BT30" i="17"/>
  <c r="BQ30" i="17"/>
  <c r="BP30" i="17"/>
  <c r="BM30" i="17"/>
  <c r="BL30" i="17"/>
  <c r="BI30" i="17"/>
  <c r="BH30" i="17"/>
  <c r="BE30" i="17"/>
  <c r="BD30" i="17"/>
  <c r="BA30" i="17"/>
  <c r="AZ30" i="17"/>
  <c r="AU30" i="17"/>
  <c r="AT30" i="17"/>
  <c r="AQ30" i="17"/>
  <c r="AP30" i="17"/>
  <c r="AJ30" i="17"/>
  <c r="AI30" i="17"/>
  <c r="AF30" i="17"/>
  <c r="AE30" i="17"/>
  <c r="Y30" i="17"/>
  <c r="X30" i="17"/>
  <c r="R30" i="17"/>
  <c r="Q30" i="17"/>
  <c r="K30" i="17"/>
  <c r="J30" i="17"/>
  <c r="DA29" i="17"/>
  <c r="CZ29" i="17"/>
  <c r="CV29" i="17"/>
  <c r="CU29" i="17"/>
  <c r="CQ29" i="17"/>
  <c r="CP29" i="17"/>
  <c r="CL29" i="17"/>
  <c r="CK29" i="17"/>
  <c r="CG29" i="17"/>
  <c r="CF29" i="17"/>
  <c r="CC29" i="17"/>
  <c r="CB29" i="17"/>
  <c r="BY29" i="17"/>
  <c r="BX29" i="17"/>
  <c r="BU29" i="17"/>
  <c r="BT29" i="17"/>
  <c r="BQ29" i="17"/>
  <c r="BP29" i="17"/>
  <c r="BM29" i="17"/>
  <c r="BL29" i="17"/>
  <c r="BI29" i="17"/>
  <c r="BH29" i="17"/>
  <c r="BE29" i="17"/>
  <c r="BD29" i="17"/>
  <c r="BA29" i="17"/>
  <c r="AZ29" i="17"/>
  <c r="AU29" i="17"/>
  <c r="AT29" i="17"/>
  <c r="AQ29" i="17"/>
  <c r="AP29" i="17"/>
  <c r="AJ29" i="17"/>
  <c r="AI29" i="17"/>
  <c r="AF29" i="17"/>
  <c r="AE29" i="17"/>
  <c r="Y29" i="17"/>
  <c r="X29" i="17"/>
  <c r="R29" i="17"/>
  <c r="Q29" i="17"/>
  <c r="K29" i="17"/>
  <c r="J29" i="17"/>
  <c r="DA28" i="17"/>
  <c r="CZ28" i="17"/>
  <c r="CV28" i="17"/>
  <c r="CU28" i="17"/>
  <c r="CQ28" i="17"/>
  <c r="CP28" i="17"/>
  <c r="CL28" i="17"/>
  <c r="CK28" i="17"/>
  <c r="CG28" i="17"/>
  <c r="CF28" i="17"/>
  <c r="CC28" i="17"/>
  <c r="CB28" i="17"/>
  <c r="BY28" i="17"/>
  <c r="BX28" i="17"/>
  <c r="BU28" i="17"/>
  <c r="BT28" i="17"/>
  <c r="BQ28" i="17"/>
  <c r="BP28" i="17"/>
  <c r="BM28" i="17"/>
  <c r="BL28" i="17"/>
  <c r="BI28" i="17"/>
  <c r="BH28" i="17"/>
  <c r="BE28" i="17"/>
  <c r="BD28" i="17"/>
  <c r="BA28" i="17"/>
  <c r="AZ28" i="17"/>
  <c r="AU28" i="17"/>
  <c r="AT28" i="17"/>
  <c r="AQ28" i="17"/>
  <c r="AP28" i="17"/>
  <c r="AJ28" i="17"/>
  <c r="AI28" i="17"/>
  <c r="AF28" i="17"/>
  <c r="AE28" i="17"/>
  <c r="Y28" i="17"/>
  <c r="X28" i="17"/>
  <c r="R28" i="17"/>
  <c r="Q28" i="17"/>
  <c r="K28" i="17"/>
  <c r="J28" i="17"/>
  <c r="DA27" i="17"/>
  <c r="CZ27" i="17"/>
  <c r="CV27" i="17"/>
  <c r="CU27" i="17"/>
  <c r="CQ27" i="17"/>
  <c r="CP27" i="17"/>
  <c r="CL27" i="17"/>
  <c r="CK27" i="17"/>
  <c r="CG27" i="17"/>
  <c r="CF27" i="17"/>
  <c r="CC27" i="17"/>
  <c r="CB27" i="17"/>
  <c r="BY27" i="17"/>
  <c r="BX27" i="17"/>
  <c r="BU27" i="17"/>
  <c r="BT27" i="17"/>
  <c r="BQ27" i="17"/>
  <c r="BP27" i="17"/>
  <c r="BM27" i="17"/>
  <c r="BL27" i="17"/>
  <c r="BI27" i="17"/>
  <c r="BH27" i="17"/>
  <c r="BE27" i="17"/>
  <c r="BD27" i="17"/>
  <c r="BA27" i="17"/>
  <c r="AZ27" i="17"/>
  <c r="AU27" i="17"/>
  <c r="AT27" i="17"/>
  <c r="AQ27" i="17"/>
  <c r="AP27" i="17"/>
  <c r="AJ27" i="17"/>
  <c r="AI27" i="17"/>
  <c r="AF27" i="17"/>
  <c r="AE27" i="17"/>
  <c r="Y27" i="17"/>
  <c r="X27" i="17"/>
  <c r="R27" i="17"/>
  <c r="Q27" i="17"/>
  <c r="K27" i="17"/>
  <c r="J27" i="17"/>
  <c r="DA26" i="17"/>
  <c r="CZ26" i="17"/>
  <c r="CV26" i="17"/>
  <c r="CU26" i="17"/>
  <c r="CQ26" i="17"/>
  <c r="CP26" i="17"/>
  <c r="CL26" i="17"/>
  <c r="CK26" i="17"/>
  <c r="CG26" i="17"/>
  <c r="CF26" i="17"/>
  <c r="CC26" i="17"/>
  <c r="CB26" i="17"/>
  <c r="BY26" i="17"/>
  <c r="BX26" i="17"/>
  <c r="BU26" i="17"/>
  <c r="BT26" i="17"/>
  <c r="BQ26" i="17"/>
  <c r="BP26" i="17"/>
  <c r="BM26" i="17"/>
  <c r="BL26" i="17"/>
  <c r="BI26" i="17"/>
  <c r="BH26" i="17"/>
  <c r="BE26" i="17"/>
  <c r="BD26" i="17"/>
  <c r="BA26" i="17"/>
  <c r="AZ26" i="17"/>
  <c r="AU26" i="17"/>
  <c r="AT26" i="17"/>
  <c r="AQ26" i="17"/>
  <c r="AP26" i="17"/>
  <c r="AJ26" i="17"/>
  <c r="AI26" i="17"/>
  <c r="AF26" i="17"/>
  <c r="AE26" i="17"/>
  <c r="Y26" i="17"/>
  <c r="X26" i="17"/>
  <c r="R26" i="17"/>
  <c r="Q26" i="17"/>
  <c r="K26" i="17"/>
  <c r="J26" i="17"/>
  <c r="DA25" i="17"/>
  <c r="CZ25" i="17"/>
  <c r="CV25" i="17"/>
  <c r="CU25" i="17"/>
  <c r="CQ25" i="17"/>
  <c r="CP25" i="17"/>
  <c r="CL25" i="17"/>
  <c r="CK25" i="17"/>
  <c r="CG25" i="17"/>
  <c r="CF25" i="17"/>
  <c r="CC25" i="17"/>
  <c r="CB25" i="17"/>
  <c r="BY25" i="17"/>
  <c r="BX25" i="17"/>
  <c r="BU25" i="17"/>
  <c r="BT25" i="17"/>
  <c r="BQ25" i="17"/>
  <c r="BP25" i="17"/>
  <c r="BM25" i="17"/>
  <c r="BL25" i="17"/>
  <c r="BI25" i="17"/>
  <c r="BH25" i="17"/>
  <c r="BE25" i="17"/>
  <c r="BD25" i="17"/>
  <c r="BA25" i="17"/>
  <c r="AZ25" i="17"/>
  <c r="AU25" i="17"/>
  <c r="AT25" i="17"/>
  <c r="AQ25" i="17"/>
  <c r="AP25" i="17"/>
  <c r="AJ25" i="17"/>
  <c r="AI25" i="17"/>
  <c r="AF25" i="17"/>
  <c r="AE25" i="17"/>
  <c r="Y25" i="17"/>
  <c r="X25" i="17"/>
  <c r="R25" i="17"/>
  <c r="Q25" i="17"/>
  <c r="K25" i="17"/>
  <c r="J25" i="17"/>
  <c r="DA24" i="17"/>
  <c r="CZ24" i="17"/>
  <c r="CV24" i="17"/>
  <c r="CU24" i="17"/>
  <c r="CQ24" i="17"/>
  <c r="CP24" i="17"/>
  <c r="CL24" i="17"/>
  <c r="CK24" i="17"/>
  <c r="CG24" i="17"/>
  <c r="CF24" i="17"/>
  <c r="CC24" i="17"/>
  <c r="CB24" i="17"/>
  <c r="BY24" i="17"/>
  <c r="BX24" i="17"/>
  <c r="BU24" i="17"/>
  <c r="BT24" i="17"/>
  <c r="BQ24" i="17"/>
  <c r="BP24" i="17"/>
  <c r="BM24" i="17"/>
  <c r="BL24" i="17"/>
  <c r="BI24" i="17"/>
  <c r="BH24" i="17"/>
  <c r="BE24" i="17"/>
  <c r="BD24" i="17"/>
  <c r="BA24" i="17"/>
  <c r="AZ24" i="17"/>
  <c r="AU24" i="17"/>
  <c r="AT24" i="17"/>
  <c r="AQ24" i="17"/>
  <c r="AP24" i="17"/>
  <c r="AJ24" i="17"/>
  <c r="AI24" i="17"/>
  <c r="AF24" i="17"/>
  <c r="AE24" i="17"/>
  <c r="Y24" i="17"/>
  <c r="X24" i="17"/>
  <c r="R24" i="17"/>
  <c r="Q24" i="17"/>
  <c r="K24" i="17"/>
  <c r="J24" i="17"/>
  <c r="DA23" i="17"/>
  <c r="CZ23" i="17"/>
  <c r="CV23" i="17"/>
  <c r="CU23" i="17"/>
  <c r="CQ23" i="17"/>
  <c r="CP23" i="17"/>
  <c r="CL23" i="17"/>
  <c r="CK23" i="17"/>
  <c r="CG23" i="17"/>
  <c r="CF23" i="17"/>
  <c r="CC23" i="17"/>
  <c r="CB23" i="17"/>
  <c r="BY23" i="17"/>
  <c r="BX23" i="17"/>
  <c r="BU23" i="17"/>
  <c r="BT23" i="17"/>
  <c r="BQ23" i="17"/>
  <c r="BP23" i="17"/>
  <c r="BM23" i="17"/>
  <c r="BL23" i="17"/>
  <c r="BI23" i="17"/>
  <c r="BH23" i="17"/>
  <c r="BE23" i="17"/>
  <c r="BD23" i="17"/>
  <c r="BA23" i="17"/>
  <c r="AZ23" i="17"/>
  <c r="AU23" i="17"/>
  <c r="AT23" i="17"/>
  <c r="AQ23" i="17"/>
  <c r="AP23" i="17"/>
  <c r="AJ23" i="17"/>
  <c r="AI23" i="17"/>
  <c r="AF23" i="17"/>
  <c r="AE23" i="17"/>
  <c r="Y23" i="17"/>
  <c r="X23" i="17"/>
  <c r="R23" i="17"/>
  <c r="Q23" i="17"/>
  <c r="K23" i="17"/>
  <c r="J23" i="17"/>
  <c r="DA22" i="17"/>
  <c r="CZ22" i="17"/>
  <c r="CV22" i="17"/>
  <c r="CU22" i="17"/>
  <c r="CQ22" i="17"/>
  <c r="CP22" i="17"/>
  <c r="CL22" i="17"/>
  <c r="CK22" i="17"/>
  <c r="CG22" i="17"/>
  <c r="CF22" i="17"/>
  <c r="CC22" i="17"/>
  <c r="CB22" i="17"/>
  <c r="BY22" i="17"/>
  <c r="BX22" i="17"/>
  <c r="BU22" i="17"/>
  <c r="BT22" i="17"/>
  <c r="BQ22" i="17"/>
  <c r="BP22" i="17"/>
  <c r="BM22" i="17"/>
  <c r="BL22" i="17"/>
  <c r="BI22" i="17"/>
  <c r="BH22" i="17"/>
  <c r="BE22" i="17"/>
  <c r="BD22" i="17"/>
  <c r="BA22" i="17"/>
  <c r="AZ22" i="17"/>
  <c r="AU22" i="17"/>
  <c r="AT22" i="17"/>
  <c r="AQ22" i="17"/>
  <c r="AP22" i="17"/>
  <c r="AJ22" i="17"/>
  <c r="AI22" i="17"/>
  <c r="AF22" i="17"/>
  <c r="AE22" i="17"/>
  <c r="Y22" i="17"/>
  <c r="X22" i="17"/>
  <c r="R22" i="17"/>
  <c r="Q22" i="17"/>
  <c r="K22" i="17"/>
  <c r="J22" i="17"/>
  <c r="DB22" i="17" s="1"/>
  <c r="DA21" i="17"/>
  <c r="CZ21" i="17"/>
  <c r="CV21" i="17"/>
  <c r="CU21" i="17"/>
  <c r="CQ21" i="17"/>
  <c r="CP21" i="17"/>
  <c r="CL21" i="17"/>
  <c r="CK21" i="17"/>
  <c r="CG21" i="17"/>
  <c r="CF21" i="17"/>
  <c r="CC21" i="17"/>
  <c r="CB21" i="17"/>
  <c r="BY21" i="17"/>
  <c r="BX21" i="17"/>
  <c r="BU21" i="17"/>
  <c r="BT21" i="17"/>
  <c r="BQ21" i="17"/>
  <c r="BP21" i="17"/>
  <c r="BM21" i="17"/>
  <c r="BL21" i="17"/>
  <c r="BI21" i="17"/>
  <c r="BH21" i="17"/>
  <c r="BE21" i="17"/>
  <c r="BD21" i="17"/>
  <c r="BA21" i="17"/>
  <c r="AZ21" i="17"/>
  <c r="AU21" i="17"/>
  <c r="AT21" i="17"/>
  <c r="AQ21" i="17"/>
  <c r="AP21" i="17"/>
  <c r="AJ21" i="17"/>
  <c r="AI21" i="17"/>
  <c r="AF21" i="17"/>
  <c r="AE21" i="17"/>
  <c r="Y21" i="17"/>
  <c r="X21" i="17"/>
  <c r="R21" i="17"/>
  <c r="Q21" i="17"/>
  <c r="K21" i="17"/>
  <c r="J21" i="17"/>
  <c r="DB21" i="17" s="1"/>
  <c r="DA20" i="17"/>
  <c r="CZ20" i="17"/>
  <c r="CV20" i="17"/>
  <c r="CU20" i="17"/>
  <c r="CQ20" i="17"/>
  <c r="CP20" i="17"/>
  <c r="CL20" i="17"/>
  <c r="CK20" i="17"/>
  <c r="CG20" i="17"/>
  <c r="CF20" i="17"/>
  <c r="CC20" i="17"/>
  <c r="CB20" i="17"/>
  <c r="BY20" i="17"/>
  <c r="BX20" i="17"/>
  <c r="BU20" i="17"/>
  <c r="BT20" i="17"/>
  <c r="BQ20" i="17"/>
  <c r="BP20" i="17"/>
  <c r="BM20" i="17"/>
  <c r="BL20" i="17"/>
  <c r="BI20" i="17"/>
  <c r="BH20" i="17"/>
  <c r="BE20" i="17"/>
  <c r="BD20" i="17"/>
  <c r="BA20" i="17"/>
  <c r="AZ20" i="17"/>
  <c r="AU20" i="17"/>
  <c r="AT20" i="17"/>
  <c r="AQ20" i="17"/>
  <c r="AP20" i="17"/>
  <c r="AJ20" i="17"/>
  <c r="AI20" i="17"/>
  <c r="AF20" i="17"/>
  <c r="AE20" i="17"/>
  <c r="Y20" i="17"/>
  <c r="X20" i="17"/>
  <c r="R20" i="17"/>
  <c r="Q20" i="17"/>
  <c r="K20" i="17"/>
  <c r="J20" i="17"/>
  <c r="DB20" i="17" s="1"/>
  <c r="DA19" i="17"/>
  <c r="CZ19" i="17"/>
  <c r="CV19" i="17"/>
  <c r="CU19" i="17"/>
  <c r="CQ19" i="17"/>
  <c r="CP19" i="17"/>
  <c r="CL19" i="17"/>
  <c r="CK19" i="17"/>
  <c r="CG19" i="17"/>
  <c r="CF19" i="17"/>
  <c r="CC19" i="17"/>
  <c r="CB19" i="17"/>
  <c r="BY19" i="17"/>
  <c r="BX19" i="17"/>
  <c r="BU19" i="17"/>
  <c r="BT19" i="17"/>
  <c r="BQ19" i="17"/>
  <c r="BP19" i="17"/>
  <c r="BM19" i="17"/>
  <c r="BL19" i="17"/>
  <c r="BI19" i="17"/>
  <c r="BH19" i="17"/>
  <c r="BE19" i="17"/>
  <c r="BD19" i="17"/>
  <c r="BA19" i="17"/>
  <c r="AZ19" i="17"/>
  <c r="AU19" i="17"/>
  <c r="AT19" i="17"/>
  <c r="AQ19" i="17"/>
  <c r="AP19" i="17"/>
  <c r="AJ19" i="17"/>
  <c r="AI19" i="17"/>
  <c r="AF19" i="17"/>
  <c r="AE19" i="17"/>
  <c r="Y19" i="17"/>
  <c r="X19" i="17"/>
  <c r="R19" i="17"/>
  <c r="Q19" i="17"/>
  <c r="K19" i="17"/>
  <c r="J19" i="17"/>
  <c r="DB19" i="17" s="1"/>
  <c r="DA18" i="17"/>
  <c r="CZ18" i="17"/>
  <c r="CV18" i="17"/>
  <c r="CU18" i="17"/>
  <c r="CQ18" i="17"/>
  <c r="CP18" i="17"/>
  <c r="CL18" i="17"/>
  <c r="CK18" i="17"/>
  <c r="CG18" i="17"/>
  <c r="CF18" i="17"/>
  <c r="CC18" i="17"/>
  <c r="CB18" i="17"/>
  <c r="BY18" i="17"/>
  <c r="BX18" i="17"/>
  <c r="BU18" i="17"/>
  <c r="BT18" i="17"/>
  <c r="BQ18" i="17"/>
  <c r="BP18" i="17"/>
  <c r="BM18" i="17"/>
  <c r="BL18" i="17"/>
  <c r="BI18" i="17"/>
  <c r="BH18" i="17"/>
  <c r="BE18" i="17"/>
  <c r="BD18" i="17"/>
  <c r="BA18" i="17"/>
  <c r="AZ18" i="17"/>
  <c r="AU18" i="17"/>
  <c r="AT18" i="17"/>
  <c r="AQ18" i="17"/>
  <c r="AP18" i="17"/>
  <c r="AJ18" i="17"/>
  <c r="AI18" i="17"/>
  <c r="AF18" i="17"/>
  <c r="AE18" i="17"/>
  <c r="Y18" i="17"/>
  <c r="X18" i="17"/>
  <c r="R18" i="17"/>
  <c r="Q18" i="17"/>
  <c r="K18" i="17"/>
  <c r="J18" i="17"/>
  <c r="DB18" i="17" s="1"/>
  <c r="DA17" i="17"/>
  <c r="CZ17" i="17"/>
  <c r="CV17" i="17"/>
  <c r="CU17" i="17"/>
  <c r="CQ17" i="17"/>
  <c r="CP17" i="17"/>
  <c r="CL17" i="17"/>
  <c r="CK17" i="17"/>
  <c r="CG17" i="17"/>
  <c r="CF17" i="17"/>
  <c r="CC17" i="17"/>
  <c r="CB17" i="17"/>
  <c r="BY17" i="17"/>
  <c r="BX17" i="17"/>
  <c r="BU17" i="17"/>
  <c r="BT17" i="17"/>
  <c r="BQ17" i="17"/>
  <c r="BP17" i="17"/>
  <c r="BM17" i="17"/>
  <c r="BL17" i="17"/>
  <c r="BI17" i="17"/>
  <c r="BH17" i="17"/>
  <c r="BE17" i="17"/>
  <c r="BD17" i="17"/>
  <c r="BA17" i="17"/>
  <c r="AZ17" i="17"/>
  <c r="AU17" i="17"/>
  <c r="AT17" i="17"/>
  <c r="AQ17" i="17"/>
  <c r="AP17" i="17"/>
  <c r="AJ17" i="17"/>
  <c r="AI17" i="17"/>
  <c r="AF17" i="17"/>
  <c r="AE17" i="17"/>
  <c r="Y17" i="17"/>
  <c r="X17" i="17"/>
  <c r="R17" i="17"/>
  <c r="Q17" i="17"/>
  <c r="K17" i="17"/>
  <c r="DC17" i="17" s="1"/>
  <c r="J17" i="17"/>
  <c r="DB17" i="17" s="1"/>
  <c r="DA16" i="17"/>
  <c r="CZ16" i="17"/>
  <c r="CV16" i="17"/>
  <c r="CU16" i="17"/>
  <c r="CQ16" i="17"/>
  <c r="CP16" i="17"/>
  <c r="CL16" i="17"/>
  <c r="CK16" i="17"/>
  <c r="CG16" i="17"/>
  <c r="CF16" i="17"/>
  <c r="CC16" i="17"/>
  <c r="CB16" i="17"/>
  <c r="BY16" i="17"/>
  <c r="BX16" i="17"/>
  <c r="BU16" i="17"/>
  <c r="BT16" i="17"/>
  <c r="BQ16" i="17"/>
  <c r="BP16" i="17"/>
  <c r="BM16" i="17"/>
  <c r="BL16" i="17"/>
  <c r="BI16" i="17"/>
  <c r="BH16" i="17"/>
  <c r="BE16" i="17"/>
  <c r="BD16" i="17"/>
  <c r="BA16" i="17"/>
  <c r="AZ16" i="17"/>
  <c r="AU16" i="17"/>
  <c r="AT16" i="17"/>
  <c r="AQ16" i="17"/>
  <c r="AP16" i="17"/>
  <c r="AJ16" i="17"/>
  <c r="AI16" i="17"/>
  <c r="AF16" i="17"/>
  <c r="AE16" i="17"/>
  <c r="Y16" i="17"/>
  <c r="X16" i="17"/>
  <c r="R16" i="17"/>
  <c r="Q16" i="17"/>
  <c r="K16" i="17"/>
  <c r="DC16" i="17" s="1"/>
  <c r="J16" i="17"/>
  <c r="DA15" i="17"/>
  <c r="CZ15" i="17"/>
  <c r="CV15" i="17"/>
  <c r="CU15" i="17"/>
  <c r="CQ15" i="17"/>
  <c r="CP15" i="17"/>
  <c r="CL15" i="17"/>
  <c r="CK15" i="17"/>
  <c r="CG15" i="17"/>
  <c r="CF15" i="17"/>
  <c r="CC15" i="17"/>
  <c r="CB15" i="17"/>
  <c r="BY15" i="17"/>
  <c r="BX15" i="17"/>
  <c r="BU15" i="17"/>
  <c r="BT15" i="17"/>
  <c r="BQ15" i="17"/>
  <c r="BP15" i="17"/>
  <c r="BM15" i="17"/>
  <c r="BL15" i="17"/>
  <c r="BI15" i="17"/>
  <c r="BH15" i="17"/>
  <c r="BE15" i="17"/>
  <c r="BD15" i="17"/>
  <c r="BA15" i="17"/>
  <c r="AZ15" i="17"/>
  <c r="AU15" i="17"/>
  <c r="AT15" i="17"/>
  <c r="AQ15" i="17"/>
  <c r="AP15" i="17"/>
  <c r="AJ15" i="17"/>
  <c r="AI15" i="17"/>
  <c r="AF15" i="17"/>
  <c r="AE15" i="17"/>
  <c r="Y15" i="17"/>
  <c r="X15" i="17"/>
  <c r="R15" i="17"/>
  <c r="Q15" i="17"/>
  <c r="K15" i="17"/>
  <c r="DC15" i="17" s="1"/>
  <c r="DD15" i="17" s="1"/>
  <c r="J15" i="17"/>
  <c r="DA14" i="17"/>
  <c r="CZ14" i="17"/>
  <c r="CV14" i="17"/>
  <c r="CU14" i="17"/>
  <c r="CQ14" i="17"/>
  <c r="CP14" i="17"/>
  <c r="CL14" i="17"/>
  <c r="CK14" i="17"/>
  <c r="CG14" i="17"/>
  <c r="CF14" i="17"/>
  <c r="CC14" i="17"/>
  <c r="CB14" i="17"/>
  <c r="BY14" i="17"/>
  <c r="BX14" i="17"/>
  <c r="BU14" i="17"/>
  <c r="BT14" i="17"/>
  <c r="BQ14" i="17"/>
  <c r="BP14" i="17"/>
  <c r="BM14" i="17"/>
  <c r="BL14" i="17"/>
  <c r="BI14" i="17"/>
  <c r="BH14" i="17"/>
  <c r="BE14" i="17"/>
  <c r="BD14" i="17"/>
  <c r="BA14" i="17"/>
  <c r="AZ14" i="17"/>
  <c r="AU14" i="17"/>
  <c r="AT14" i="17"/>
  <c r="AQ14" i="17"/>
  <c r="AP14" i="17"/>
  <c r="AJ14" i="17"/>
  <c r="AI14" i="17"/>
  <c r="AF14" i="17"/>
  <c r="AE14" i="17"/>
  <c r="Y14" i="17"/>
  <c r="X14" i="17"/>
  <c r="R14" i="17"/>
  <c r="Q14" i="17"/>
  <c r="K14" i="17"/>
  <c r="DC14" i="17" s="1"/>
  <c r="DD14" i="17" s="1"/>
  <c r="J14" i="17"/>
  <c r="DA13" i="17"/>
  <c r="CZ13" i="17"/>
  <c r="CV13" i="17"/>
  <c r="CU13" i="17"/>
  <c r="CQ13" i="17"/>
  <c r="CP13" i="17"/>
  <c r="CL13" i="17"/>
  <c r="CK13" i="17"/>
  <c r="CG13" i="17"/>
  <c r="CF13" i="17"/>
  <c r="CC13" i="17"/>
  <c r="CB13" i="17"/>
  <c r="BY13" i="17"/>
  <c r="BX13" i="17"/>
  <c r="BU13" i="17"/>
  <c r="BT13" i="17"/>
  <c r="BQ13" i="17"/>
  <c r="BP13" i="17"/>
  <c r="BM13" i="17"/>
  <c r="BL13" i="17"/>
  <c r="BI13" i="17"/>
  <c r="BH13" i="17"/>
  <c r="BE13" i="17"/>
  <c r="BD13" i="17"/>
  <c r="BA13" i="17"/>
  <c r="AZ13" i="17"/>
  <c r="AU13" i="17"/>
  <c r="AT13" i="17"/>
  <c r="AQ13" i="17"/>
  <c r="AP13" i="17"/>
  <c r="AJ13" i="17"/>
  <c r="AI13" i="17"/>
  <c r="AF13" i="17"/>
  <c r="AE13" i="17"/>
  <c r="Y13" i="17"/>
  <c r="X13" i="17"/>
  <c r="R13" i="17"/>
  <c r="Q13" i="17"/>
  <c r="K13" i="17"/>
  <c r="DC13" i="17" s="1"/>
  <c r="DD13" i="17" s="1"/>
  <c r="J13" i="17"/>
  <c r="DA12" i="17"/>
  <c r="CZ12" i="17"/>
  <c r="CV12" i="17"/>
  <c r="CU12" i="17"/>
  <c r="CQ12" i="17"/>
  <c r="CP12" i="17"/>
  <c r="CL12" i="17"/>
  <c r="CK12" i="17"/>
  <c r="CG12" i="17"/>
  <c r="CF12" i="17"/>
  <c r="CC12" i="17"/>
  <c r="CB12" i="17"/>
  <c r="BY12" i="17"/>
  <c r="BX12" i="17"/>
  <c r="BU12" i="17"/>
  <c r="BT12" i="17"/>
  <c r="BQ12" i="17"/>
  <c r="BP12" i="17"/>
  <c r="BM12" i="17"/>
  <c r="BL12" i="17"/>
  <c r="BI12" i="17"/>
  <c r="BH12" i="17"/>
  <c r="BE12" i="17"/>
  <c r="BD12" i="17"/>
  <c r="BA12" i="17"/>
  <c r="AZ12" i="17"/>
  <c r="AU12" i="17"/>
  <c r="AT12" i="17"/>
  <c r="AQ12" i="17"/>
  <c r="AP12" i="17"/>
  <c r="AJ12" i="17"/>
  <c r="AI12" i="17"/>
  <c r="AF12" i="17"/>
  <c r="AE12" i="17"/>
  <c r="Y12" i="17"/>
  <c r="X12" i="17"/>
  <c r="R12" i="17"/>
  <c r="Q12" i="17"/>
  <c r="K12" i="17"/>
  <c r="J12" i="17"/>
  <c r="DB12" i="17" s="1"/>
  <c r="DA11" i="17"/>
  <c r="DA38" i="17" s="1"/>
  <c r="CZ11" i="17"/>
  <c r="CV11" i="17"/>
  <c r="CU11" i="17"/>
  <c r="CQ11" i="17"/>
  <c r="CP11" i="17"/>
  <c r="CL11" i="17"/>
  <c r="CK11" i="17"/>
  <c r="CG11" i="17"/>
  <c r="CG38" i="17" s="1"/>
  <c r="CF11" i="17"/>
  <c r="CC11" i="17"/>
  <c r="CC38" i="17" s="1"/>
  <c r="CB11" i="17"/>
  <c r="BY11" i="17"/>
  <c r="BX11" i="17"/>
  <c r="BU11" i="17"/>
  <c r="BU38" i="17" s="1"/>
  <c r="BT11" i="17"/>
  <c r="BQ11" i="17"/>
  <c r="BQ38" i="17" s="1"/>
  <c r="BP11" i="17"/>
  <c r="BM11" i="17"/>
  <c r="BM38" i="17" s="1"/>
  <c r="BL11" i="17"/>
  <c r="BI11" i="17"/>
  <c r="BH11" i="17"/>
  <c r="BE11" i="17"/>
  <c r="BD11" i="17"/>
  <c r="BA11" i="17"/>
  <c r="BA38" i="17" s="1"/>
  <c r="AZ11" i="17"/>
  <c r="AU11" i="17"/>
  <c r="AU38" i="17" s="1"/>
  <c r="AT11" i="17"/>
  <c r="AQ11" i="17"/>
  <c r="AP11" i="17"/>
  <c r="AJ11" i="17"/>
  <c r="AJ38" i="17" s="1"/>
  <c r="AI11" i="17"/>
  <c r="AF11" i="17"/>
  <c r="AF38" i="17" s="1"/>
  <c r="AE11" i="17"/>
  <c r="Y11" i="17"/>
  <c r="Y38" i="17" s="1"/>
  <c r="X11" i="17"/>
  <c r="R11" i="17"/>
  <c r="Q11" i="17"/>
  <c r="K11" i="17"/>
  <c r="J11" i="17"/>
  <c r="DA34" i="16"/>
  <c r="CZ34" i="16"/>
  <c r="CV34" i="16"/>
  <c r="CU34" i="16"/>
  <c r="CQ34" i="16"/>
  <c r="CP34" i="16"/>
  <c r="CL34" i="16"/>
  <c r="CK34" i="16"/>
  <c r="CG34" i="16"/>
  <c r="CF34" i="16"/>
  <c r="CC34" i="16"/>
  <c r="CB34" i="16"/>
  <c r="BY34" i="16"/>
  <c r="BX34" i="16"/>
  <c r="BU34" i="16"/>
  <c r="BT34" i="16"/>
  <c r="BQ34" i="16"/>
  <c r="BP34" i="16"/>
  <c r="BM34" i="16"/>
  <c r="BL34" i="16"/>
  <c r="BI34" i="16"/>
  <c r="BH34" i="16"/>
  <c r="BE34" i="16"/>
  <c r="BD34" i="16"/>
  <c r="BA34" i="16"/>
  <c r="AZ34" i="16"/>
  <c r="AU34" i="16"/>
  <c r="AT34" i="16"/>
  <c r="AQ34" i="16"/>
  <c r="AP34" i="16"/>
  <c r="AJ34" i="16"/>
  <c r="AI34" i="16"/>
  <c r="AF34" i="16"/>
  <c r="AE34" i="16"/>
  <c r="Y34" i="16"/>
  <c r="X34" i="16"/>
  <c r="R34" i="16"/>
  <c r="Q34" i="16"/>
  <c r="K34" i="16"/>
  <c r="J34" i="16"/>
  <c r="DB34" i="16" s="1"/>
  <c r="DA33" i="16"/>
  <c r="CZ33" i="16"/>
  <c r="CV33" i="16"/>
  <c r="CU33" i="16"/>
  <c r="CQ33" i="16"/>
  <c r="CP33" i="16"/>
  <c r="CL33" i="16"/>
  <c r="CK33" i="16"/>
  <c r="CG33" i="16"/>
  <c r="CF33" i="16"/>
  <c r="CC33" i="16"/>
  <c r="CB33" i="16"/>
  <c r="BY33" i="16"/>
  <c r="BX33" i="16"/>
  <c r="BU33" i="16"/>
  <c r="BT33" i="16"/>
  <c r="BQ33" i="16"/>
  <c r="BP33" i="16"/>
  <c r="BM33" i="16"/>
  <c r="BL33" i="16"/>
  <c r="BI33" i="16"/>
  <c r="BH33" i="16"/>
  <c r="BE33" i="16"/>
  <c r="BD33" i="16"/>
  <c r="BA33" i="16"/>
  <c r="AZ33" i="16"/>
  <c r="AU33" i="16"/>
  <c r="AT33" i="16"/>
  <c r="AQ33" i="16"/>
  <c r="AP33" i="16"/>
  <c r="AJ33" i="16"/>
  <c r="AI33" i="16"/>
  <c r="AF33" i="16"/>
  <c r="AE33" i="16"/>
  <c r="Y33" i="16"/>
  <c r="X33" i="16"/>
  <c r="R33" i="16"/>
  <c r="Q33" i="16"/>
  <c r="K33" i="16"/>
  <c r="DC33" i="16" s="1"/>
  <c r="J33" i="16"/>
  <c r="DB33" i="16" s="1"/>
  <c r="DA32" i="16"/>
  <c r="CZ32" i="16"/>
  <c r="CV32" i="16"/>
  <c r="CU32" i="16"/>
  <c r="CQ32" i="16"/>
  <c r="CP32" i="16"/>
  <c r="CL32" i="16"/>
  <c r="CK32" i="16"/>
  <c r="CG32" i="16"/>
  <c r="CF32" i="16"/>
  <c r="CC32" i="16"/>
  <c r="CB32" i="16"/>
  <c r="BY32" i="16"/>
  <c r="BX32" i="16"/>
  <c r="BU32" i="16"/>
  <c r="BT32" i="16"/>
  <c r="BQ32" i="16"/>
  <c r="BP32" i="16"/>
  <c r="BM32" i="16"/>
  <c r="BL32" i="16"/>
  <c r="BI32" i="16"/>
  <c r="BH32" i="16"/>
  <c r="BE32" i="16"/>
  <c r="BD32" i="16"/>
  <c r="BA32" i="16"/>
  <c r="AZ32" i="16"/>
  <c r="AU32" i="16"/>
  <c r="AT32" i="16"/>
  <c r="AQ32" i="16"/>
  <c r="AP32" i="16"/>
  <c r="AJ32" i="16"/>
  <c r="AI32" i="16"/>
  <c r="AF32" i="16"/>
  <c r="AE32" i="16"/>
  <c r="Y32" i="16"/>
  <c r="X32" i="16"/>
  <c r="R32" i="16"/>
  <c r="Q32" i="16"/>
  <c r="K32" i="16"/>
  <c r="DC32" i="16" s="1"/>
  <c r="J32" i="16"/>
  <c r="DA31" i="16"/>
  <c r="CZ31" i="16"/>
  <c r="CV31" i="16"/>
  <c r="CU31" i="16"/>
  <c r="CQ31" i="16"/>
  <c r="CP31" i="16"/>
  <c r="CL31" i="16"/>
  <c r="CK31" i="16"/>
  <c r="CG31" i="16"/>
  <c r="CF31" i="16"/>
  <c r="CC31" i="16"/>
  <c r="CB31" i="16"/>
  <c r="BY31" i="16"/>
  <c r="BX31" i="16"/>
  <c r="BU31" i="16"/>
  <c r="BT31" i="16"/>
  <c r="BQ31" i="16"/>
  <c r="BP31" i="16"/>
  <c r="BM31" i="16"/>
  <c r="BL31" i="16"/>
  <c r="BI31" i="16"/>
  <c r="BH31" i="16"/>
  <c r="BE31" i="16"/>
  <c r="BD31" i="16"/>
  <c r="BA31" i="16"/>
  <c r="AZ31" i="16"/>
  <c r="AU31" i="16"/>
  <c r="AT31" i="16"/>
  <c r="AQ31" i="16"/>
  <c r="AP31" i="16"/>
  <c r="AJ31" i="16"/>
  <c r="AI31" i="16"/>
  <c r="AF31" i="16"/>
  <c r="AE31" i="16"/>
  <c r="Y31" i="16"/>
  <c r="X31" i="16"/>
  <c r="R31" i="16"/>
  <c r="Q31" i="16"/>
  <c r="K31" i="16"/>
  <c r="J31" i="16"/>
  <c r="DB31" i="16" s="1"/>
  <c r="DA30" i="16"/>
  <c r="CZ30" i="16"/>
  <c r="CV30" i="16"/>
  <c r="CU30" i="16"/>
  <c r="CQ30" i="16"/>
  <c r="CP30" i="16"/>
  <c r="CL30" i="16"/>
  <c r="CK30" i="16"/>
  <c r="CG30" i="16"/>
  <c r="CF30" i="16"/>
  <c r="CC30" i="16"/>
  <c r="CB30" i="16"/>
  <c r="BY30" i="16"/>
  <c r="BX30" i="16"/>
  <c r="BU30" i="16"/>
  <c r="BT30" i="16"/>
  <c r="BQ30" i="16"/>
  <c r="BP30" i="16"/>
  <c r="BM30" i="16"/>
  <c r="BL30" i="16"/>
  <c r="BI30" i="16"/>
  <c r="BH30" i="16"/>
  <c r="BE30" i="16"/>
  <c r="BD30" i="16"/>
  <c r="BA30" i="16"/>
  <c r="AZ30" i="16"/>
  <c r="AU30" i="16"/>
  <c r="AT30" i="16"/>
  <c r="AQ30" i="16"/>
  <c r="AP30" i="16"/>
  <c r="AJ30" i="16"/>
  <c r="AI30" i="16"/>
  <c r="AF30" i="16"/>
  <c r="AE30" i="16"/>
  <c r="Y30" i="16"/>
  <c r="X30" i="16"/>
  <c r="R30" i="16"/>
  <c r="Q30" i="16"/>
  <c r="K30" i="16"/>
  <c r="DC30" i="16" s="1"/>
  <c r="J30" i="16"/>
  <c r="DA29" i="16"/>
  <c r="CZ29" i="16"/>
  <c r="CV29" i="16"/>
  <c r="CU29" i="16"/>
  <c r="CQ29" i="16"/>
  <c r="CP29" i="16"/>
  <c r="CL29" i="16"/>
  <c r="CK29" i="16"/>
  <c r="CG29" i="16"/>
  <c r="CF29" i="16"/>
  <c r="CC29" i="16"/>
  <c r="CB29" i="16"/>
  <c r="BY29" i="16"/>
  <c r="BX29" i="16"/>
  <c r="BU29" i="16"/>
  <c r="BT29" i="16"/>
  <c r="BQ29" i="16"/>
  <c r="BP29" i="16"/>
  <c r="BM29" i="16"/>
  <c r="BL29" i="16"/>
  <c r="BI29" i="16"/>
  <c r="BH29" i="16"/>
  <c r="BE29" i="16"/>
  <c r="BD29" i="16"/>
  <c r="BA29" i="16"/>
  <c r="AZ29" i="16"/>
  <c r="AU29" i="16"/>
  <c r="AT29" i="16"/>
  <c r="AQ29" i="16"/>
  <c r="AP29" i="16"/>
  <c r="AJ29" i="16"/>
  <c r="AI29" i="16"/>
  <c r="AF29" i="16"/>
  <c r="AE29" i="16"/>
  <c r="Y29" i="16"/>
  <c r="X29" i="16"/>
  <c r="R29" i="16"/>
  <c r="Q29" i="16"/>
  <c r="K29" i="16"/>
  <c r="J29" i="16"/>
  <c r="DB29" i="16" s="1"/>
  <c r="DA28" i="16"/>
  <c r="CZ28" i="16"/>
  <c r="CV28" i="16"/>
  <c r="CU28" i="16"/>
  <c r="CQ28" i="16"/>
  <c r="CP28" i="16"/>
  <c r="CL28" i="16"/>
  <c r="CK28" i="16"/>
  <c r="CG28" i="16"/>
  <c r="CF28" i="16"/>
  <c r="CC28" i="16"/>
  <c r="CB28" i="16"/>
  <c r="BY28" i="16"/>
  <c r="BX28" i="16"/>
  <c r="BU28" i="16"/>
  <c r="BT28" i="16"/>
  <c r="BQ28" i="16"/>
  <c r="BP28" i="16"/>
  <c r="BM28" i="16"/>
  <c r="BL28" i="16"/>
  <c r="BI28" i="16"/>
  <c r="BH28" i="16"/>
  <c r="BE28" i="16"/>
  <c r="BD28" i="16"/>
  <c r="BA28" i="16"/>
  <c r="AZ28" i="16"/>
  <c r="AU28" i="16"/>
  <c r="AT28" i="16"/>
  <c r="AQ28" i="16"/>
  <c r="AP28" i="16"/>
  <c r="AJ28" i="16"/>
  <c r="AI28" i="16"/>
  <c r="AF28" i="16"/>
  <c r="AE28" i="16"/>
  <c r="Y28" i="16"/>
  <c r="X28" i="16"/>
  <c r="R28" i="16"/>
  <c r="Q28" i="16"/>
  <c r="K28" i="16"/>
  <c r="J28" i="16"/>
  <c r="DA27" i="16"/>
  <c r="CZ27" i="16"/>
  <c r="CV27" i="16"/>
  <c r="CU27" i="16"/>
  <c r="CQ27" i="16"/>
  <c r="CP27" i="16"/>
  <c r="CL27" i="16"/>
  <c r="CK27" i="16"/>
  <c r="CG27" i="16"/>
  <c r="CF27" i="16"/>
  <c r="CC27" i="16"/>
  <c r="CB27" i="16"/>
  <c r="BY27" i="16"/>
  <c r="BX27" i="16"/>
  <c r="BU27" i="16"/>
  <c r="BT27" i="16"/>
  <c r="BQ27" i="16"/>
  <c r="BP27" i="16"/>
  <c r="BM27" i="16"/>
  <c r="BL27" i="16"/>
  <c r="BI27" i="16"/>
  <c r="BH27" i="16"/>
  <c r="BE27" i="16"/>
  <c r="BD27" i="16"/>
  <c r="BA27" i="16"/>
  <c r="AZ27" i="16"/>
  <c r="AU27" i="16"/>
  <c r="AT27" i="16"/>
  <c r="AQ27" i="16"/>
  <c r="AP27" i="16"/>
  <c r="AJ27" i="16"/>
  <c r="AI27" i="16"/>
  <c r="AF27" i="16"/>
  <c r="AE27" i="16"/>
  <c r="Y27" i="16"/>
  <c r="X27" i="16"/>
  <c r="R27" i="16"/>
  <c r="Q27" i="16"/>
  <c r="K27" i="16"/>
  <c r="J27" i="16"/>
  <c r="DB27" i="16" s="1"/>
  <c r="DA26" i="16"/>
  <c r="CZ26" i="16"/>
  <c r="CV26" i="16"/>
  <c r="CU26" i="16"/>
  <c r="CQ26" i="16"/>
  <c r="CP26" i="16"/>
  <c r="CL26" i="16"/>
  <c r="CK26" i="16"/>
  <c r="CG26" i="16"/>
  <c r="CF26" i="16"/>
  <c r="CC26" i="16"/>
  <c r="CB26" i="16"/>
  <c r="BY26" i="16"/>
  <c r="BX26" i="16"/>
  <c r="BU26" i="16"/>
  <c r="BT26" i="16"/>
  <c r="BQ26" i="16"/>
  <c r="BP26" i="16"/>
  <c r="BM26" i="16"/>
  <c r="BL26" i="16"/>
  <c r="BI26" i="16"/>
  <c r="BH26" i="16"/>
  <c r="BE26" i="16"/>
  <c r="BD26" i="16"/>
  <c r="BA26" i="16"/>
  <c r="AZ26" i="16"/>
  <c r="AU26" i="16"/>
  <c r="AT26" i="16"/>
  <c r="AQ26" i="16"/>
  <c r="AP26" i="16"/>
  <c r="AJ26" i="16"/>
  <c r="AI26" i="16"/>
  <c r="AF26" i="16"/>
  <c r="AE26" i="16"/>
  <c r="Y26" i="16"/>
  <c r="X26" i="16"/>
  <c r="R26" i="16"/>
  <c r="Q26" i="16"/>
  <c r="K26" i="16"/>
  <c r="J26" i="16"/>
  <c r="DA25" i="16"/>
  <c r="CZ25" i="16"/>
  <c r="CV25" i="16"/>
  <c r="CU25" i="16"/>
  <c r="CQ25" i="16"/>
  <c r="CP25" i="16"/>
  <c r="CL25" i="16"/>
  <c r="CK25" i="16"/>
  <c r="CG25" i="16"/>
  <c r="CF25" i="16"/>
  <c r="CC25" i="16"/>
  <c r="CB25" i="16"/>
  <c r="BY25" i="16"/>
  <c r="BX25" i="16"/>
  <c r="BU25" i="16"/>
  <c r="BT25" i="16"/>
  <c r="BQ25" i="16"/>
  <c r="BP25" i="16"/>
  <c r="BM25" i="16"/>
  <c r="BL25" i="16"/>
  <c r="BI25" i="16"/>
  <c r="BH25" i="16"/>
  <c r="BE25" i="16"/>
  <c r="BD25" i="16"/>
  <c r="BA25" i="16"/>
  <c r="AZ25" i="16"/>
  <c r="AU25" i="16"/>
  <c r="AT25" i="16"/>
  <c r="AQ25" i="16"/>
  <c r="AP25" i="16"/>
  <c r="AJ25" i="16"/>
  <c r="AI25" i="16"/>
  <c r="AF25" i="16"/>
  <c r="AE25" i="16"/>
  <c r="Y25" i="16"/>
  <c r="X25" i="16"/>
  <c r="R25" i="16"/>
  <c r="Q25" i="16"/>
  <c r="K25" i="16"/>
  <c r="J25" i="16"/>
  <c r="DB25" i="16" s="1"/>
  <c r="DA24" i="16"/>
  <c r="CZ24" i="16"/>
  <c r="CV24" i="16"/>
  <c r="CU24" i="16"/>
  <c r="CQ24" i="16"/>
  <c r="CP24" i="16"/>
  <c r="CL24" i="16"/>
  <c r="CK24" i="16"/>
  <c r="CG24" i="16"/>
  <c r="CF24" i="16"/>
  <c r="CC24" i="16"/>
  <c r="CB24" i="16"/>
  <c r="BY24" i="16"/>
  <c r="BX24" i="16"/>
  <c r="BU24" i="16"/>
  <c r="BT24" i="16"/>
  <c r="BQ24" i="16"/>
  <c r="BP24" i="16"/>
  <c r="BM24" i="16"/>
  <c r="BL24" i="16"/>
  <c r="BI24" i="16"/>
  <c r="BH24" i="16"/>
  <c r="BE24" i="16"/>
  <c r="BD24" i="16"/>
  <c r="BA24" i="16"/>
  <c r="AZ24" i="16"/>
  <c r="AU24" i="16"/>
  <c r="AT24" i="16"/>
  <c r="AQ24" i="16"/>
  <c r="AP24" i="16"/>
  <c r="AJ24" i="16"/>
  <c r="AI24" i="16"/>
  <c r="AF24" i="16"/>
  <c r="AE24" i="16"/>
  <c r="Y24" i="16"/>
  <c r="X24" i="16"/>
  <c r="R24" i="16"/>
  <c r="Q24" i="16"/>
  <c r="K24" i="16"/>
  <c r="J24" i="16"/>
  <c r="DA23" i="16"/>
  <c r="CZ23" i="16"/>
  <c r="CV23" i="16"/>
  <c r="CU23" i="16"/>
  <c r="CQ23" i="16"/>
  <c r="CP23" i="16"/>
  <c r="CL23" i="16"/>
  <c r="CK23" i="16"/>
  <c r="CG23" i="16"/>
  <c r="CF23" i="16"/>
  <c r="CC23" i="16"/>
  <c r="CB23" i="16"/>
  <c r="BY23" i="16"/>
  <c r="BX23" i="16"/>
  <c r="BU23" i="16"/>
  <c r="BT23" i="16"/>
  <c r="BQ23" i="16"/>
  <c r="BP23" i="16"/>
  <c r="BM23" i="16"/>
  <c r="BL23" i="16"/>
  <c r="BI23" i="16"/>
  <c r="BH23" i="16"/>
  <c r="BE23" i="16"/>
  <c r="BD23" i="16"/>
  <c r="BA23" i="16"/>
  <c r="AZ23" i="16"/>
  <c r="AU23" i="16"/>
  <c r="AT23" i="16"/>
  <c r="AQ23" i="16"/>
  <c r="AP23" i="16"/>
  <c r="AJ23" i="16"/>
  <c r="AI23" i="16"/>
  <c r="AF23" i="16"/>
  <c r="AE23" i="16"/>
  <c r="Y23" i="16"/>
  <c r="X23" i="16"/>
  <c r="R23" i="16"/>
  <c r="Q23" i="16"/>
  <c r="K23" i="16"/>
  <c r="J23" i="16"/>
  <c r="DB23" i="16" s="1"/>
  <c r="DA22" i="16"/>
  <c r="CZ22" i="16"/>
  <c r="CV22" i="16"/>
  <c r="CU22" i="16"/>
  <c r="CQ22" i="16"/>
  <c r="CP22" i="16"/>
  <c r="CL22" i="16"/>
  <c r="CK22" i="16"/>
  <c r="CG22" i="16"/>
  <c r="CF22" i="16"/>
  <c r="CC22" i="16"/>
  <c r="CB22" i="16"/>
  <c r="BY22" i="16"/>
  <c r="BX22" i="16"/>
  <c r="BU22" i="16"/>
  <c r="BT22" i="16"/>
  <c r="BQ22" i="16"/>
  <c r="BP22" i="16"/>
  <c r="BM22" i="16"/>
  <c r="BL22" i="16"/>
  <c r="BI22" i="16"/>
  <c r="BH22" i="16"/>
  <c r="BE22" i="16"/>
  <c r="BD22" i="16"/>
  <c r="BA22" i="16"/>
  <c r="AZ22" i="16"/>
  <c r="AU22" i="16"/>
  <c r="AT22" i="16"/>
  <c r="AQ22" i="16"/>
  <c r="AP22" i="16"/>
  <c r="AJ22" i="16"/>
  <c r="AI22" i="16"/>
  <c r="AF22" i="16"/>
  <c r="AE22" i="16"/>
  <c r="Y22" i="16"/>
  <c r="X22" i="16"/>
  <c r="R22" i="16"/>
  <c r="Q22" i="16"/>
  <c r="K22" i="16"/>
  <c r="J22" i="16"/>
  <c r="DA21" i="16"/>
  <c r="CZ21" i="16"/>
  <c r="CV21" i="16"/>
  <c r="CU21" i="16"/>
  <c r="CQ21" i="16"/>
  <c r="CP21" i="16"/>
  <c r="CL21" i="16"/>
  <c r="CK21" i="16"/>
  <c r="CG21" i="16"/>
  <c r="CF21" i="16"/>
  <c r="CC21" i="16"/>
  <c r="CB21" i="16"/>
  <c r="BY21" i="16"/>
  <c r="BX21" i="16"/>
  <c r="BU21" i="16"/>
  <c r="BT21" i="16"/>
  <c r="BQ21" i="16"/>
  <c r="BP21" i="16"/>
  <c r="BM21" i="16"/>
  <c r="BL21" i="16"/>
  <c r="BI21" i="16"/>
  <c r="BH21" i="16"/>
  <c r="BE21" i="16"/>
  <c r="BD21" i="16"/>
  <c r="BA21" i="16"/>
  <c r="AZ21" i="16"/>
  <c r="AU21" i="16"/>
  <c r="AT21" i="16"/>
  <c r="AQ21" i="16"/>
  <c r="AP21" i="16"/>
  <c r="AJ21" i="16"/>
  <c r="AI21" i="16"/>
  <c r="AF21" i="16"/>
  <c r="AE21" i="16"/>
  <c r="Y21" i="16"/>
  <c r="X21" i="16"/>
  <c r="R21" i="16"/>
  <c r="Q21" i="16"/>
  <c r="K21" i="16"/>
  <c r="J21" i="16"/>
  <c r="DB21" i="16" s="1"/>
  <c r="DA20" i="16"/>
  <c r="CZ20" i="16"/>
  <c r="CV20" i="16"/>
  <c r="CU20" i="16"/>
  <c r="CQ20" i="16"/>
  <c r="CP20" i="16"/>
  <c r="CL20" i="16"/>
  <c r="CK20" i="16"/>
  <c r="CG20" i="16"/>
  <c r="CF20" i="16"/>
  <c r="CC20" i="16"/>
  <c r="CB20" i="16"/>
  <c r="BY20" i="16"/>
  <c r="BX20" i="16"/>
  <c r="BU20" i="16"/>
  <c r="BT20" i="16"/>
  <c r="BQ20" i="16"/>
  <c r="BP20" i="16"/>
  <c r="BM20" i="16"/>
  <c r="BL20" i="16"/>
  <c r="BI20" i="16"/>
  <c r="BH20" i="16"/>
  <c r="BE20" i="16"/>
  <c r="BD20" i="16"/>
  <c r="BA20" i="16"/>
  <c r="AZ20" i="16"/>
  <c r="AU20" i="16"/>
  <c r="AT20" i="16"/>
  <c r="AQ20" i="16"/>
  <c r="AP20" i="16"/>
  <c r="AJ20" i="16"/>
  <c r="AI20" i="16"/>
  <c r="AF20" i="16"/>
  <c r="AE20" i="16"/>
  <c r="Y20" i="16"/>
  <c r="X20" i="16"/>
  <c r="R20" i="16"/>
  <c r="Q20" i="16"/>
  <c r="K20" i="16"/>
  <c r="J20" i="16"/>
  <c r="DA19" i="16"/>
  <c r="CZ19" i="16"/>
  <c r="CV19" i="16"/>
  <c r="CU19" i="16"/>
  <c r="CQ19" i="16"/>
  <c r="CP19" i="16"/>
  <c r="CL19" i="16"/>
  <c r="CK19" i="16"/>
  <c r="CG19" i="16"/>
  <c r="CF19" i="16"/>
  <c r="CC19" i="16"/>
  <c r="CB19" i="16"/>
  <c r="BY19" i="16"/>
  <c r="BX19" i="16"/>
  <c r="BU19" i="16"/>
  <c r="BT19" i="16"/>
  <c r="BQ19" i="16"/>
  <c r="BP19" i="16"/>
  <c r="BM19" i="16"/>
  <c r="BL19" i="16"/>
  <c r="BI19" i="16"/>
  <c r="BH19" i="16"/>
  <c r="BE19" i="16"/>
  <c r="BD19" i="16"/>
  <c r="BA19" i="16"/>
  <c r="AZ19" i="16"/>
  <c r="AU19" i="16"/>
  <c r="AT19" i="16"/>
  <c r="AQ19" i="16"/>
  <c r="AP19" i="16"/>
  <c r="AJ19" i="16"/>
  <c r="AI19" i="16"/>
  <c r="AF19" i="16"/>
  <c r="AE19" i="16"/>
  <c r="Y19" i="16"/>
  <c r="X19" i="16"/>
  <c r="R19" i="16"/>
  <c r="Q19" i="16"/>
  <c r="K19" i="16"/>
  <c r="J19" i="16"/>
  <c r="DB19" i="16" s="1"/>
  <c r="DA18" i="16"/>
  <c r="CZ18" i="16"/>
  <c r="CV18" i="16"/>
  <c r="CU18" i="16"/>
  <c r="CQ18" i="16"/>
  <c r="CP18" i="16"/>
  <c r="CL18" i="16"/>
  <c r="CK18" i="16"/>
  <c r="CG18" i="16"/>
  <c r="CF18" i="16"/>
  <c r="CC18" i="16"/>
  <c r="CB18" i="16"/>
  <c r="BY18" i="16"/>
  <c r="BX18" i="16"/>
  <c r="BU18" i="16"/>
  <c r="BT18" i="16"/>
  <c r="BQ18" i="16"/>
  <c r="BP18" i="16"/>
  <c r="BM18" i="16"/>
  <c r="BL18" i="16"/>
  <c r="BI18" i="16"/>
  <c r="BH18" i="16"/>
  <c r="BE18" i="16"/>
  <c r="BD18" i="16"/>
  <c r="BA18" i="16"/>
  <c r="AZ18" i="16"/>
  <c r="AU18" i="16"/>
  <c r="AT18" i="16"/>
  <c r="AQ18" i="16"/>
  <c r="AP18" i="16"/>
  <c r="AJ18" i="16"/>
  <c r="AI18" i="16"/>
  <c r="AF18" i="16"/>
  <c r="AE18" i="16"/>
  <c r="Y18" i="16"/>
  <c r="X18" i="16"/>
  <c r="R18" i="16"/>
  <c r="Q18" i="16"/>
  <c r="K18" i="16"/>
  <c r="J18" i="16"/>
  <c r="DB18" i="16" s="1"/>
  <c r="DA17" i="16"/>
  <c r="CZ17" i="16"/>
  <c r="CV17" i="16"/>
  <c r="CU17" i="16"/>
  <c r="CQ17" i="16"/>
  <c r="CP17" i="16"/>
  <c r="CL17" i="16"/>
  <c r="CK17" i="16"/>
  <c r="CG17" i="16"/>
  <c r="CF17" i="16"/>
  <c r="CC17" i="16"/>
  <c r="CB17" i="16"/>
  <c r="BY17" i="16"/>
  <c r="BX17" i="16"/>
  <c r="BU17" i="16"/>
  <c r="BT17" i="16"/>
  <c r="BQ17" i="16"/>
  <c r="BP17" i="16"/>
  <c r="BM17" i="16"/>
  <c r="BL17" i="16"/>
  <c r="BI17" i="16"/>
  <c r="BH17" i="16"/>
  <c r="BE17" i="16"/>
  <c r="BD17" i="16"/>
  <c r="BA17" i="16"/>
  <c r="AZ17" i="16"/>
  <c r="AU17" i="16"/>
  <c r="AT17" i="16"/>
  <c r="AQ17" i="16"/>
  <c r="AP17" i="16"/>
  <c r="AJ17" i="16"/>
  <c r="AI17" i="16"/>
  <c r="AF17" i="16"/>
  <c r="AE17" i="16"/>
  <c r="Y17" i="16"/>
  <c r="X17" i="16"/>
  <c r="R17" i="16"/>
  <c r="Q17" i="16"/>
  <c r="K17" i="16"/>
  <c r="DC17" i="16" s="1"/>
  <c r="J17" i="16"/>
  <c r="DB17" i="16" s="1"/>
  <c r="DA16" i="16"/>
  <c r="CZ16" i="16"/>
  <c r="CV16" i="16"/>
  <c r="CU16" i="16"/>
  <c r="CQ16" i="16"/>
  <c r="CP16" i="16"/>
  <c r="CL16" i="16"/>
  <c r="CK16" i="16"/>
  <c r="CG16" i="16"/>
  <c r="CF16" i="16"/>
  <c r="CC16" i="16"/>
  <c r="CB16" i="16"/>
  <c r="BY16" i="16"/>
  <c r="BX16" i="16"/>
  <c r="BU16" i="16"/>
  <c r="BT16" i="16"/>
  <c r="BQ16" i="16"/>
  <c r="BP16" i="16"/>
  <c r="BM16" i="16"/>
  <c r="BL16" i="16"/>
  <c r="BI16" i="16"/>
  <c r="BH16" i="16"/>
  <c r="BE16" i="16"/>
  <c r="BD16" i="16"/>
  <c r="BA16" i="16"/>
  <c r="AZ16" i="16"/>
  <c r="AU16" i="16"/>
  <c r="AT16" i="16"/>
  <c r="AQ16" i="16"/>
  <c r="AP16" i="16"/>
  <c r="AJ16" i="16"/>
  <c r="AI16" i="16"/>
  <c r="AF16" i="16"/>
  <c r="AE16" i="16"/>
  <c r="Y16" i="16"/>
  <c r="X16" i="16"/>
  <c r="R16" i="16"/>
  <c r="Q16" i="16"/>
  <c r="K16" i="16"/>
  <c r="DC16" i="16" s="1"/>
  <c r="J16" i="16"/>
  <c r="DB16" i="16" s="1"/>
  <c r="DA15" i="16"/>
  <c r="CZ15" i="16"/>
  <c r="CV15" i="16"/>
  <c r="CU15" i="16"/>
  <c r="CQ15" i="16"/>
  <c r="CP15" i="16"/>
  <c r="CL15" i="16"/>
  <c r="CK15" i="16"/>
  <c r="CG15" i="16"/>
  <c r="CF15" i="16"/>
  <c r="CC15" i="16"/>
  <c r="CB15" i="16"/>
  <c r="BY15" i="16"/>
  <c r="BX15" i="16"/>
  <c r="BU15" i="16"/>
  <c r="BT15" i="16"/>
  <c r="BQ15" i="16"/>
  <c r="BP15" i="16"/>
  <c r="BM15" i="16"/>
  <c r="BL15" i="16"/>
  <c r="BI15" i="16"/>
  <c r="BH15" i="16"/>
  <c r="BE15" i="16"/>
  <c r="BD15" i="16"/>
  <c r="BA15" i="16"/>
  <c r="AZ15" i="16"/>
  <c r="AU15" i="16"/>
  <c r="AT15" i="16"/>
  <c r="AQ15" i="16"/>
  <c r="AP15" i="16"/>
  <c r="AJ15" i="16"/>
  <c r="AI15" i="16"/>
  <c r="AF15" i="16"/>
  <c r="AE15" i="16"/>
  <c r="Y15" i="16"/>
  <c r="X15" i="16"/>
  <c r="R15" i="16"/>
  <c r="Q15" i="16"/>
  <c r="K15" i="16"/>
  <c r="DC15" i="16" s="1"/>
  <c r="DD15" i="16" s="1"/>
  <c r="J15" i="16"/>
  <c r="DB15" i="16" s="1"/>
  <c r="DA14" i="16"/>
  <c r="CZ14" i="16"/>
  <c r="CV14" i="16"/>
  <c r="CU14" i="16"/>
  <c r="CQ14" i="16"/>
  <c r="CP14" i="16"/>
  <c r="CL14" i="16"/>
  <c r="CK14" i="16"/>
  <c r="CG14" i="16"/>
  <c r="CF14" i="16"/>
  <c r="CC14" i="16"/>
  <c r="CB14" i="16"/>
  <c r="BY14" i="16"/>
  <c r="BX14" i="16"/>
  <c r="BU14" i="16"/>
  <c r="BT14" i="16"/>
  <c r="BQ14" i="16"/>
  <c r="BP14" i="16"/>
  <c r="BM14" i="16"/>
  <c r="BL14" i="16"/>
  <c r="BI14" i="16"/>
  <c r="BH14" i="16"/>
  <c r="BE14" i="16"/>
  <c r="BD14" i="16"/>
  <c r="BA14" i="16"/>
  <c r="AZ14" i="16"/>
  <c r="AU14" i="16"/>
  <c r="AT14" i="16"/>
  <c r="AQ14" i="16"/>
  <c r="AP14" i="16"/>
  <c r="AJ14" i="16"/>
  <c r="AI14" i="16"/>
  <c r="AF14" i="16"/>
  <c r="AE14" i="16"/>
  <c r="Y14" i="16"/>
  <c r="X14" i="16"/>
  <c r="R14" i="16"/>
  <c r="Q14" i="16"/>
  <c r="K14" i="16"/>
  <c r="DC14" i="16" s="1"/>
  <c r="DD14" i="16" s="1"/>
  <c r="J14" i="16"/>
  <c r="DB14" i="16" s="1"/>
  <c r="DA13" i="16"/>
  <c r="CZ13" i="16"/>
  <c r="CV13" i="16"/>
  <c r="CU13" i="16"/>
  <c r="CQ13" i="16"/>
  <c r="CP13" i="16"/>
  <c r="CL13" i="16"/>
  <c r="CK13" i="16"/>
  <c r="CG13" i="16"/>
  <c r="CF13" i="16"/>
  <c r="CC13" i="16"/>
  <c r="CB13" i="16"/>
  <c r="BY13" i="16"/>
  <c r="BX13" i="16"/>
  <c r="BU13" i="16"/>
  <c r="BT13" i="16"/>
  <c r="BQ13" i="16"/>
  <c r="BP13" i="16"/>
  <c r="BM13" i="16"/>
  <c r="BL13" i="16"/>
  <c r="BI13" i="16"/>
  <c r="BH13" i="16"/>
  <c r="BE13" i="16"/>
  <c r="BD13" i="16"/>
  <c r="BA13" i="16"/>
  <c r="AZ13" i="16"/>
  <c r="AU13" i="16"/>
  <c r="AT13" i="16"/>
  <c r="AQ13" i="16"/>
  <c r="AP13" i="16"/>
  <c r="AJ13" i="16"/>
  <c r="AI13" i="16"/>
  <c r="AF13" i="16"/>
  <c r="AE13" i="16"/>
  <c r="Y13" i="16"/>
  <c r="X13" i="16"/>
  <c r="R13" i="16"/>
  <c r="Q13" i="16"/>
  <c r="K13" i="16"/>
  <c r="DC13" i="16" s="1"/>
  <c r="DD13" i="16" s="1"/>
  <c r="J13" i="16"/>
  <c r="DB13" i="16" s="1"/>
  <c r="DA12" i="16"/>
  <c r="CZ12" i="16"/>
  <c r="CV12" i="16"/>
  <c r="CU12" i="16"/>
  <c r="CQ12" i="16"/>
  <c r="CP12" i="16"/>
  <c r="CL12" i="16"/>
  <c r="CK12" i="16"/>
  <c r="CG12" i="16"/>
  <c r="CF12" i="16"/>
  <c r="CC12" i="16"/>
  <c r="CB12" i="16"/>
  <c r="BY12" i="16"/>
  <c r="BX12" i="16"/>
  <c r="BU12" i="16"/>
  <c r="BT12" i="16"/>
  <c r="BQ12" i="16"/>
  <c r="BP12" i="16"/>
  <c r="BM12" i="16"/>
  <c r="BL12" i="16"/>
  <c r="BI12" i="16"/>
  <c r="BH12" i="16"/>
  <c r="BE12" i="16"/>
  <c r="BD12" i="16"/>
  <c r="BA12" i="16"/>
  <c r="AZ12" i="16"/>
  <c r="AU12" i="16"/>
  <c r="AT12" i="16"/>
  <c r="AQ12" i="16"/>
  <c r="AP12" i="16"/>
  <c r="AJ12" i="16"/>
  <c r="AI12" i="16"/>
  <c r="AF12" i="16"/>
  <c r="AE12" i="16"/>
  <c r="Y12" i="16"/>
  <c r="X12" i="16"/>
  <c r="R12" i="16"/>
  <c r="Q12" i="16"/>
  <c r="K12" i="16"/>
  <c r="DC12" i="16" s="1"/>
  <c r="DD12" i="16" s="1"/>
  <c r="J12" i="16"/>
  <c r="DB12" i="16" s="1"/>
  <c r="DA11" i="16"/>
  <c r="CZ11" i="16"/>
  <c r="CV11" i="16"/>
  <c r="CU11" i="16"/>
  <c r="CQ11" i="16"/>
  <c r="CP11" i="16"/>
  <c r="CL11" i="16"/>
  <c r="CK11" i="16"/>
  <c r="CG11" i="16"/>
  <c r="CF11" i="16"/>
  <c r="CC11" i="16"/>
  <c r="CB11" i="16"/>
  <c r="BY11" i="16"/>
  <c r="BX11" i="16"/>
  <c r="BU11" i="16"/>
  <c r="BU35" i="16" s="1"/>
  <c r="BT11" i="16"/>
  <c r="BQ11" i="16"/>
  <c r="BP11" i="16"/>
  <c r="BM11" i="16"/>
  <c r="BL11" i="16"/>
  <c r="BI11" i="16"/>
  <c r="BH11" i="16"/>
  <c r="BE11" i="16"/>
  <c r="BD11" i="16"/>
  <c r="BA11" i="16"/>
  <c r="AZ11" i="16"/>
  <c r="AU11" i="16"/>
  <c r="AT11" i="16"/>
  <c r="AQ11" i="16"/>
  <c r="AP11" i="16"/>
  <c r="AJ11" i="16"/>
  <c r="AJ35" i="16" s="1"/>
  <c r="AI11" i="16"/>
  <c r="AF11" i="16"/>
  <c r="AE11" i="16"/>
  <c r="Y11" i="16"/>
  <c r="X11" i="16"/>
  <c r="R11" i="16"/>
  <c r="Q11" i="16"/>
  <c r="K11" i="16"/>
  <c r="DC11" i="16" s="1"/>
  <c r="J11" i="16"/>
  <c r="DB11" i="16" s="1"/>
  <c r="CC38" i="11"/>
  <c r="CB38" i="11"/>
  <c r="CC37" i="11"/>
  <c r="CB37" i="11"/>
  <c r="CC36" i="11"/>
  <c r="CB36" i="11"/>
  <c r="CC35" i="11"/>
  <c r="CB35" i="11"/>
  <c r="CC34" i="11"/>
  <c r="CB34" i="11"/>
  <c r="CC33" i="11"/>
  <c r="CB33" i="11"/>
  <c r="CC32" i="11"/>
  <c r="CB32" i="11"/>
  <c r="CC31" i="11"/>
  <c r="CB31" i="11"/>
  <c r="CC30" i="11"/>
  <c r="CB30" i="11"/>
  <c r="CC29" i="11"/>
  <c r="CB29" i="11"/>
  <c r="CC28" i="11"/>
  <c r="CB28" i="11"/>
  <c r="CC27" i="11"/>
  <c r="CB27" i="11"/>
  <c r="CC26" i="11"/>
  <c r="CB26" i="11"/>
  <c r="CC25" i="11"/>
  <c r="CB25" i="11"/>
  <c r="CC24" i="11"/>
  <c r="CB24" i="11"/>
  <c r="CC23" i="11"/>
  <c r="CB23" i="11"/>
  <c r="CC22" i="11"/>
  <c r="CB22" i="11"/>
  <c r="CC21" i="11"/>
  <c r="CB21" i="11"/>
  <c r="CC20" i="11"/>
  <c r="CB20" i="11"/>
  <c r="CC19" i="11"/>
  <c r="CB19" i="11"/>
  <c r="CC18" i="11"/>
  <c r="CB18" i="11"/>
  <c r="CC17" i="11"/>
  <c r="CB17" i="11"/>
  <c r="CC16" i="11"/>
  <c r="CB16" i="11"/>
  <c r="CC15" i="11"/>
  <c r="CB15" i="11"/>
  <c r="CC14" i="11"/>
  <c r="CB14" i="11"/>
  <c r="CC13" i="11"/>
  <c r="CB13" i="11"/>
  <c r="CC12" i="11"/>
  <c r="CB12" i="11"/>
  <c r="CC11" i="11"/>
  <c r="CB11" i="11"/>
  <c r="BP11" i="9"/>
  <c r="BQ11" i="9"/>
  <c r="BT11" i="9"/>
  <c r="BU11" i="9"/>
  <c r="BX11" i="9"/>
  <c r="BY11" i="9"/>
  <c r="CC11" i="9"/>
  <c r="CG11" i="9"/>
  <c r="CH11" i="9"/>
  <c r="CL11" i="9"/>
  <c r="CM11" i="9"/>
  <c r="BP12" i="9"/>
  <c r="BQ12" i="9"/>
  <c r="BT12" i="9"/>
  <c r="BU12" i="9"/>
  <c r="BX12" i="9"/>
  <c r="BY12" i="9"/>
  <c r="CC12" i="9"/>
  <c r="CG12" i="9"/>
  <c r="CH12" i="9"/>
  <c r="CL12" i="9"/>
  <c r="CM12" i="9"/>
  <c r="BP13" i="9"/>
  <c r="BQ13" i="9"/>
  <c r="BT13" i="9"/>
  <c r="BU13" i="9"/>
  <c r="BX13" i="9"/>
  <c r="BY13" i="9"/>
  <c r="CC13" i="9"/>
  <c r="CG13" i="9"/>
  <c r="CH13" i="9"/>
  <c r="CL13" i="9"/>
  <c r="CM13" i="9"/>
  <c r="BP14" i="9"/>
  <c r="BQ14" i="9"/>
  <c r="BT14" i="9"/>
  <c r="BU14" i="9"/>
  <c r="BX14" i="9"/>
  <c r="BY14" i="9"/>
  <c r="CC14" i="9"/>
  <c r="CG14" i="9"/>
  <c r="CH14" i="9"/>
  <c r="CL14" i="9"/>
  <c r="CM14" i="9"/>
  <c r="BP15" i="9"/>
  <c r="BQ15" i="9"/>
  <c r="BT15" i="9"/>
  <c r="BU15" i="9"/>
  <c r="BX15" i="9"/>
  <c r="BY15" i="9"/>
  <c r="CC15" i="9"/>
  <c r="CG15" i="9"/>
  <c r="CH15" i="9"/>
  <c r="CL15" i="9"/>
  <c r="CM15" i="9"/>
  <c r="BP16" i="9"/>
  <c r="BQ16" i="9"/>
  <c r="BT16" i="9"/>
  <c r="BU16" i="9"/>
  <c r="BX16" i="9"/>
  <c r="BY16" i="9"/>
  <c r="CC16" i="9"/>
  <c r="CG16" i="9"/>
  <c r="CH16" i="9"/>
  <c r="CL16" i="9"/>
  <c r="CM16" i="9"/>
  <c r="BP17" i="9"/>
  <c r="BQ17" i="9"/>
  <c r="BT17" i="9"/>
  <c r="BU17" i="9"/>
  <c r="BX17" i="9"/>
  <c r="BY17" i="9"/>
  <c r="CC17" i="9"/>
  <c r="CG17" i="9"/>
  <c r="CH17" i="9"/>
  <c r="CL17" i="9"/>
  <c r="CM17" i="9"/>
  <c r="BP18" i="9"/>
  <c r="BQ18" i="9"/>
  <c r="BT18" i="9"/>
  <c r="BU18" i="9"/>
  <c r="BX18" i="9"/>
  <c r="BY18" i="9"/>
  <c r="CC18" i="9"/>
  <c r="CG18" i="9"/>
  <c r="CH18" i="9"/>
  <c r="CL18" i="9"/>
  <c r="CM18" i="9"/>
  <c r="BP19" i="9"/>
  <c r="BQ19" i="9"/>
  <c r="BT19" i="9"/>
  <c r="BU19" i="9"/>
  <c r="BX19" i="9"/>
  <c r="BY19" i="9"/>
  <c r="CC19" i="9"/>
  <c r="CG19" i="9"/>
  <c r="CH19" i="9"/>
  <c r="CL19" i="9"/>
  <c r="CM19" i="9"/>
  <c r="BP20" i="9"/>
  <c r="BQ20" i="9"/>
  <c r="BT20" i="9"/>
  <c r="BU20" i="9"/>
  <c r="BX20" i="9"/>
  <c r="BY20" i="9"/>
  <c r="CC20" i="9"/>
  <c r="CG20" i="9"/>
  <c r="CH20" i="9"/>
  <c r="CL20" i="9"/>
  <c r="CM20" i="9"/>
  <c r="BP21" i="9"/>
  <c r="BQ21" i="9"/>
  <c r="BT21" i="9"/>
  <c r="BU21" i="9"/>
  <c r="BX21" i="9"/>
  <c r="BY21" i="9"/>
  <c r="CC21" i="9"/>
  <c r="CG21" i="9"/>
  <c r="CH21" i="9"/>
  <c r="CL21" i="9"/>
  <c r="CM21" i="9"/>
  <c r="BP22" i="9"/>
  <c r="BQ22" i="9"/>
  <c r="BT22" i="9"/>
  <c r="BU22" i="9"/>
  <c r="BX22" i="9"/>
  <c r="BY22" i="9"/>
  <c r="CC22" i="9"/>
  <c r="CG22" i="9"/>
  <c r="CH22" i="9"/>
  <c r="CL22" i="9"/>
  <c r="CM22" i="9"/>
  <c r="BP23" i="9"/>
  <c r="BQ23" i="9"/>
  <c r="BT23" i="9"/>
  <c r="BU23" i="9"/>
  <c r="BX23" i="9"/>
  <c r="BY23" i="9"/>
  <c r="CC23" i="9"/>
  <c r="CG23" i="9"/>
  <c r="CH23" i="9"/>
  <c r="CL23" i="9"/>
  <c r="CM23" i="9"/>
  <c r="BP24" i="9"/>
  <c r="BQ24" i="9"/>
  <c r="BT24" i="9"/>
  <c r="BU24" i="9"/>
  <c r="BX24" i="9"/>
  <c r="BY24" i="9"/>
  <c r="CC24" i="9"/>
  <c r="CG24" i="9"/>
  <c r="CH24" i="9"/>
  <c r="CL24" i="9"/>
  <c r="CM24" i="9"/>
  <c r="BP25" i="9"/>
  <c r="BQ25" i="9"/>
  <c r="BT25" i="9"/>
  <c r="BU25" i="9"/>
  <c r="BX25" i="9"/>
  <c r="BY25" i="9"/>
  <c r="CC25" i="9"/>
  <c r="CG25" i="9"/>
  <c r="CH25" i="9"/>
  <c r="CL25" i="9"/>
  <c r="CM25" i="9"/>
  <c r="BP26" i="9"/>
  <c r="BQ26" i="9"/>
  <c r="BT26" i="9"/>
  <c r="BU26" i="9"/>
  <c r="BX26" i="9"/>
  <c r="BY26" i="9"/>
  <c r="CC26" i="9"/>
  <c r="CG26" i="9"/>
  <c r="CH26" i="9"/>
  <c r="CL26" i="9"/>
  <c r="CM26" i="9"/>
  <c r="BP27" i="9"/>
  <c r="BQ27" i="9"/>
  <c r="BT27" i="9"/>
  <c r="BU27" i="9"/>
  <c r="BX27" i="9"/>
  <c r="BY27" i="9"/>
  <c r="CC27" i="9"/>
  <c r="CG27" i="9"/>
  <c r="CH27" i="9"/>
  <c r="CL27" i="9"/>
  <c r="CM27" i="9"/>
  <c r="BP28" i="9"/>
  <c r="BQ28" i="9"/>
  <c r="BT28" i="9"/>
  <c r="BU28" i="9"/>
  <c r="BX28" i="9"/>
  <c r="BY28" i="9"/>
  <c r="CC28" i="9"/>
  <c r="CG28" i="9"/>
  <c r="CH28" i="9"/>
  <c r="CL28" i="9"/>
  <c r="CM28" i="9"/>
  <c r="BP29" i="9"/>
  <c r="BQ29" i="9"/>
  <c r="BT29" i="9"/>
  <c r="BU29" i="9"/>
  <c r="BX29" i="9"/>
  <c r="BY29" i="9"/>
  <c r="CC29" i="9"/>
  <c r="CG29" i="9"/>
  <c r="CH29" i="9"/>
  <c r="CL29" i="9"/>
  <c r="CM29" i="9"/>
  <c r="BP30" i="9"/>
  <c r="BQ30" i="9"/>
  <c r="BT30" i="9"/>
  <c r="BU30" i="9"/>
  <c r="BX30" i="9"/>
  <c r="BY30" i="9"/>
  <c r="CC30" i="9"/>
  <c r="CG30" i="9"/>
  <c r="CH30" i="9"/>
  <c r="CL30" i="9"/>
  <c r="CM30" i="9"/>
  <c r="BP31" i="9"/>
  <c r="BQ31" i="9"/>
  <c r="BT31" i="9"/>
  <c r="BU31" i="9"/>
  <c r="BX31" i="9"/>
  <c r="BY31" i="9"/>
  <c r="CC31" i="9"/>
  <c r="CG31" i="9"/>
  <c r="CH31" i="9"/>
  <c r="CL31" i="9"/>
  <c r="CM31" i="9"/>
  <c r="BP32" i="9"/>
  <c r="BQ32" i="9"/>
  <c r="BT32" i="9"/>
  <c r="BU32" i="9"/>
  <c r="BX32" i="9"/>
  <c r="BY32" i="9"/>
  <c r="CC32" i="9"/>
  <c r="CG32" i="9"/>
  <c r="CH32" i="9"/>
  <c r="CL32" i="9"/>
  <c r="CM32" i="9"/>
  <c r="BP33" i="9"/>
  <c r="BQ33" i="9"/>
  <c r="BT33" i="9"/>
  <c r="BU33" i="9"/>
  <c r="BX33" i="9"/>
  <c r="BY33" i="9"/>
  <c r="CC33" i="9"/>
  <c r="CG33" i="9"/>
  <c r="CH33" i="9"/>
  <c r="CL33" i="9"/>
  <c r="CM33" i="9"/>
  <c r="BP34" i="9"/>
  <c r="BQ34" i="9"/>
  <c r="BT34" i="9"/>
  <c r="BU34" i="9"/>
  <c r="BX34" i="9"/>
  <c r="BY34" i="9"/>
  <c r="CC34" i="9"/>
  <c r="CG34" i="9"/>
  <c r="CH34" i="9"/>
  <c r="CL34" i="9"/>
  <c r="CM34" i="9"/>
  <c r="BP35" i="9"/>
  <c r="BQ35" i="9"/>
  <c r="BT35" i="9"/>
  <c r="BU35" i="9"/>
  <c r="BX35" i="9"/>
  <c r="BY35" i="9"/>
  <c r="CC35" i="9"/>
  <c r="CG35" i="9"/>
  <c r="CH35" i="9"/>
  <c r="CL35" i="9"/>
  <c r="CM35" i="9"/>
  <c r="BP36" i="9"/>
  <c r="BQ36" i="9"/>
  <c r="BT36" i="9"/>
  <c r="BU36" i="9"/>
  <c r="BX36" i="9"/>
  <c r="BY36" i="9"/>
  <c r="CC36" i="9"/>
  <c r="CG36" i="9"/>
  <c r="CH36" i="9"/>
  <c r="CL36" i="9"/>
  <c r="CM36" i="9"/>
  <c r="BP37" i="9"/>
  <c r="BQ37" i="9"/>
  <c r="BT37" i="9"/>
  <c r="BU37" i="9"/>
  <c r="BX37" i="9"/>
  <c r="BY37" i="9"/>
  <c r="CC37" i="9"/>
  <c r="CG37" i="9"/>
  <c r="CH37" i="9"/>
  <c r="CL37" i="9"/>
  <c r="CM37" i="9"/>
  <c r="BP38" i="9"/>
  <c r="BQ38" i="9"/>
  <c r="BT38" i="9"/>
  <c r="BU38" i="9"/>
  <c r="BX38" i="9"/>
  <c r="BY38" i="9"/>
  <c r="CC38" i="9"/>
  <c r="CG38" i="9"/>
  <c r="CH38" i="9"/>
  <c r="CL38" i="9"/>
  <c r="CM38" i="9"/>
  <c r="BP39" i="9"/>
  <c r="BQ39" i="9"/>
  <c r="BT39" i="9"/>
  <c r="BU39" i="9"/>
  <c r="BX39" i="9"/>
  <c r="BY39" i="9"/>
  <c r="CC39" i="9"/>
  <c r="CG39" i="9"/>
  <c r="CH39" i="9"/>
  <c r="CL39" i="9"/>
  <c r="CM39" i="9"/>
  <c r="BP40" i="9"/>
  <c r="BQ40" i="9"/>
  <c r="BT40" i="9"/>
  <c r="BU40" i="9"/>
  <c r="BX40" i="9"/>
  <c r="BY40" i="9"/>
  <c r="CC40" i="9"/>
  <c r="CG40" i="9"/>
  <c r="CH40" i="9"/>
  <c r="CL40" i="9"/>
  <c r="CM40" i="9"/>
  <c r="BP41" i="9"/>
  <c r="BQ41" i="9"/>
  <c r="BT41" i="9"/>
  <c r="BU41" i="9"/>
  <c r="BX41" i="9"/>
  <c r="BY41" i="9"/>
  <c r="CC41" i="9"/>
  <c r="CG41" i="9"/>
  <c r="CH41" i="9"/>
  <c r="CL41" i="9"/>
  <c r="CM41" i="9"/>
  <c r="CO11" i="9"/>
  <c r="CP11" i="9"/>
  <c r="CO12" i="9"/>
  <c r="CP12" i="9"/>
  <c r="CO13" i="9"/>
  <c r="CP13" i="9"/>
  <c r="CO14" i="9"/>
  <c r="CP14" i="9"/>
  <c r="CO15" i="9"/>
  <c r="CP15" i="9"/>
  <c r="CO16" i="9"/>
  <c r="CP16" i="9"/>
  <c r="CO17" i="9"/>
  <c r="CP17" i="9"/>
  <c r="CO18" i="9"/>
  <c r="CP18" i="9"/>
  <c r="CO19" i="9"/>
  <c r="CP19" i="9"/>
  <c r="CO20" i="9"/>
  <c r="CP20" i="9"/>
  <c r="CO21" i="9"/>
  <c r="CP21" i="9"/>
  <c r="CO22" i="9"/>
  <c r="CP22" i="9"/>
  <c r="CO23" i="9"/>
  <c r="CP23" i="9"/>
  <c r="CO24" i="9"/>
  <c r="CP24" i="9"/>
  <c r="CO25" i="9"/>
  <c r="CP25" i="9"/>
  <c r="CO26" i="9"/>
  <c r="CP26" i="9"/>
  <c r="CO27" i="9"/>
  <c r="CP27" i="9"/>
  <c r="CO28" i="9"/>
  <c r="CP28" i="9"/>
  <c r="CO29" i="9"/>
  <c r="CP29" i="9"/>
  <c r="CO30" i="9"/>
  <c r="CP30" i="9"/>
  <c r="CO31" i="9"/>
  <c r="CP31" i="9"/>
  <c r="CO32" i="9"/>
  <c r="CP32" i="9"/>
  <c r="CO33" i="9"/>
  <c r="CP33" i="9"/>
  <c r="CO34" i="9"/>
  <c r="CP34" i="9"/>
  <c r="CO35" i="9"/>
  <c r="CP35" i="9"/>
  <c r="CO36" i="9"/>
  <c r="CP36" i="9"/>
  <c r="CO37" i="9"/>
  <c r="CP37" i="9"/>
  <c r="CO38" i="9"/>
  <c r="CP38" i="9"/>
  <c r="CO39" i="9"/>
  <c r="CP39" i="9"/>
  <c r="CO40" i="9"/>
  <c r="CP40" i="9"/>
  <c r="CO41" i="9"/>
  <c r="CP41" i="9"/>
  <c r="CO11" i="8"/>
  <c r="CP11" i="8"/>
  <c r="CO12" i="8"/>
  <c r="CP12" i="8"/>
  <c r="CO13" i="8"/>
  <c r="CP13" i="8"/>
  <c r="CO14" i="8"/>
  <c r="CP14" i="8"/>
  <c r="CO15" i="8"/>
  <c r="CP15" i="8"/>
  <c r="CO16" i="8"/>
  <c r="CP16" i="8"/>
  <c r="CO17" i="8"/>
  <c r="CP17" i="8"/>
  <c r="CO18" i="8"/>
  <c r="CP18" i="8"/>
  <c r="CO19" i="8"/>
  <c r="CP19" i="8"/>
  <c r="CO20" i="8"/>
  <c r="CP20" i="8"/>
  <c r="CO21" i="8"/>
  <c r="CP21" i="8"/>
  <c r="CO22" i="8"/>
  <c r="CP22" i="8"/>
  <c r="CO23" i="8"/>
  <c r="CP23" i="8"/>
  <c r="CO24" i="8"/>
  <c r="CP24" i="8"/>
  <c r="CO25" i="8"/>
  <c r="CP25" i="8"/>
  <c r="CO26" i="8"/>
  <c r="CP26" i="8"/>
  <c r="CO27" i="8"/>
  <c r="CP27" i="8"/>
  <c r="CO28" i="8"/>
  <c r="CP28" i="8"/>
  <c r="CO29" i="8"/>
  <c r="CP29" i="8"/>
  <c r="CO30" i="8"/>
  <c r="CP30" i="8"/>
  <c r="CO31" i="8"/>
  <c r="CP31" i="8"/>
  <c r="CO32" i="8"/>
  <c r="CP32" i="8"/>
  <c r="CO33" i="8"/>
  <c r="CP33" i="8"/>
  <c r="CO34" i="8"/>
  <c r="CP34" i="8"/>
  <c r="CO35" i="8"/>
  <c r="CP35" i="8"/>
  <c r="CO36" i="8"/>
  <c r="CP36" i="8"/>
  <c r="CO37" i="8"/>
  <c r="CP37" i="8"/>
  <c r="CO38" i="8"/>
  <c r="CP38" i="8"/>
  <c r="CO39" i="8"/>
  <c r="CP39" i="8"/>
  <c r="CO40" i="8"/>
  <c r="CP40" i="8"/>
  <c r="CC39" i="11" l="1"/>
  <c r="DC31" i="16"/>
  <c r="CP41" i="8"/>
  <c r="DB11" i="17"/>
  <c r="DC11" i="17"/>
  <c r="BE38" i="17"/>
  <c r="CL38" i="17"/>
  <c r="DC12" i="17"/>
  <c r="DD12" i="17" s="1"/>
  <c r="DB13" i="17"/>
  <c r="DB14" i="17"/>
  <c r="DB15" i="17"/>
  <c r="DB16" i="17"/>
  <c r="DB23" i="17"/>
  <c r="DB24" i="17"/>
  <c r="DB25" i="17"/>
  <c r="DB26" i="17"/>
  <c r="DB27" i="17"/>
  <c r="DB28" i="17"/>
  <c r="DB29" i="17"/>
  <c r="DB30" i="17"/>
  <c r="DB31" i="17"/>
  <c r="DB32" i="17"/>
  <c r="DB33" i="17"/>
  <c r="DB34" i="17"/>
  <c r="R38" i="17"/>
  <c r="AQ38" i="17"/>
  <c r="BI38" i="17"/>
  <c r="BY38" i="17"/>
  <c r="CQ38" i="17"/>
  <c r="DC18" i="17"/>
  <c r="DC19" i="17"/>
  <c r="DC20" i="17"/>
  <c r="DE20" i="17" s="1"/>
  <c r="DC21" i="17"/>
  <c r="DC22" i="17"/>
  <c r="DC23" i="17"/>
  <c r="DE23" i="17" s="1"/>
  <c r="DC24" i="17"/>
  <c r="DC25" i="17"/>
  <c r="DC26" i="17"/>
  <c r="DC27" i="17"/>
  <c r="DC28" i="17"/>
  <c r="DE28" i="17" s="1"/>
  <c r="DC29" i="17"/>
  <c r="DC30" i="17"/>
  <c r="DC31" i="17"/>
  <c r="DD31" i="17" s="1"/>
  <c r="DC32" i="17"/>
  <c r="DC33" i="17"/>
  <c r="DC34" i="17"/>
  <c r="DC35" i="17"/>
  <c r="DD35" i="17" s="1"/>
  <c r="DB36" i="17"/>
  <c r="DB37" i="17"/>
  <c r="DC18" i="16"/>
  <c r="DC19" i="16"/>
  <c r="DB20" i="16"/>
  <c r="DC34" i="16"/>
  <c r="R35" i="16"/>
  <c r="DC20" i="16"/>
  <c r="DC21" i="16"/>
  <c r="DD21" i="16" s="1"/>
  <c r="DB22" i="16"/>
  <c r="BY35" i="16"/>
  <c r="DC22" i="16"/>
  <c r="DD22" i="16" s="1"/>
  <c r="DC23" i="16"/>
  <c r="DB24" i="16"/>
  <c r="CQ35" i="16"/>
  <c r="Y35" i="16"/>
  <c r="AU35" i="16"/>
  <c r="BM35" i="16"/>
  <c r="CC35" i="16"/>
  <c r="DC24" i="16"/>
  <c r="DC25" i="16"/>
  <c r="DD25" i="16" s="1"/>
  <c r="DB26" i="16"/>
  <c r="BE35" i="16"/>
  <c r="CL35" i="16"/>
  <c r="BI35" i="16"/>
  <c r="DC26" i="16"/>
  <c r="DC27" i="16"/>
  <c r="DB28" i="16"/>
  <c r="DB32" i="16"/>
  <c r="AQ35" i="16"/>
  <c r="AF35" i="16"/>
  <c r="BA35" i="16"/>
  <c r="BQ35" i="16"/>
  <c r="CG35" i="16"/>
  <c r="DA35" i="16"/>
  <c r="DC28" i="16"/>
  <c r="DC29" i="16"/>
  <c r="DE29" i="16" s="1"/>
  <c r="DB30" i="16"/>
  <c r="DE19" i="17"/>
  <c r="DD19" i="17"/>
  <c r="DE16" i="17"/>
  <c r="DD16" i="17"/>
  <c r="DE17" i="17"/>
  <c r="DD17" i="17"/>
  <c r="DE22" i="17"/>
  <c r="DD22" i="17"/>
  <c r="DE24" i="17"/>
  <c r="DD24" i="17"/>
  <c r="DE26" i="17"/>
  <c r="DD26" i="17"/>
  <c r="DE30" i="17"/>
  <c r="DD30" i="17"/>
  <c r="DE32" i="17"/>
  <c r="DD32" i="17"/>
  <c r="DE33" i="17"/>
  <c r="DD33" i="17"/>
  <c r="DE34" i="17"/>
  <c r="DD34" i="17"/>
  <c r="DE18" i="17"/>
  <c r="DD18" i="17"/>
  <c r="DE21" i="17"/>
  <c r="DD21" i="17"/>
  <c r="DE25" i="17"/>
  <c r="DD25" i="17"/>
  <c r="DE27" i="17"/>
  <c r="DD27" i="17"/>
  <c r="DE29" i="17"/>
  <c r="DD29" i="17"/>
  <c r="K38" i="17"/>
  <c r="DE23" i="16"/>
  <c r="DD23" i="16"/>
  <c r="DE24" i="16"/>
  <c r="DD24" i="16"/>
  <c r="DE25" i="16"/>
  <c r="DE27" i="16"/>
  <c r="DD27" i="16"/>
  <c r="DE22" i="16"/>
  <c r="DE28" i="16"/>
  <c r="DD28" i="16"/>
  <c r="DE30" i="16"/>
  <c r="DD30" i="16"/>
  <c r="DE31" i="16"/>
  <c r="DD31" i="16"/>
  <c r="DE16" i="16"/>
  <c r="DD16" i="16"/>
  <c r="DE17" i="16"/>
  <c r="DD17" i="16"/>
  <c r="DE32" i="16"/>
  <c r="DD32" i="16"/>
  <c r="DE33" i="16"/>
  <c r="DD33" i="16"/>
  <c r="DE18" i="16"/>
  <c r="DD18" i="16"/>
  <c r="DE19" i="16"/>
  <c r="DD19" i="16"/>
  <c r="DE34" i="16"/>
  <c r="DD34" i="16"/>
  <c r="DE20" i="16"/>
  <c r="DD20" i="16"/>
  <c r="K35" i="16"/>
  <c r="BY42" i="9"/>
  <c r="BU42" i="9"/>
  <c r="BQ42" i="9"/>
  <c r="CH42" i="9"/>
  <c r="CM42" i="9"/>
  <c r="CC42" i="9"/>
  <c r="CP42" i="9"/>
  <c r="J34" i="15"/>
  <c r="K34" i="15"/>
  <c r="Q34" i="15"/>
  <c r="R34" i="15"/>
  <c r="X34" i="15"/>
  <c r="Y34" i="15"/>
  <c r="AE34" i="15"/>
  <c r="AF34" i="15"/>
  <c r="AI34" i="15"/>
  <c r="AJ34" i="15"/>
  <c r="AP34" i="15"/>
  <c r="AQ34" i="15"/>
  <c r="AT34" i="15"/>
  <c r="AU34" i="15"/>
  <c r="AZ34" i="15"/>
  <c r="BA34" i="15"/>
  <c r="BD34" i="15"/>
  <c r="BE34" i="15"/>
  <c r="BH34" i="15"/>
  <c r="BI34" i="15"/>
  <c r="BL34" i="15"/>
  <c r="BM34" i="15"/>
  <c r="BP34" i="15"/>
  <c r="BQ34" i="15"/>
  <c r="BT34" i="15"/>
  <c r="BU34" i="15"/>
  <c r="BX34" i="15"/>
  <c r="BY34" i="15"/>
  <c r="CC34" i="15"/>
  <c r="CG34" i="15"/>
  <c r="CH34" i="15"/>
  <c r="CL34" i="15"/>
  <c r="CM34" i="15"/>
  <c r="CQ34" i="15"/>
  <c r="CR34" i="15"/>
  <c r="J35" i="15"/>
  <c r="K35" i="15"/>
  <c r="Q35" i="15"/>
  <c r="R35" i="15"/>
  <c r="X35" i="15"/>
  <c r="Y35" i="15"/>
  <c r="AE35" i="15"/>
  <c r="AF35" i="15"/>
  <c r="AI35" i="15"/>
  <c r="AJ35" i="15"/>
  <c r="AP35" i="15"/>
  <c r="AQ35" i="15"/>
  <c r="AT35" i="15"/>
  <c r="AU35" i="15"/>
  <c r="AZ35" i="15"/>
  <c r="BA35" i="15"/>
  <c r="BD35" i="15"/>
  <c r="BE35" i="15"/>
  <c r="BH35" i="15"/>
  <c r="BI35" i="15"/>
  <c r="BL35" i="15"/>
  <c r="BM35" i="15"/>
  <c r="BP35" i="15"/>
  <c r="BQ35" i="15"/>
  <c r="BT35" i="15"/>
  <c r="BU35" i="15"/>
  <c r="BX35" i="15"/>
  <c r="BY35" i="15"/>
  <c r="CC35" i="15"/>
  <c r="CG35" i="15"/>
  <c r="CH35" i="15"/>
  <c r="CL35" i="15"/>
  <c r="CM35" i="15"/>
  <c r="CQ35" i="15"/>
  <c r="CR35" i="15"/>
  <c r="J36" i="15"/>
  <c r="CS36" i="15" s="1"/>
  <c r="K36" i="15"/>
  <c r="Q36" i="15"/>
  <c r="R36" i="15"/>
  <c r="X36" i="15"/>
  <c r="Y36" i="15"/>
  <c r="AE36" i="15"/>
  <c r="AF36" i="15"/>
  <c r="AI36" i="15"/>
  <c r="AJ36" i="15"/>
  <c r="AP36" i="15"/>
  <c r="AQ36" i="15"/>
  <c r="AT36" i="15"/>
  <c r="AU36" i="15"/>
  <c r="AZ36" i="15"/>
  <c r="BA36" i="15"/>
  <c r="BD36" i="15"/>
  <c r="BE36" i="15"/>
  <c r="BH36" i="15"/>
  <c r="BI36" i="15"/>
  <c r="BL36" i="15"/>
  <c r="BM36" i="15"/>
  <c r="BP36" i="15"/>
  <c r="BQ36" i="15"/>
  <c r="BT36" i="15"/>
  <c r="BU36" i="15"/>
  <c r="BX36" i="15"/>
  <c r="BY36" i="15"/>
  <c r="CC36" i="15"/>
  <c r="CG36" i="15"/>
  <c r="CH36" i="15"/>
  <c r="CL36" i="15"/>
  <c r="CM36" i="15"/>
  <c r="CQ36" i="15"/>
  <c r="CR36" i="15"/>
  <c r="J37" i="15"/>
  <c r="K37" i="15"/>
  <c r="Q37" i="15"/>
  <c r="R37" i="15"/>
  <c r="X37" i="15"/>
  <c r="Y37" i="15"/>
  <c r="AE37" i="15"/>
  <c r="AF37" i="15"/>
  <c r="AI37" i="15"/>
  <c r="AJ37" i="15"/>
  <c r="AP37" i="15"/>
  <c r="AQ37" i="15"/>
  <c r="AT37" i="15"/>
  <c r="AU37" i="15"/>
  <c r="AZ37" i="15"/>
  <c r="BA37" i="15"/>
  <c r="BD37" i="15"/>
  <c r="BE37" i="15"/>
  <c r="BH37" i="15"/>
  <c r="BI37" i="15"/>
  <c r="BL37" i="15"/>
  <c r="BM37" i="15"/>
  <c r="BP37" i="15"/>
  <c r="BQ37" i="15"/>
  <c r="BT37" i="15"/>
  <c r="BU37" i="15"/>
  <c r="BX37" i="15"/>
  <c r="BY37" i="15"/>
  <c r="CC37" i="15"/>
  <c r="CG37" i="15"/>
  <c r="CH37" i="15"/>
  <c r="CL37" i="15"/>
  <c r="CM37" i="15"/>
  <c r="CQ37" i="15"/>
  <c r="CR37" i="15"/>
  <c r="J38" i="15"/>
  <c r="K38" i="15"/>
  <c r="Q38" i="15"/>
  <c r="R38" i="15"/>
  <c r="X38" i="15"/>
  <c r="Y38" i="15"/>
  <c r="AE38" i="15"/>
  <c r="AF38" i="15"/>
  <c r="AI38" i="15"/>
  <c r="AJ38" i="15"/>
  <c r="AP38" i="15"/>
  <c r="AQ38" i="15"/>
  <c r="AT38" i="15"/>
  <c r="AU38" i="15"/>
  <c r="AZ38" i="15"/>
  <c r="BA38" i="15"/>
  <c r="BD38" i="15"/>
  <c r="BE38" i="15"/>
  <c r="BH38" i="15"/>
  <c r="BI38" i="15"/>
  <c r="BL38" i="15"/>
  <c r="BM38" i="15"/>
  <c r="BP38" i="15"/>
  <c r="BQ38" i="15"/>
  <c r="BT38" i="15"/>
  <c r="BU38" i="15"/>
  <c r="BX38" i="15"/>
  <c r="BY38" i="15"/>
  <c r="CC38" i="15"/>
  <c r="CG38" i="15"/>
  <c r="CH38" i="15"/>
  <c r="CL38" i="15"/>
  <c r="CM38" i="15"/>
  <c r="CQ38" i="15"/>
  <c r="CR38" i="15"/>
  <c r="J39" i="15"/>
  <c r="K39" i="15"/>
  <c r="Q39" i="15"/>
  <c r="R39" i="15"/>
  <c r="X39" i="15"/>
  <c r="Y39" i="15"/>
  <c r="AE39" i="15"/>
  <c r="AF39" i="15"/>
  <c r="AI39" i="15"/>
  <c r="AJ39" i="15"/>
  <c r="AP39" i="15"/>
  <c r="AQ39" i="15"/>
  <c r="AT39" i="15"/>
  <c r="AU39" i="15"/>
  <c r="AZ39" i="15"/>
  <c r="BA39" i="15"/>
  <c r="BD39" i="15"/>
  <c r="BE39" i="15"/>
  <c r="BH39" i="15"/>
  <c r="BI39" i="15"/>
  <c r="BL39" i="15"/>
  <c r="BM39" i="15"/>
  <c r="BP39" i="15"/>
  <c r="BQ39" i="15"/>
  <c r="BT39" i="15"/>
  <c r="BU39" i="15"/>
  <c r="BX39" i="15"/>
  <c r="BY39" i="15"/>
  <c r="CC39" i="15"/>
  <c r="CG39" i="15"/>
  <c r="CH39" i="15"/>
  <c r="CL39" i="15"/>
  <c r="CM39" i="15"/>
  <c r="CQ39" i="15"/>
  <c r="CR39" i="15"/>
  <c r="J40" i="14"/>
  <c r="K40" i="14"/>
  <c r="Q40" i="14"/>
  <c r="R40" i="14"/>
  <c r="X40" i="14"/>
  <c r="Y40" i="14"/>
  <c r="AE40" i="14"/>
  <c r="AF40" i="14"/>
  <c r="AI40" i="14"/>
  <c r="AJ40" i="14"/>
  <c r="AP40" i="14"/>
  <c r="AQ40" i="14"/>
  <c r="AT40" i="14"/>
  <c r="AU40" i="14"/>
  <c r="AZ40" i="14"/>
  <c r="BA40" i="14"/>
  <c r="BD40" i="14"/>
  <c r="BE40" i="14"/>
  <c r="BH40" i="14"/>
  <c r="BI40" i="14"/>
  <c r="BL40" i="14"/>
  <c r="BM40" i="14"/>
  <c r="BP40" i="14"/>
  <c r="BQ40" i="14"/>
  <c r="BT40" i="14"/>
  <c r="BU40" i="14"/>
  <c r="BX40" i="14"/>
  <c r="BY40" i="14"/>
  <c r="CC40" i="14"/>
  <c r="CG40" i="14"/>
  <c r="CH40" i="14"/>
  <c r="CL40" i="14"/>
  <c r="CM40" i="14"/>
  <c r="CQ40" i="14"/>
  <c r="CR40" i="14"/>
  <c r="J41" i="14"/>
  <c r="K41" i="14"/>
  <c r="Q41" i="14"/>
  <c r="R41" i="14"/>
  <c r="X41" i="14"/>
  <c r="Y41" i="14"/>
  <c r="AE41" i="14"/>
  <c r="AF41" i="14"/>
  <c r="AI41" i="14"/>
  <c r="AJ41" i="14"/>
  <c r="AP41" i="14"/>
  <c r="AQ41" i="14"/>
  <c r="AT41" i="14"/>
  <c r="AU41" i="14"/>
  <c r="AZ41" i="14"/>
  <c r="BA41" i="14"/>
  <c r="BD41" i="14"/>
  <c r="BE41" i="14"/>
  <c r="BH41" i="14"/>
  <c r="BI41" i="14"/>
  <c r="BL41" i="14"/>
  <c r="BM41" i="14"/>
  <c r="BP41" i="14"/>
  <c r="BQ41" i="14"/>
  <c r="BT41" i="14"/>
  <c r="BU41" i="14"/>
  <c r="BX41" i="14"/>
  <c r="BY41" i="14"/>
  <c r="CC41" i="14"/>
  <c r="CG41" i="14"/>
  <c r="CH41" i="14"/>
  <c r="CL41" i="14"/>
  <c r="CM41" i="14"/>
  <c r="CQ41" i="14"/>
  <c r="CR41" i="14"/>
  <c r="J42" i="14"/>
  <c r="K42" i="14"/>
  <c r="Q42" i="14"/>
  <c r="R42" i="14"/>
  <c r="X42" i="14"/>
  <c r="Y42" i="14"/>
  <c r="AE42" i="14"/>
  <c r="AF42" i="14"/>
  <c r="AI42" i="14"/>
  <c r="AJ42" i="14"/>
  <c r="AP42" i="14"/>
  <c r="AQ42" i="14"/>
  <c r="AT42" i="14"/>
  <c r="AU42" i="14"/>
  <c r="AZ42" i="14"/>
  <c r="BA42" i="14"/>
  <c r="BD42" i="14"/>
  <c r="BE42" i="14"/>
  <c r="BH42" i="14"/>
  <c r="BI42" i="14"/>
  <c r="BL42" i="14"/>
  <c r="BM42" i="14"/>
  <c r="BP42" i="14"/>
  <c r="BQ42" i="14"/>
  <c r="BT42" i="14"/>
  <c r="BU42" i="14"/>
  <c r="BX42" i="14"/>
  <c r="BY42" i="14"/>
  <c r="CC42" i="14"/>
  <c r="CG42" i="14"/>
  <c r="CH42" i="14"/>
  <c r="CL42" i="14"/>
  <c r="CM42" i="14"/>
  <c r="CQ42" i="14"/>
  <c r="CR42" i="14"/>
  <c r="J33" i="14"/>
  <c r="K33" i="14"/>
  <c r="Q33" i="14"/>
  <c r="R33" i="14"/>
  <c r="X33" i="14"/>
  <c r="Y33" i="14"/>
  <c r="AE33" i="14"/>
  <c r="AF33" i="14"/>
  <c r="AI33" i="14"/>
  <c r="AJ33" i="14"/>
  <c r="AP33" i="14"/>
  <c r="AQ33" i="14"/>
  <c r="AT33" i="14"/>
  <c r="AU33" i="14"/>
  <c r="AZ33" i="14"/>
  <c r="BA33" i="14"/>
  <c r="BD33" i="14"/>
  <c r="BE33" i="14"/>
  <c r="BH33" i="14"/>
  <c r="BI33" i="14"/>
  <c r="BL33" i="14"/>
  <c r="BM33" i="14"/>
  <c r="BP33" i="14"/>
  <c r="BQ33" i="14"/>
  <c r="BT33" i="14"/>
  <c r="BU33" i="14"/>
  <c r="BX33" i="14"/>
  <c r="BY33" i="14"/>
  <c r="CC33" i="14"/>
  <c r="CG33" i="14"/>
  <c r="CH33" i="14"/>
  <c r="CL33" i="14"/>
  <c r="CM33" i="14"/>
  <c r="CQ33" i="14"/>
  <c r="CR33" i="14"/>
  <c r="J34" i="14"/>
  <c r="K34" i="14"/>
  <c r="Q34" i="14"/>
  <c r="R34" i="14"/>
  <c r="X34" i="14"/>
  <c r="Y34" i="14"/>
  <c r="AE34" i="14"/>
  <c r="AF34" i="14"/>
  <c r="AI34" i="14"/>
  <c r="AJ34" i="14"/>
  <c r="AP34" i="14"/>
  <c r="AQ34" i="14"/>
  <c r="AT34" i="14"/>
  <c r="AU34" i="14"/>
  <c r="AZ34" i="14"/>
  <c r="BA34" i="14"/>
  <c r="BD34" i="14"/>
  <c r="BE34" i="14"/>
  <c r="BH34" i="14"/>
  <c r="BI34" i="14"/>
  <c r="BL34" i="14"/>
  <c r="BM34" i="14"/>
  <c r="BP34" i="14"/>
  <c r="BQ34" i="14"/>
  <c r="BT34" i="14"/>
  <c r="BU34" i="14"/>
  <c r="BX34" i="14"/>
  <c r="BY34" i="14"/>
  <c r="CC34" i="14"/>
  <c r="CG34" i="14"/>
  <c r="CH34" i="14"/>
  <c r="CL34" i="14"/>
  <c r="CM34" i="14"/>
  <c r="CQ34" i="14"/>
  <c r="CR34" i="14"/>
  <c r="J35" i="14"/>
  <c r="K35" i="14"/>
  <c r="Q35" i="14"/>
  <c r="R35" i="14"/>
  <c r="X35" i="14"/>
  <c r="Y35" i="14"/>
  <c r="AE35" i="14"/>
  <c r="AF35" i="14"/>
  <c r="AI35" i="14"/>
  <c r="AJ35" i="14"/>
  <c r="AP35" i="14"/>
  <c r="AQ35" i="14"/>
  <c r="AT35" i="14"/>
  <c r="AU35" i="14"/>
  <c r="AZ35" i="14"/>
  <c r="BA35" i="14"/>
  <c r="BD35" i="14"/>
  <c r="BE35" i="14"/>
  <c r="BH35" i="14"/>
  <c r="BI35" i="14"/>
  <c r="BL35" i="14"/>
  <c r="BM35" i="14"/>
  <c r="BP35" i="14"/>
  <c r="BQ35" i="14"/>
  <c r="BT35" i="14"/>
  <c r="BU35" i="14"/>
  <c r="BX35" i="14"/>
  <c r="BY35" i="14"/>
  <c r="CC35" i="14"/>
  <c r="CG35" i="14"/>
  <c r="CH35" i="14"/>
  <c r="CL35" i="14"/>
  <c r="CM35" i="14"/>
  <c r="CQ35" i="14"/>
  <c r="CR35" i="14"/>
  <c r="J36" i="14"/>
  <c r="K36" i="14"/>
  <c r="Q36" i="14"/>
  <c r="R36" i="14"/>
  <c r="X36" i="14"/>
  <c r="Y36" i="14"/>
  <c r="AE36" i="14"/>
  <c r="AF36" i="14"/>
  <c r="AI36" i="14"/>
  <c r="AJ36" i="14"/>
  <c r="AP36" i="14"/>
  <c r="AQ36" i="14"/>
  <c r="AT36" i="14"/>
  <c r="AU36" i="14"/>
  <c r="AZ36" i="14"/>
  <c r="BA36" i="14"/>
  <c r="BD36" i="14"/>
  <c r="BE36" i="14"/>
  <c r="BH36" i="14"/>
  <c r="BI36" i="14"/>
  <c r="BL36" i="14"/>
  <c r="BM36" i="14"/>
  <c r="BP36" i="14"/>
  <c r="BQ36" i="14"/>
  <c r="BT36" i="14"/>
  <c r="BU36" i="14"/>
  <c r="BX36" i="14"/>
  <c r="BY36" i="14"/>
  <c r="CC36" i="14"/>
  <c r="CG36" i="14"/>
  <c r="CH36" i="14"/>
  <c r="CL36" i="14"/>
  <c r="CM36" i="14"/>
  <c r="CQ36" i="14"/>
  <c r="CR36" i="14"/>
  <c r="J37" i="14"/>
  <c r="K37" i="14"/>
  <c r="Q37" i="14"/>
  <c r="R37" i="14"/>
  <c r="X37" i="14"/>
  <c r="Y37" i="14"/>
  <c r="AE37" i="14"/>
  <c r="AF37" i="14"/>
  <c r="AI37" i="14"/>
  <c r="AJ37" i="14"/>
  <c r="AP37" i="14"/>
  <c r="AQ37" i="14"/>
  <c r="AT37" i="14"/>
  <c r="AU37" i="14"/>
  <c r="AZ37" i="14"/>
  <c r="BA37" i="14"/>
  <c r="BD37" i="14"/>
  <c r="BE37" i="14"/>
  <c r="BH37" i="14"/>
  <c r="BI37" i="14"/>
  <c r="BL37" i="14"/>
  <c r="BM37" i="14"/>
  <c r="BP37" i="14"/>
  <c r="BQ37" i="14"/>
  <c r="BT37" i="14"/>
  <c r="BU37" i="14"/>
  <c r="BX37" i="14"/>
  <c r="BY37" i="14"/>
  <c r="CC37" i="14"/>
  <c r="CG37" i="14"/>
  <c r="CH37" i="14"/>
  <c r="CL37" i="14"/>
  <c r="CM37" i="14"/>
  <c r="CQ37" i="14"/>
  <c r="CR37" i="14"/>
  <c r="J38" i="14"/>
  <c r="K38" i="14"/>
  <c r="Q38" i="14"/>
  <c r="R38" i="14"/>
  <c r="X38" i="14"/>
  <c r="Y38" i="14"/>
  <c r="AE38" i="14"/>
  <c r="AF38" i="14"/>
  <c r="AI38" i="14"/>
  <c r="AJ38" i="14"/>
  <c r="AP38" i="14"/>
  <c r="AQ38" i="14"/>
  <c r="AT38" i="14"/>
  <c r="AU38" i="14"/>
  <c r="AZ38" i="14"/>
  <c r="BA38" i="14"/>
  <c r="BD38" i="14"/>
  <c r="BE38" i="14"/>
  <c r="BH38" i="14"/>
  <c r="BI38" i="14"/>
  <c r="BL38" i="14"/>
  <c r="BM38" i="14"/>
  <c r="BP38" i="14"/>
  <c r="BQ38" i="14"/>
  <c r="BT38" i="14"/>
  <c r="BU38" i="14"/>
  <c r="BX38" i="14"/>
  <c r="BY38" i="14"/>
  <c r="CC38" i="14"/>
  <c r="CG38" i="14"/>
  <c r="CH38" i="14"/>
  <c r="CL38" i="14"/>
  <c r="CM38" i="14"/>
  <c r="CQ38" i="14"/>
  <c r="CR38" i="14"/>
  <c r="J39" i="14"/>
  <c r="K39" i="14"/>
  <c r="Q39" i="14"/>
  <c r="R39" i="14"/>
  <c r="X39" i="14"/>
  <c r="CS39" i="14" s="1"/>
  <c r="Y39" i="14"/>
  <c r="AE39" i="14"/>
  <c r="AF39" i="14"/>
  <c r="AI39" i="14"/>
  <c r="AJ39" i="14"/>
  <c r="AP39" i="14"/>
  <c r="AQ39" i="14"/>
  <c r="AT39" i="14"/>
  <c r="AU39" i="14"/>
  <c r="AZ39" i="14"/>
  <c r="BA39" i="14"/>
  <c r="BD39" i="14"/>
  <c r="BE39" i="14"/>
  <c r="BH39" i="14"/>
  <c r="BI39" i="14"/>
  <c r="BL39" i="14"/>
  <c r="BM39" i="14"/>
  <c r="BP39" i="14"/>
  <c r="BQ39" i="14"/>
  <c r="BT39" i="14"/>
  <c r="BU39" i="14"/>
  <c r="BX39" i="14"/>
  <c r="BY39" i="14"/>
  <c r="CC39" i="14"/>
  <c r="CG39" i="14"/>
  <c r="CH39" i="14"/>
  <c r="CL39" i="14"/>
  <c r="CM39" i="14"/>
  <c r="CQ39" i="14"/>
  <c r="CR39" i="14"/>
  <c r="CR33" i="15"/>
  <c r="CQ33" i="15"/>
  <c r="CM33" i="15"/>
  <c r="CL33" i="15"/>
  <c r="CH33" i="15"/>
  <c r="CG33" i="15"/>
  <c r="CC33" i="15"/>
  <c r="BY33" i="15"/>
  <c r="BX33" i="15"/>
  <c r="BU33" i="15"/>
  <c r="BT33" i="15"/>
  <c r="BQ33" i="15"/>
  <c r="BP33" i="15"/>
  <c r="BM33" i="15"/>
  <c r="BL33" i="15"/>
  <c r="BI33" i="15"/>
  <c r="BH33" i="15"/>
  <c r="BE33" i="15"/>
  <c r="BD33" i="15"/>
  <c r="BA33" i="15"/>
  <c r="AZ33" i="15"/>
  <c r="AU33" i="15"/>
  <c r="AT33" i="15"/>
  <c r="AQ33" i="15"/>
  <c r="AP33" i="15"/>
  <c r="AJ33" i="15"/>
  <c r="AI33" i="15"/>
  <c r="AF33" i="15"/>
  <c r="AE33" i="15"/>
  <c r="Y33" i="15"/>
  <c r="X33" i="15"/>
  <c r="R33" i="15"/>
  <c r="Q33" i="15"/>
  <c r="K33" i="15"/>
  <c r="J33" i="15"/>
  <c r="CR32" i="15"/>
  <c r="CQ32" i="15"/>
  <c r="CM32" i="15"/>
  <c r="CL32" i="15"/>
  <c r="CH32" i="15"/>
  <c r="CG32" i="15"/>
  <c r="CC32" i="15"/>
  <c r="BY32" i="15"/>
  <c r="BX32" i="15"/>
  <c r="BU32" i="15"/>
  <c r="BT32" i="15"/>
  <c r="BQ32" i="15"/>
  <c r="BP32" i="15"/>
  <c r="BM32" i="15"/>
  <c r="BL32" i="15"/>
  <c r="BI32" i="15"/>
  <c r="BH32" i="15"/>
  <c r="BE32" i="15"/>
  <c r="BD32" i="15"/>
  <c r="BA32" i="15"/>
  <c r="AZ32" i="15"/>
  <c r="AU32" i="15"/>
  <c r="AT32" i="15"/>
  <c r="AQ32" i="15"/>
  <c r="AP32" i="15"/>
  <c r="AJ32" i="15"/>
  <c r="AI32" i="15"/>
  <c r="AF32" i="15"/>
  <c r="AE32" i="15"/>
  <c r="Y32" i="15"/>
  <c r="X32" i="15"/>
  <c r="R32" i="15"/>
  <c r="Q32" i="15"/>
  <c r="K32" i="15"/>
  <c r="J32" i="15"/>
  <c r="CR31" i="15"/>
  <c r="CQ31" i="15"/>
  <c r="CM31" i="15"/>
  <c r="CL31" i="15"/>
  <c r="CH31" i="15"/>
  <c r="CG31" i="15"/>
  <c r="CC31" i="15"/>
  <c r="BY31" i="15"/>
  <c r="BX31" i="15"/>
  <c r="BU31" i="15"/>
  <c r="BT31" i="15"/>
  <c r="BQ31" i="15"/>
  <c r="BP31" i="15"/>
  <c r="BM31" i="15"/>
  <c r="BL31" i="15"/>
  <c r="BI31" i="15"/>
  <c r="BH31" i="15"/>
  <c r="BE31" i="15"/>
  <c r="BD31" i="15"/>
  <c r="BA31" i="15"/>
  <c r="AZ31" i="15"/>
  <c r="AU31" i="15"/>
  <c r="AT31" i="15"/>
  <c r="AQ31" i="15"/>
  <c r="AP31" i="15"/>
  <c r="AJ31" i="15"/>
  <c r="AI31" i="15"/>
  <c r="AF31" i="15"/>
  <c r="AE31" i="15"/>
  <c r="Y31" i="15"/>
  <c r="X31" i="15"/>
  <c r="R31" i="15"/>
  <c r="Q31" i="15"/>
  <c r="K31" i="15"/>
  <c r="J31" i="15"/>
  <c r="CR30" i="15"/>
  <c r="CQ30" i="15"/>
  <c r="CM30" i="15"/>
  <c r="CL30" i="15"/>
  <c r="CH30" i="15"/>
  <c r="CG30" i="15"/>
  <c r="CC30" i="15"/>
  <c r="BY30" i="15"/>
  <c r="BX30" i="15"/>
  <c r="BU30" i="15"/>
  <c r="BT30" i="15"/>
  <c r="BQ30" i="15"/>
  <c r="BP30" i="15"/>
  <c r="BM30" i="15"/>
  <c r="BL30" i="15"/>
  <c r="BI30" i="15"/>
  <c r="BH30" i="15"/>
  <c r="BE30" i="15"/>
  <c r="BD30" i="15"/>
  <c r="BA30" i="15"/>
  <c r="AZ30" i="15"/>
  <c r="AU30" i="15"/>
  <c r="AT30" i="15"/>
  <c r="AQ30" i="15"/>
  <c r="AP30" i="15"/>
  <c r="AJ30" i="15"/>
  <c r="AI30" i="15"/>
  <c r="AF30" i="15"/>
  <c r="AE30" i="15"/>
  <c r="Y30" i="15"/>
  <c r="X30" i="15"/>
  <c r="R30" i="15"/>
  <c r="Q30" i="15"/>
  <c r="K30" i="15"/>
  <c r="J30" i="15"/>
  <c r="CR29" i="15"/>
  <c r="CQ29" i="15"/>
  <c r="CM29" i="15"/>
  <c r="CL29" i="15"/>
  <c r="CH29" i="15"/>
  <c r="CG29" i="15"/>
  <c r="CC29" i="15"/>
  <c r="BY29" i="15"/>
  <c r="BX29" i="15"/>
  <c r="BU29" i="15"/>
  <c r="BT29" i="15"/>
  <c r="BQ29" i="15"/>
  <c r="BP29" i="15"/>
  <c r="BM29" i="15"/>
  <c r="BL29" i="15"/>
  <c r="BI29" i="15"/>
  <c r="BH29" i="15"/>
  <c r="BE29" i="15"/>
  <c r="BD29" i="15"/>
  <c r="BA29" i="15"/>
  <c r="AZ29" i="15"/>
  <c r="AU29" i="15"/>
  <c r="AT29" i="15"/>
  <c r="AQ29" i="15"/>
  <c r="AP29" i="15"/>
  <c r="AJ29" i="15"/>
  <c r="AI29" i="15"/>
  <c r="AF29" i="15"/>
  <c r="AE29" i="15"/>
  <c r="Y29" i="15"/>
  <c r="X29" i="15"/>
  <c r="R29" i="15"/>
  <c r="Q29" i="15"/>
  <c r="K29" i="15"/>
  <c r="J29" i="15"/>
  <c r="CR28" i="15"/>
  <c r="CQ28" i="15"/>
  <c r="CM28" i="15"/>
  <c r="CL28" i="15"/>
  <c r="CH28" i="15"/>
  <c r="CG28" i="15"/>
  <c r="CC28" i="15"/>
  <c r="BY28" i="15"/>
  <c r="BX28" i="15"/>
  <c r="BU28" i="15"/>
  <c r="BT28" i="15"/>
  <c r="BQ28" i="15"/>
  <c r="BP28" i="15"/>
  <c r="BM28" i="15"/>
  <c r="BL28" i="15"/>
  <c r="BI28" i="15"/>
  <c r="BH28" i="15"/>
  <c r="BE28" i="15"/>
  <c r="BD28" i="15"/>
  <c r="BA28" i="15"/>
  <c r="AZ28" i="15"/>
  <c r="AU28" i="15"/>
  <c r="AT28" i="15"/>
  <c r="AQ28" i="15"/>
  <c r="AP28" i="15"/>
  <c r="AJ28" i="15"/>
  <c r="AI28" i="15"/>
  <c r="AF28" i="15"/>
  <c r="AE28" i="15"/>
  <c r="Y28" i="15"/>
  <c r="X28" i="15"/>
  <c r="R28" i="15"/>
  <c r="Q28" i="15"/>
  <c r="K28" i="15"/>
  <c r="J28" i="15"/>
  <c r="CR27" i="15"/>
  <c r="CQ27" i="15"/>
  <c r="CM27" i="15"/>
  <c r="CL27" i="15"/>
  <c r="CH27" i="15"/>
  <c r="CG27" i="15"/>
  <c r="CC27" i="15"/>
  <c r="BY27" i="15"/>
  <c r="BX27" i="15"/>
  <c r="BU27" i="15"/>
  <c r="BT27" i="15"/>
  <c r="BQ27" i="15"/>
  <c r="BP27" i="15"/>
  <c r="BM27" i="15"/>
  <c r="BL27" i="15"/>
  <c r="BI27" i="15"/>
  <c r="BH27" i="15"/>
  <c r="BE27" i="15"/>
  <c r="BD27" i="15"/>
  <c r="BA27" i="15"/>
  <c r="AZ27" i="15"/>
  <c r="AU27" i="15"/>
  <c r="AT27" i="15"/>
  <c r="AQ27" i="15"/>
  <c r="AP27" i="15"/>
  <c r="AJ27" i="15"/>
  <c r="AI27" i="15"/>
  <c r="AF27" i="15"/>
  <c r="AE27" i="15"/>
  <c r="Y27" i="15"/>
  <c r="X27" i="15"/>
  <c r="R27" i="15"/>
  <c r="Q27" i="15"/>
  <c r="K27" i="15"/>
  <c r="J27" i="15"/>
  <c r="CR26" i="15"/>
  <c r="CQ26" i="15"/>
  <c r="CM26" i="15"/>
  <c r="CL26" i="15"/>
  <c r="CH26" i="15"/>
  <c r="CG26" i="15"/>
  <c r="CC26" i="15"/>
  <c r="BY26" i="15"/>
  <c r="BX26" i="15"/>
  <c r="BU26" i="15"/>
  <c r="BT26" i="15"/>
  <c r="BQ26" i="15"/>
  <c r="BP26" i="15"/>
  <c r="BM26" i="15"/>
  <c r="BL26" i="15"/>
  <c r="BI26" i="15"/>
  <c r="BH26" i="15"/>
  <c r="BE26" i="15"/>
  <c r="BD26" i="15"/>
  <c r="BA26" i="15"/>
  <c r="AZ26" i="15"/>
  <c r="AU26" i="15"/>
  <c r="AT26" i="15"/>
  <c r="AQ26" i="15"/>
  <c r="AP26" i="15"/>
  <c r="AJ26" i="15"/>
  <c r="AI26" i="15"/>
  <c r="AF26" i="15"/>
  <c r="AE26" i="15"/>
  <c r="Y26" i="15"/>
  <c r="X26" i="15"/>
  <c r="R26" i="15"/>
  <c r="Q26" i="15"/>
  <c r="K26" i="15"/>
  <c r="J26" i="15"/>
  <c r="CR25" i="15"/>
  <c r="CQ25" i="15"/>
  <c r="CM25" i="15"/>
  <c r="CL25" i="15"/>
  <c r="CH25" i="15"/>
  <c r="CG25" i="15"/>
  <c r="CC25" i="15"/>
  <c r="BY25" i="15"/>
  <c r="BX25" i="15"/>
  <c r="BU25" i="15"/>
  <c r="BT25" i="15"/>
  <c r="BQ25" i="15"/>
  <c r="BP25" i="15"/>
  <c r="BM25" i="15"/>
  <c r="BL25" i="15"/>
  <c r="BI25" i="15"/>
  <c r="BH25" i="15"/>
  <c r="BE25" i="15"/>
  <c r="BD25" i="15"/>
  <c r="BA25" i="15"/>
  <c r="AZ25" i="15"/>
  <c r="AU25" i="15"/>
  <c r="AT25" i="15"/>
  <c r="AQ25" i="15"/>
  <c r="AP25" i="15"/>
  <c r="AJ25" i="15"/>
  <c r="AI25" i="15"/>
  <c r="AF25" i="15"/>
  <c r="AE25" i="15"/>
  <c r="Y25" i="15"/>
  <c r="X25" i="15"/>
  <c r="R25" i="15"/>
  <c r="Q25" i="15"/>
  <c r="K25" i="15"/>
  <c r="J25" i="15"/>
  <c r="CR24" i="15"/>
  <c r="CQ24" i="15"/>
  <c r="CM24" i="15"/>
  <c r="CL24" i="15"/>
  <c r="CH24" i="15"/>
  <c r="CG24" i="15"/>
  <c r="CC24" i="15"/>
  <c r="BY24" i="15"/>
  <c r="BX24" i="15"/>
  <c r="BU24" i="15"/>
  <c r="BT24" i="15"/>
  <c r="BQ24" i="15"/>
  <c r="BP24" i="15"/>
  <c r="BM24" i="15"/>
  <c r="BL24" i="15"/>
  <c r="BI24" i="15"/>
  <c r="BH24" i="15"/>
  <c r="BE24" i="15"/>
  <c r="BD24" i="15"/>
  <c r="BA24" i="15"/>
  <c r="AZ24" i="15"/>
  <c r="AU24" i="15"/>
  <c r="AT24" i="15"/>
  <c r="AQ24" i="15"/>
  <c r="AP24" i="15"/>
  <c r="AJ24" i="15"/>
  <c r="AI24" i="15"/>
  <c r="AF24" i="15"/>
  <c r="AE24" i="15"/>
  <c r="Y24" i="15"/>
  <c r="X24" i="15"/>
  <c r="R24" i="15"/>
  <c r="Q24" i="15"/>
  <c r="K24" i="15"/>
  <c r="J24" i="15"/>
  <c r="CR23" i="15"/>
  <c r="CQ23" i="15"/>
  <c r="CM23" i="15"/>
  <c r="CL23" i="15"/>
  <c r="CH23" i="15"/>
  <c r="CG23" i="15"/>
  <c r="CC23" i="15"/>
  <c r="BY23" i="15"/>
  <c r="BX23" i="15"/>
  <c r="BU23" i="15"/>
  <c r="BT23" i="15"/>
  <c r="BQ23" i="15"/>
  <c r="BP23" i="15"/>
  <c r="BM23" i="15"/>
  <c r="BL23" i="15"/>
  <c r="BI23" i="15"/>
  <c r="BH23" i="15"/>
  <c r="BE23" i="15"/>
  <c r="BD23" i="15"/>
  <c r="BA23" i="15"/>
  <c r="AZ23" i="15"/>
  <c r="AU23" i="15"/>
  <c r="AT23" i="15"/>
  <c r="AQ23" i="15"/>
  <c r="AP23" i="15"/>
  <c r="AJ23" i="15"/>
  <c r="AI23" i="15"/>
  <c r="AF23" i="15"/>
  <c r="AE23" i="15"/>
  <c r="Y23" i="15"/>
  <c r="X23" i="15"/>
  <c r="R23" i="15"/>
  <c r="Q23" i="15"/>
  <c r="K23" i="15"/>
  <c r="J23" i="15"/>
  <c r="CR22" i="15"/>
  <c r="CQ22" i="15"/>
  <c r="CM22" i="15"/>
  <c r="CL22" i="15"/>
  <c r="CH22" i="15"/>
  <c r="CG22" i="15"/>
  <c r="CC22" i="15"/>
  <c r="BY22" i="15"/>
  <c r="BX22" i="15"/>
  <c r="BU22" i="15"/>
  <c r="BT22" i="15"/>
  <c r="BQ22" i="15"/>
  <c r="BP22" i="15"/>
  <c r="BM22" i="15"/>
  <c r="BL22" i="15"/>
  <c r="BI22" i="15"/>
  <c r="BH22" i="15"/>
  <c r="BE22" i="15"/>
  <c r="BD22" i="15"/>
  <c r="BA22" i="15"/>
  <c r="AZ22" i="15"/>
  <c r="AU22" i="15"/>
  <c r="AT22" i="15"/>
  <c r="AQ22" i="15"/>
  <c r="AP22" i="15"/>
  <c r="AJ22" i="15"/>
  <c r="AI22" i="15"/>
  <c r="AF22" i="15"/>
  <c r="AE22" i="15"/>
  <c r="Y22" i="15"/>
  <c r="X22" i="15"/>
  <c r="R22" i="15"/>
  <c r="Q22" i="15"/>
  <c r="K22" i="15"/>
  <c r="J22" i="15"/>
  <c r="CR21" i="15"/>
  <c r="CQ21" i="15"/>
  <c r="CM21" i="15"/>
  <c r="CL21" i="15"/>
  <c r="CH21" i="15"/>
  <c r="CG21" i="15"/>
  <c r="CC21" i="15"/>
  <c r="BY21" i="15"/>
  <c r="BX21" i="15"/>
  <c r="BU21" i="15"/>
  <c r="BT21" i="15"/>
  <c r="BQ21" i="15"/>
  <c r="BP21" i="15"/>
  <c r="BM21" i="15"/>
  <c r="BL21" i="15"/>
  <c r="BI21" i="15"/>
  <c r="BH21" i="15"/>
  <c r="BE21" i="15"/>
  <c r="BD21" i="15"/>
  <c r="BA21" i="15"/>
  <c r="AZ21" i="15"/>
  <c r="AU21" i="15"/>
  <c r="AT21" i="15"/>
  <c r="AQ21" i="15"/>
  <c r="AP21" i="15"/>
  <c r="AJ21" i="15"/>
  <c r="AI21" i="15"/>
  <c r="AF21" i="15"/>
  <c r="AE21" i="15"/>
  <c r="Y21" i="15"/>
  <c r="X21" i="15"/>
  <c r="R21" i="15"/>
  <c r="Q21" i="15"/>
  <c r="K21" i="15"/>
  <c r="J21" i="15"/>
  <c r="CR20" i="15"/>
  <c r="CQ20" i="15"/>
  <c r="CM20" i="15"/>
  <c r="CL20" i="15"/>
  <c r="CH20" i="15"/>
  <c r="CG20" i="15"/>
  <c r="CC20" i="15"/>
  <c r="BY20" i="15"/>
  <c r="BX20" i="15"/>
  <c r="BU20" i="15"/>
  <c r="BT20" i="15"/>
  <c r="BQ20" i="15"/>
  <c r="BP20" i="15"/>
  <c r="BM20" i="15"/>
  <c r="BL20" i="15"/>
  <c r="BI20" i="15"/>
  <c r="BH20" i="15"/>
  <c r="BE20" i="15"/>
  <c r="BD20" i="15"/>
  <c r="BA20" i="15"/>
  <c r="AZ20" i="15"/>
  <c r="AU20" i="15"/>
  <c r="AT20" i="15"/>
  <c r="AQ20" i="15"/>
  <c r="AP20" i="15"/>
  <c r="AJ20" i="15"/>
  <c r="AI20" i="15"/>
  <c r="AF20" i="15"/>
  <c r="AE20" i="15"/>
  <c r="Y20" i="15"/>
  <c r="X20" i="15"/>
  <c r="R20" i="15"/>
  <c r="Q20" i="15"/>
  <c r="K20" i="15"/>
  <c r="J20" i="15"/>
  <c r="CR19" i="15"/>
  <c r="CQ19" i="15"/>
  <c r="CM19" i="15"/>
  <c r="CL19" i="15"/>
  <c r="CH19" i="15"/>
  <c r="CG19" i="15"/>
  <c r="CC19" i="15"/>
  <c r="BY19" i="15"/>
  <c r="BX19" i="15"/>
  <c r="BU19" i="15"/>
  <c r="BT19" i="15"/>
  <c r="BQ19" i="15"/>
  <c r="BP19" i="15"/>
  <c r="BM19" i="15"/>
  <c r="BL19" i="15"/>
  <c r="BI19" i="15"/>
  <c r="BH19" i="15"/>
  <c r="BE19" i="15"/>
  <c r="BD19" i="15"/>
  <c r="BA19" i="15"/>
  <c r="AZ19" i="15"/>
  <c r="AU19" i="15"/>
  <c r="AT19" i="15"/>
  <c r="AQ19" i="15"/>
  <c r="AP19" i="15"/>
  <c r="AJ19" i="15"/>
  <c r="AI19" i="15"/>
  <c r="AF19" i="15"/>
  <c r="AE19" i="15"/>
  <c r="Y19" i="15"/>
  <c r="X19" i="15"/>
  <c r="R19" i="15"/>
  <c r="Q19" i="15"/>
  <c r="K19" i="15"/>
  <c r="J19" i="15"/>
  <c r="CR18" i="15"/>
  <c r="CQ18" i="15"/>
  <c r="CM18" i="15"/>
  <c r="CL18" i="15"/>
  <c r="CH18" i="15"/>
  <c r="CG18" i="15"/>
  <c r="CC18" i="15"/>
  <c r="BY18" i="15"/>
  <c r="BX18" i="15"/>
  <c r="BU18" i="15"/>
  <c r="BT18" i="15"/>
  <c r="BQ18" i="15"/>
  <c r="BP18" i="15"/>
  <c r="BM18" i="15"/>
  <c r="BL18" i="15"/>
  <c r="BI18" i="15"/>
  <c r="BH18" i="15"/>
  <c r="BE18" i="15"/>
  <c r="BD18" i="15"/>
  <c r="BA18" i="15"/>
  <c r="AZ18" i="15"/>
  <c r="AU18" i="15"/>
  <c r="AT18" i="15"/>
  <c r="AQ18" i="15"/>
  <c r="AP18" i="15"/>
  <c r="AJ18" i="15"/>
  <c r="AI18" i="15"/>
  <c r="AF18" i="15"/>
  <c r="AE18" i="15"/>
  <c r="Y18" i="15"/>
  <c r="X18" i="15"/>
  <c r="R18" i="15"/>
  <c r="Q18" i="15"/>
  <c r="K18" i="15"/>
  <c r="J18" i="15"/>
  <c r="CR17" i="15"/>
  <c r="CQ17" i="15"/>
  <c r="CM17" i="15"/>
  <c r="CL17" i="15"/>
  <c r="CH17" i="15"/>
  <c r="CG17" i="15"/>
  <c r="CC17" i="15"/>
  <c r="BY17" i="15"/>
  <c r="BX17" i="15"/>
  <c r="BU17" i="15"/>
  <c r="BT17" i="15"/>
  <c r="BQ17" i="15"/>
  <c r="BP17" i="15"/>
  <c r="BM17" i="15"/>
  <c r="BL17" i="15"/>
  <c r="BI17" i="15"/>
  <c r="BH17" i="15"/>
  <c r="BE17" i="15"/>
  <c r="BD17" i="15"/>
  <c r="BA17" i="15"/>
  <c r="AZ17" i="15"/>
  <c r="AU17" i="15"/>
  <c r="AT17" i="15"/>
  <c r="AQ17" i="15"/>
  <c r="AP17" i="15"/>
  <c r="AJ17" i="15"/>
  <c r="AI17" i="15"/>
  <c r="AF17" i="15"/>
  <c r="AE17" i="15"/>
  <c r="Y17" i="15"/>
  <c r="X17" i="15"/>
  <c r="R17" i="15"/>
  <c r="Q17" i="15"/>
  <c r="K17" i="15"/>
  <c r="J17" i="15"/>
  <c r="CR16" i="15"/>
  <c r="CQ16" i="15"/>
  <c r="CM16" i="15"/>
  <c r="CL16" i="15"/>
  <c r="CH16" i="15"/>
  <c r="CG16" i="15"/>
  <c r="CC16" i="15"/>
  <c r="BY16" i="15"/>
  <c r="BX16" i="15"/>
  <c r="BU16" i="15"/>
  <c r="BT16" i="15"/>
  <c r="BQ16" i="15"/>
  <c r="BP16" i="15"/>
  <c r="BM16" i="15"/>
  <c r="BL16" i="15"/>
  <c r="BI16" i="15"/>
  <c r="BH16" i="15"/>
  <c r="BE16" i="15"/>
  <c r="BD16" i="15"/>
  <c r="BA16" i="15"/>
  <c r="AZ16" i="15"/>
  <c r="AU16" i="15"/>
  <c r="AT16" i="15"/>
  <c r="AQ16" i="15"/>
  <c r="AP16" i="15"/>
  <c r="AJ16" i="15"/>
  <c r="AI16" i="15"/>
  <c r="AF16" i="15"/>
  <c r="AE16" i="15"/>
  <c r="Y16" i="15"/>
  <c r="X16" i="15"/>
  <c r="R16" i="15"/>
  <c r="Q16" i="15"/>
  <c r="K16" i="15"/>
  <c r="J16" i="15"/>
  <c r="CR15" i="15"/>
  <c r="CQ15" i="15"/>
  <c r="CM15" i="15"/>
  <c r="CL15" i="15"/>
  <c r="CH15" i="15"/>
  <c r="CG15" i="15"/>
  <c r="CC15" i="15"/>
  <c r="BY15" i="15"/>
  <c r="BX15" i="15"/>
  <c r="BU15" i="15"/>
  <c r="BT15" i="15"/>
  <c r="BQ15" i="15"/>
  <c r="BP15" i="15"/>
  <c r="BM15" i="15"/>
  <c r="BL15" i="15"/>
  <c r="BI15" i="15"/>
  <c r="BH15" i="15"/>
  <c r="BE15" i="15"/>
  <c r="BD15" i="15"/>
  <c r="BA15" i="15"/>
  <c r="AZ15" i="15"/>
  <c r="AU15" i="15"/>
  <c r="AT15" i="15"/>
  <c r="AQ15" i="15"/>
  <c r="AP15" i="15"/>
  <c r="AJ15" i="15"/>
  <c r="AI15" i="15"/>
  <c r="AF15" i="15"/>
  <c r="AE15" i="15"/>
  <c r="Y15" i="15"/>
  <c r="X15" i="15"/>
  <c r="R15" i="15"/>
  <c r="Q15" i="15"/>
  <c r="K15" i="15"/>
  <c r="J15" i="15"/>
  <c r="CR14" i="15"/>
  <c r="CQ14" i="15"/>
  <c r="CM14" i="15"/>
  <c r="CL14" i="15"/>
  <c r="CH14" i="15"/>
  <c r="CG14" i="15"/>
  <c r="CC14" i="15"/>
  <c r="BY14" i="15"/>
  <c r="BX14" i="15"/>
  <c r="BU14" i="15"/>
  <c r="BT14" i="15"/>
  <c r="BQ14" i="15"/>
  <c r="BP14" i="15"/>
  <c r="BM14" i="15"/>
  <c r="BL14" i="15"/>
  <c r="BI14" i="15"/>
  <c r="BH14" i="15"/>
  <c r="BE14" i="15"/>
  <c r="BD14" i="15"/>
  <c r="BA14" i="15"/>
  <c r="AZ14" i="15"/>
  <c r="AU14" i="15"/>
  <c r="AT14" i="15"/>
  <c r="AQ14" i="15"/>
  <c r="AP14" i="15"/>
  <c r="AJ14" i="15"/>
  <c r="AI14" i="15"/>
  <c r="AF14" i="15"/>
  <c r="AE14" i="15"/>
  <c r="Y14" i="15"/>
  <c r="X14" i="15"/>
  <c r="R14" i="15"/>
  <c r="Q14" i="15"/>
  <c r="K14" i="15"/>
  <c r="J14" i="15"/>
  <c r="CR13" i="15"/>
  <c r="CQ13" i="15"/>
  <c r="CM13" i="15"/>
  <c r="CL13" i="15"/>
  <c r="CH13" i="15"/>
  <c r="CG13" i="15"/>
  <c r="CC13" i="15"/>
  <c r="BY13" i="15"/>
  <c r="BX13" i="15"/>
  <c r="BU13" i="15"/>
  <c r="BT13" i="15"/>
  <c r="BQ13" i="15"/>
  <c r="BP13" i="15"/>
  <c r="BM13" i="15"/>
  <c r="BL13" i="15"/>
  <c r="BI13" i="15"/>
  <c r="BH13" i="15"/>
  <c r="BE13" i="15"/>
  <c r="BD13" i="15"/>
  <c r="BA13" i="15"/>
  <c r="AZ13" i="15"/>
  <c r="AU13" i="15"/>
  <c r="AT13" i="15"/>
  <c r="AQ13" i="15"/>
  <c r="AP13" i="15"/>
  <c r="AJ13" i="15"/>
  <c r="AI13" i="15"/>
  <c r="AF13" i="15"/>
  <c r="AE13" i="15"/>
  <c r="Y13" i="15"/>
  <c r="X13" i="15"/>
  <c r="R13" i="15"/>
  <c r="Q13" i="15"/>
  <c r="K13" i="15"/>
  <c r="J13" i="15"/>
  <c r="CR12" i="15"/>
  <c r="CQ12" i="15"/>
  <c r="CM12" i="15"/>
  <c r="CL12" i="15"/>
  <c r="CH12" i="15"/>
  <c r="CG12" i="15"/>
  <c r="CC12" i="15"/>
  <c r="BY12" i="15"/>
  <c r="BX12" i="15"/>
  <c r="BU12" i="15"/>
  <c r="BT12" i="15"/>
  <c r="BQ12" i="15"/>
  <c r="BP12" i="15"/>
  <c r="BM12" i="15"/>
  <c r="BL12" i="15"/>
  <c r="BI12" i="15"/>
  <c r="BH12" i="15"/>
  <c r="BE12" i="15"/>
  <c r="BD12" i="15"/>
  <c r="BA12" i="15"/>
  <c r="AZ12" i="15"/>
  <c r="AU12" i="15"/>
  <c r="AT12" i="15"/>
  <c r="AQ12" i="15"/>
  <c r="AP12" i="15"/>
  <c r="AJ12" i="15"/>
  <c r="AI12" i="15"/>
  <c r="AF12" i="15"/>
  <c r="AE12" i="15"/>
  <c r="Y12" i="15"/>
  <c r="X12" i="15"/>
  <c r="R12" i="15"/>
  <c r="Q12" i="15"/>
  <c r="K12" i="15"/>
  <c r="J12" i="15"/>
  <c r="CR11" i="15"/>
  <c r="CQ11" i="15"/>
  <c r="CM11" i="15"/>
  <c r="CL11" i="15"/>
  <c r="CH11" i="15"/>
  <c r="CG11" i="15"/>
  <c r="CC11" i="15"/>
  <c r="BY11" i="15"/>
  <c r="BX11" i="15"/>
  <c r="BU11" i="15"/>
  <c r="BT11" i="15"/>
  <c r="BQ11" i="15"/>
  <c r="BP11" i="15"/>
  <c r="BM11" i="15"/>
  <c r="BL11" i="15"/>
  <c r="BI11" i="15"/>
  <c r="BH11" i="15"/>
  <c r="BE11" i="15"/>
  <c r="BD11" i="15"/>
  <c r="BA11" i="15"/>
  <c r="AZ11" i="15"/>
  <c r="AU11" i="15"/>
  <c r="AT11" i="15"/>
  <c r="AQ11" i="15"/>
  <c r="AP11" i="15"/>
  <c r="AJ11" i="15"/>
  <c r="AI11" i="15"/>
  <c r="AF11" i="15"/>
  <c r="AE11" i="15"/>
  <c r="Y11" i="15"/>
  <c r="X11" i="15"/>
  <c r="R11" i="15"/>
  <c r="Q11" i="15"/>
  <c r="K11" i="15"/>
  <c r="J11" i="15"/>
  <c r="CR32" i="14"/>
  <c r="CQ32" i="14"/>
  <c r="CM32" i="14"/>
  <c r="CL32" i="14"/>
  <c r="CH32" i="14"/>
  <c r="CG32" i="14"/>
  <c r="CC32" i="14"/>
  <c r="BY32" i="14"/>
  <c r="BX32" i="14"/>
  <c r="BU32" i="14"/>
  <c r="BT32" i="14"/>
  <c r="BQ32" i="14"/>
  <c r="BP32" i="14"/>
  <c r="BM32" i="14"/>
  <c r="BL32" i="14"/>
  <c r="BI32" i="14"/>
  <c r="BH32" i="14"/>
  <c r="BE32" i="14"/>
  <c r="BD32" i="14"/>
  <c r="BA32" i="14"/>
  <c r="AZ32" i="14"/>
  <c r="AU32" i="14"/>
  <c r="AT32" i="14"/>
  <c r="AQ32" i="14"/>
  <c r="AP32" i="14"/>
  <c r="AJ32" i="14"/>
  <c r="AI32" i="14"/>
  <c r="AF32" i="14"/>
  <c r="AE32" i="14"/>
  <c r="Y32" i="14"/>
  <c r="X32" i="14"/>
  <c r="R32" i="14"/>
  <c r="Q32" i="14"/>
  <c r="K32" i="14"/>
  <c r="J32" i="14"/>
  <c r="CR31" i="14"/>
  <c r="CQ31" i="14"/>
  <c r="CM31" i="14"/>
  <c r="CL31" i="14"/>
  <c r="CH31" i="14"/>
  <c r="CG31" i="14"/>
  <c r="CC31" i="14"/>
  <c r="BY31" i="14"/>
  <c r="BX31" i="14"/>
  <c r="BU31" i="14"/>
  <c r="BT31" i="14"/>
  <c r="BQ31" i="14"/>
  <c r="BP31" i="14"/>
  <c r="BM31" i="14"/>
  <c r="BL31" i="14"/>
  <c r="BI31" i="14"/>
  <c r="BH31" i="14"/>
  <c r="BE31" i="14"/>
  <c r="BD31" i="14"/>
  <c r="BA31" i="14"/>
  <c r="AZ31" i="14"/>
  <c r="AU31" i="14"/>
  <c r="AT31" i="14"/>
  <c r="AQ31" i="14"/>
  <c r="AP31" i="14"/>
  <c r="AJ31" i="14"/>
  <c r="AI31" i="14"/>
  <c r="AF31" i="14"/>
  <c r="AE31" i="14"/>
  <c r="Y31" i="14"/>
  <c r="X31" i="14"/>
  <c r="R31" i="14"/>
  <c r="Q31" i="14"/>
  <c r="K31" i="14"/>
  <c r="J31" i="14"/>
  <c r="CR30" i="14"/>
  <c r="CQ30" i="14"/>
  <c r="CM30" i="14"/>
  <c r="CL30" i="14"/>
  <c r="CH30" i="14"/>
  <c r="CG30" i="14"/>
  <c r="CC30" i="14"/>
  <c r="BY30" i="14"/>
  <c r="BX30" i="14"/>
  <c r="BU30" i="14"/>
  <c r="BT30" i="14"/>
  <c r="BQ30" i="14"/>
  <c r="BP30" i="14"/>
  <c r="BM30" i="14"/>
  <c r="BL30" i="14"/>
  <c r="BI30" i="14"/>
  <c r="BH30" i="14"/>
  <c r="BE30" i="14"/>
  <c r="BD30" i="14"/>
  <c r="BA30" i="14"/>
  <c r="AZ30" i="14"/>
  <c r="AU30" i="14"/>
  <c r="AT30" i="14"/>
  <c r="AQ30" i="14"/>
  <c r="AP30" i="14"/>
  <c r="AJ30" i="14"/>
  <c r="AI30" i="14"/>
  <c r="AF30" i="14"/>
  <c r="AE30" i="14"/>
  <c r="Y30" i="14"/>
  <c r="X30" i="14"/>
  <c r="R30" i="14"/>
  <c r="Q30" i="14"/>
  <c r="K30" i="14"/>
  <c r="J30" i="14"/>
  <c r="CR29" i="14"/>
  <c r="CQ29" i="14"/>
  <c r="CM29" i="14"/>
  <c r="CL29" i="14"/>
  <c r="CH29" i="14"/>
  <c r="CG29" i="14"/>
  <c r="CC29" i="14"/>
  <c r="BY29" i="14"/>
  <c r="BX29" i="14"/>
  <c r="BU29" i="14"/>
  <c r="BT29" i="14"/>
  <c r="BQ29" i="14"/>
  <c r="BP29" i="14"/>
  <c r="BM29" i="14"/>
  <c r="BL29" i="14"/>
  <c r="BI29" i="14"/>
  <c r="BH29" i="14"/>
  <c r="BE29" i="14"/>
  <c r="BD29" i="14"/>
  <c r="BA29" i="14"/>
  <c r="AZ29" i="14"/>
  <c r="AU29" i="14"/>
  <c r="AT29" i="14"/>
  <c r="AQ29" i="14"/>
  <c r="AP29" i="14"/>
  <c r="AJ29" i="14"/>
  <c r="AI29" i="14"/>
  <c r="AF29" i="14"/>
  <c r="AE29" i="14"/>
  <c r="Y29" i="14"/>
  <c r="X29" i="14"/>
  <c r="R29" i="14"/>
  <c r="Q29" i="14"/>
  <c r="K29" i="14"/>
  <c r="J29" i="14"/>
  <c r="CR28" i="14"/>
  <c r="CQ28" i="14"/>
  <c r="CM28" i="14"/>
  <c r="CL28" i="14"/>
  <c r="CH28" i="14"/>
  <c r="CG28" i="14"/>
  <c r="CC28" i="14"/>
  <c r="BY28" i="14"/>
  <c r="BX28" i="14"/>
  <c r="BU28" i="14"/>
  <c r="BT28" i="14"/>
  <c r="BQ28" i="14"/>
  <c r="BP28" i="14"/>
  <c r="BM28" i="14"/>
  <c r="BL28" i="14"/>
  <c r="BI28" i="14"/>
  <c r="BH28" i="14"/>
  <c r="BE28" i="14"/>
  <c r="BD28" i="14"/>
  <c r="BA28" i="14"/>
  <c r="AZ28" i="14"/>
  <c r="AU28" i="14"/>
  <c r="AT28" i="14"/>
  <c r="AQ28" i="14"/>
  <c r="AP28" i="14"/>
  <c r="AJ28" i="14"/>
  <c r="AI28" i="14"/>
  <c r="AF28" i="14"/>
  <c r="AE28" i="14"/>
  <c r="Y28" i="14"/>
  <c r="X28" i="14"/>
  <c r="R28" i="14"/>
  <c r="Q28" i="14"/>
  <c r="K28" i="14"/>
  <c r="J28" i="14"/>
  <c r="CR27" i="14"/>
  <c r="CQ27" i="14"/>
  <c r="CM27" i="14"/>
  <c r="CL27" i="14"/>
  <c r="CH27" i="14"/>
  <c r="CG27" i="14"/>
  <c r="CC27" i="14"/>
  <c r="BY27" i="14"/>
  <c r="BX27" i="14"/>
  <c r="BU27" i="14"/>
  <c r="BT27" i="14"/>
  <c r="BQ27" i="14"/>
  <c r="BP27" i="14"/>
  <c r="BM27" i="14"/>
  <c r="BL27" i="14"/>
  <c r="BI27" i="14"/>
  <c r="BH27" i="14"/>
  <c r="BE27" i="14"/>
  <c r="BD27" i="14"/>
  <c r="BA27" i="14"/>
  <c r="AZ27" i="14"/>
  <c r="AU27" i="14"/>
  <c r="AT27" i="14"/>
  <c r="AQ27" i="14"/>
  <c r="AP27" i="14"/>
  <c r="AJ27" i="14"/>
  <c r="AI27" i="14"/>
  <c r="AF27" i="14"/>
  <c r="AE27" i="14"/>
  <c r="Y27" i="14"/>
  <c r="X27" i="14"/>
  <c r="R27" i="14"/>
  <c r="Q27" i="14"/>
  <c r="K27" i="14"/>
  <c r="J27" i="14"/>
  <c r="CR26" i="14"/>
  <c r="CQ26" i="14"/>
  <c r="CM26" i="14"/>
  <c r="CL26" i="14"/>
  <c r="CH26" i="14"/>
  <c r="CG26" i="14"/>
  <c r="CC26" i="14"/>
  <c r="BY26" i="14"/>
  <c r="BX26" i="14"/>
  <c r="BU26" i="14"/>
  <c r="BT26" i="14"/>
  <c r="BQ26" i="14"/>
  <c r="BP26" i="14"/>
  <c r="BM26" i="14"/>
  <c r="BL26" i="14"/>
  <c r="BI26" i="14"/>
  <c r="BH26" i="14"/>
  <c r="BE26" i="14"/>
  <c r="BD26" i="14"/>
  <c r="BA26" i="14"/>
  <c r="AZ26" i="14"/>
  <c r="AU26" i="14"/>
  <c r="AT26" i="14"/>
  <c r="AQ26" i="14"/>
  <c r="AP26" i="14"/>
  <c r="AJ26" i="14"/>
  <c r="AI26" i="14"/>
  <c r="AF26" i="14"/>
  <c r="AE26" i="14"/>
  <c r="Y26" i="14"/>
  <c r="X26" i="14"/>
  <c r="R26" i="14"/>
  <c r="Q26" i="14"/>
  <c r="K26" i="14"/>
  <c r="J26" i="14"/>
  <c r="CR25" i="14"/>
  <c r="CQ25" i="14"/>
  <c r="CM25" i="14"/>
  <c r="CL25" i="14"/>
  <c r="CH25" i="14"/>
  <c r="CG25" i="14"/>
  <c r="CC25" i="14"/>
  <c r="BY25" i="14"/>
  <c r="BX25" i="14"/>
  <c r="BU25" i="14"/>
  <c r="BT25" i="14"/>
  <c r="BQ25" i="14"/>
  <c r="BP25" i="14"/>
  <c r="BM25" i="14"/>
  <c r="BL25" i="14"/>
  <c r="BI25" i="14"/>
  <c r="BH25" i="14"/>
  <c r="BE25" i="14"/>
  <c r="BD25" i="14"/>
  <c r="BA25" i="14"/>
  <c r="AZ25" i="14"/>
  <c r="AU25" i="14"/>
  <c r="AT25" i="14"/>
  <c r="AQ25" i="14"/>
  <c r="AP25" i="14"/>
  <c r="AJ25" i="14"/>
  <c r="AI25" i="14"/>
  <c r="AF25" i="14"/>
  <c r="AE25" i="14"/>
  <c r="Y25" i="14"/>
  <c r="X25" i="14"/>
  <c r="R25" i="14"/>
  <c r="Q25" i="14"/>
  <c r="K25" i="14"/>
  <c r="J25" i="14"/>
  <c r="CR24" i="14"/>
  <c r="CQ24" i="14"/>
  <c r="CM24" i="14"/>
  <c r="CL24" i="14"/>
  <c r="CH24" i="14"/>
  <c r="CG24" i="14"/>
  <c r="CC24" i="14"/>
  <c r="BY24" i="14"/>
  <c r="BX24" i="14"/>
  <c r="BU24" i="14"/>
  <c r="BT24" i="14"/>
  <c r="BQ24" i="14"/>
  <c r="BP24" i="14"/>
  <c r="BM24" i="14"/>
  <c r="BL24" i="14"/>
  <c r="BI24" i="14"/>
  <c r="BH24" i="14"/>
  <c r="BE24" i="14"/>
  <c r="BD24" i="14"/>
  <c r="BA24" i="14"/>
  <c r="AZ24" i="14"/>
  <c r="AU24" i="14"/>
  <c r="AT24" i="14"/>
  <c r="AQ24" i="14"/>
  <c r="AP24" i="14"/>
  <c r="AJ24" i="14"/>
  <c r="AI24" i="14"/>
  <c r="AF24" i="14"/>
  <c r="AE24" i="14"/>
  <c r="Y24" i="14"/>
  <c r="X24" i="14"/>
  <c r="R24" i="14"/>
  <c r="Q24" i="14"/>
  <c r="K24" i="14"/>
  <c r="J24" i="14"/>
  <c r="CR23" i="14"/>
  <c r="CQ23" i="14"/>
  <c r="CM23" i="14"/>
  <c r="CL23" i="14"/>
  <c r="CH23" i="14"/>
  <c r="CG23" i="14"/>
  <c r="CC23" i="14"/>
  <c r="BY23" i="14"/>
  <c r="BX23" i="14"/>
  <c r="BU23" i="14"/>
  <c r="BT23" i="14"/>
  <c r="BQ23" i="14"/>
  <c r="BP23" i="14"/>
  <c r="BM23" i="14"/>
  <c r="BL23" i="14"/>
  <c r="BI23" i="14"/>
  <c r="BH23" i="14"/>
  <c r="BE23" i="14"/>
  <c r="BD23" i="14"/>
  <c r="BA23" i="14"/>
  <c r="AZ23" i="14"/>
  <c r="AU23" i="14"/>
  <c r="AT23" i="14"/>
  <c r="AQ23" i="14"/>
  <c r="AP23" i="14"/>
  <c r="AJ23" i="14"/>
  <c r="AI23" i="14"/>
  <c r="AF23" i="14"/>
  <c r="AE23" i="14"/>
  <c r="Y23" i="14"/>
  <c r="X23" i="14"/>
  <c r="R23" i="14"/>
  <c r="Q23" i="14"/>
  <c r="K23" i="14"/>
  <c r="J23" i="14"/>
  <c r="CR22" i="14"/>
  <c r="CQ22" i="14"/>
  <c r="CM22" i="14"/>
  <c r="CL22" i="14"/>
  <c r="CH22" i="14"/>
  <c r="CG22" i="14"/>
  <c r="CC22" i="14"/>
  <c r="BY22" i="14"/>
  <c r="BX22" i="14"/>
  <c r="BU22" i="14"/>
  <c r="BT22" i="14"/>
  <c r="BQ22" i="14"/>
  <c r="BP22" i="14"/>
  <c r="BM22" i="14"/>
  <c r="BL22" i="14"/>
  <c r="BI22" i="14"/>
  <c r="BH22" i="14"/>
  <c r="BE22" i="14"/>
  <c r="BD22" i="14"/>
  <c r="BA22" i="14"/>
  <c r="AZ22" i="14"/>
  <c r="AU22" i="14"/>
  <c r="AT22" i="14"/>
  <c r="AQ22" i="14"/>
  <c r="AP22" i="14"/>
  <c r="AJ22" i="14"/>
  <c r="AI22" i="14"/>
  <c r="AF22" i="14"/>
  <c r="AE22" i="14"/>
  <c r="Y22" i="14"/>
  <c r="X22" i="14"/>
  <c r="R22" i="14"/>
  <c r="Q22" i="14"/>
  <c r="K22" i="14"/>
  <c r="J22" i="14"/>
  <c r="CR21" i="14"/>
  <c r="CQ21" i="14"/>
  <c r="CM21" i="14"/>
  <c r="CL21" i="14"/>
  <c r="CH21" i="14"/>
  <c r="CG21" i="14"/>
  <c r="CC21" i="14"/>
  <c r="BY21" i="14"/>
  <c r="BX21" i="14"/>
  <c r="BU21" i="14"/>
  <c r="BT21" i="14"/>
  <c r="BQ21" i="14"/>
  <c r="BP21" i="14"/>
  <c r="BM21" i="14"/>
  <c r="BL21" i="14"/>
  <c r="BI21" i="14"/>
  <c r="BH21" i="14"/>
  <c r="BE21" i="14"/>
  <c r="BD21" i="14"/>
  <c r="BA21" i="14"/>
  <c r="AZ21" i="14"/>
  <c r="AU21" i="14"/>
  <c r="AT21" i="14"/>
  <c r="AQ21" i="14"/>
  <c r="AP21" i="14"/>
  <c r="AJ21" i="14"/>
  <c r="AI21" i="14"/>
  <c r="AF21" i="14"/>
  <c r="AE21" i="14"/>
  <c r="Y21" i="14"/>
  <c r="X21" i="14"/>
  <c r="R21" i="14"/>
  <c r="Q21" i="14"/>
  <c r="K21" i="14"/>
  <c r="J21" i="14"/>
  <c r="CR20" i="14"/>
  <c r="CQ20" i="14"/>
  <c r="CM20" i="14"/>
  <c r="CL20" i="14"/>
  <c r="CH20" i="14"/>
  <c r="CG20" i="14"/>
  <c r="CC20" i="14"/>
  <c r="BY20" i="14"/>
  <c r="BX20" i="14"/>
  <c r="BU20" i="14"/>
  <c r="BT20" i="14"/>
  <c r="BQ20" i="14"/>
  <c r="BP20" i="14"/>
  <c r="BM20" i="14"/>
  <c r="BL20" i="14"/>
  <c r="BI20" i="14"/>
  <c r="BH20" i="14"/>
  <c r="BE20" i="14"/>
  <c r="BD20" i="14"/>
  <c r="BA20" i="14"/>
  <c r="AZ20" i="14"/>
  <c r="AU20" i="14"/>
  <c r="AT20" i="14"/>
  <c r="AQ20" i="14"/>
  <c r="AP20" i="14"/>
  <c r="AJ20" i="14"/>
  <c r="AI20" i="14"/>
  <c r="AF20" i="14"/>
  <c r="AE20" i="14"/>
  <c r="Y20" i="14"/>
  <c r="X20" i="14"/>
  <c r="R20" i="14"/>
  <c r="Q20" i="14"/>
  <c r="K20" i="14"/>
  <c r="J20" i="14"/>
  <c r="CR19" i="14"/>
  <c r="CQ19" i="14"/>
  <c r="CM19" i="14"/>
  <c r="CL19" i="14"/>
  <c r="CH19" i="14"/>
  <c r="CG19" i="14"/>
  <c r="CC19" i="14"/>
  <c r="BY19" i="14"/>
  <c r="BX19" i="14"/>
  <c r="BU19" i="14"/>
  <c r="BT19" i="14"/>
  <c r="BQ19" i="14"/>
  <c r="BP19" i="14"/>
  <c r="BM19" i="14"/>
  <c r="BL19" i="14"/>
  <c r="BI19" i="14"/>
  <c r="BH19" i="14"/>
  <c r="BE19" i="14"/>
  <c r="BD19" i="14"/>
  <c r="BA19" i="14"/>
  <c r="AZ19" i="14"/>
  <c r="AU19" i="14"/>
  <c r="AT19" i="14"/>
  <c r="AQ19" i="14"/>
  <c r="AP19" i="14"/>
  <c r="AJ19" i="14"/>
  <c r="AI19" i="14"/>
  <c r="AF19" i="14"/>
  <c r="AE19" i="14"/>
  <c r="Y19" i="14"/>
  <c r="X19" i="14"/>
  <c r="R19" i="14"/>
  <c r="Q19" i="14"/>
  <c r="K19" i="14"/>
  <c r="J19" i="14"/>
  <c r="CR18" i="14"/>
  <c r="CQ18" i="14"/>
  <c r="CM18" i="14"/>
  <c r="CL18" i="14"/>
  <c r="CH18" i="14"/>
  <c r="CG18" i="14"/>
  <c r="CC18" i="14"/>
  <c r="BY18" i="14"/>
  <c r="BX18" i="14"/>
  <c r="BU18" i="14"/>
  <c r="BT18" i="14"/>
  <c r="BQ18" i="14"/>
  <c r="BP18" i="14"/>
  <c r="BM18" i="14"/>
  <c r="BL18" i="14"/>
  <c r="BI18" i="14"/>
  <c r="BH18" i="14"/>
  <c r="BE18" i="14"/>
  <c r="BD18" i="14"/>
  <c r="BA18" i="14"/>
  <c r="AZ18" i="14"/>
  <c r="AU18" i="14"/>
  <c r="AT18" i="14"/>
  <c r="AQ18" i="14"/>
  <c r="AP18" i="14"/>
  <c r="AJ18" i="14"/>
  <c r="AI18" i="14"/>
  <c r="AF18" i="14"/>
  <c r="AE18" i="14"/>
  <c r="Y18" i="14"/>
  <c r="X18" i="14"/>
  <c r="R18" i="14"/>
  <c r="Q18" i="14"/>
  <c r="K18" i="14"/>
  <c r="J18" i="14"/>
  <c r="CR17" i="14"/>
  <c r="CQ17" i="14"/>
  <c r="CM17" i="14"/>
  <c r="CL17" i="14"/>
  <c r="CH17" i="14"/>
  <c r="CG17" i="14"/>
  <c r="CC17" i="14"/>
  <c r="BY17" i="14"/>
  <c r="BX17" i="14"/>
  <c r="BU17" i="14"/>
  <c r="BT17" i="14"/>
  <c r="BQ17" i="14"/>
  <c r="BP17" i="14"/>
  <c r="BM17" i="14"/>
  <c r="BL17" i="14"/>
  <c r="BI17" i="14"/>
  <c r="BH17" i="14"/>
  <c r="BE17" i="14"/>
  <c r="BD17" i="14"/>
  <c r="BA17" i="14"/>
  <c r="AZ17" i="14"/>
  <c r="AU17" i="14"/>
  <c r="AT17" i="14"/>
  <c r="AQ17" i="14"/>
  <c r="AP17" i="14"/>
  <c r="AJ17" i="14"/>
  <c r="AI17" i="14"/>
  <c r="AF17" i="14"/>
  <c r="AE17" i="14"/>
  <c r="Y17" i="14"/>
  <c r="X17" i="14"/>
  <c r="R17" i="14"/>
  <c r="Q17" i="14"/>
  <c r="K17" i="14"/>
  <c r="J17" i="14"/>
  <c r="CR16" i="14"/>
  <c r="CQ16" i="14"/>
  <c r="CM16" i="14"/>
  <c r="CL16" i="14"/>
  <c r="CH16" i="14"/>
  <c r="CG16" i="14"/>
  <c r="CC16" i="14"/>
  <c r="BY16" i="14"/>
  <c r="BX16" i="14"/>
  <c r="BU16" i="14"/>
  <c r="BT16" i="14"/>
  <c r="BQ16" i="14"/>
  <c r="BP16" i="14"/>
  <c r="BM16" i="14"/>
  <c r="BL16" i="14"/>
  <c r="BI16" i="14"/>
  <c r="BH16" i="14"/>
  <c r="BE16" i="14"/>
  <c r="BD16" i="14"/>
  <c r="BA16" i="14"/>
  <c r="AZ16" i="14"/>
  <c r="AU16" i="14"/>
  <c r="AT16" i="14"/>
  <c r="AQ16" i="14"/>
  <c r="AP16" i="14"/>
  <c r="AJ16" i="14"/>
  <c r="AI16" i="14"/>
  <c r="AF16" i="14"/>
  <c r="AE16" i="14"/>
  <c r="Y16" i="14"/>
  <c r="X16" i="14"/>
  <c r="R16" i="14"/>
  <c r="Q16" i="14"/>
  <c r="K16" i="14"/>
  <c r="J16" i="14"/>
  <c r="CR15" i="14"/>
  <c r="CQ15" i="14"/>
  <c r="CM15" i="14"/>
  <c r="CL15" i="14"/>
  <c r="CH15" i="14"/>
  <c r="CG15" i="14"/>
  <c r="CC15" i="14"/>
  <c r="BY15" i="14"/>
  <c r="BX15" i="14"/>
  <c r="BU15" i="14"/>
  <c r="BT15" i="14"/>
  <c r="BQ15" i="14"/>
  <c r="BP15" i="14"/>
  <c r="BM15" i="14"/>
  <c r="BL15" i="14"/>
  <c r="BI15" i="14"/>
  <c r="BH15" i="14"/>
  <c r="BE15" i="14"/>
  <c r="BD15" i="14"/>
  <c r="BA15" i="14"/>
  <c r="AZ15" i="14"/>
  <c r="AU15" i="14"/>
  <c r="AT15" i="14"/>
  <c r="AQ15" i="14"/>
  <c r="AP15" i="14"/>
  <c r="AJ15" i="14"/>
  <c r="AI15" i="14"/>
  <c r="AF15" i="14"/>
  <c r="AE15" i="14"/>
  <c r="Y15" i="14"/>
  <c r="X15" i="14"/>
  <c r="R15" i="14"/>
  <c r="Q15" i="14"/>
  <c r="K15" i="14"/>
  <c r="J15" i="14"/>
  <c r="CR14" i="14"/>
  <c r="CQ14" i="14"/>
  <c r="CM14" i="14"/>
  <c r="CL14" i="14"/>
  <c r="CH14" i="14"/>
  <c r="CG14" i="14"/>
  <c r="CC14" i="14"/>
  <c r="BY14" i="14"/>
  <c r="BX14" i="14"/>
  <c r="BU14" i="14"/>
  <c r="BT14" i="14"/>
  <c r="BQ14" i="14"/>
  <c r="BP14" i="14"/>
  <c r="BM14" i="14"/>
  <c r="BL14" i="14"/>
  <c r="BI14" i="14"/>
  <c r="BH14" i="14"/>
  <c r="BE14" i="14"/>
  <c r="BD14" i="14"/>
  <c r="BA14" i="14"/>
  <c r="AZ14" i="14"/>
  <c r="AU14" i="14"/>
  <c r="AT14" i="14"/>
  <c r="AQ14" i="14"/>
  <c r="AP14" i="14"/>
  <c r="AJ14" i="14"/>
  <c r="AI14" i="14"/>
  <c r="AF14" i="14"/>
  <c r="AE14" i="14"/>
  <c r="Y14" i="14"/>
  <c r="X14" i="14"/>
  <c r="R14" i="14"/>
  <c r="Q14" i="14"/>
  <c r="K14" i="14"/>
  <c r="J14" i="14"/>
  <c r="CR13" i="14"/>
  <c r="CQ13" i="14"/>
  <c r="CM13" i="14"/>
  <c r="CL13" i="14"/>
  <c r="CH13" i="14"/>
  <c r="CG13" i="14"/>
  <c r="CC13" i="14"/>
  <c r="BY13" i="14"/>
  <c r="BX13" i="14"/>
  <c r="BU13" i="14"/>
  <c r="BT13" i="14"/>
  <c r="BQ13" i="14"/>
  <c r="BP13" i="14"/>
  <c r="BM13" i="14"/>
  <c r="BL13" i="14"/>
  <c r="BI13" i="14"/>
  <c r="BH13" i="14"/>
  <c r="BE13" i="14"/>
  <c r="BD13" i="14"/>
  <c r="BA13" i="14"/>
  <c r="AZ13" i="14"/>
  <c r="AU13" i="14"/>
  <c r="AT13" i="14"/>
  <c r="AQ13" i="14"/>
  <c r="AP13" i="14"/>
  <c r="AJ13" i="14"/>
  <c r="AI13" i="14"/>
  <c r="AF13" i="14"/>
  <c r="AE13" i="14"/>
  <c r="Y13" i="14"/>
  <c r="X13" i="14"/>
  <c r="R13" i="14"/>
  <c r="Q13" i="14"/>
  <c r="K13" i="14"/>
  <c r="J13" i="14"/>
  <c r="CR12" i="14"/>
  <c r="CQ12" i="14"/>
  <c r="CM12" i="14"/>
  <c r="CL12" i="14"/>
  <c r="CH12" i="14"/>
  <c r="CG12" i="14"/>
  <c r="CC12" i="14"/>
  <c r="BY12" i="14"/>
  <c r="BX12" i="14"/>
  <c r="BU12" i="14"/>
  <c r="BT12" i="14"/>
  <c r="BQ12" i="14"/>
  <c r="BP12" i="14"/>
  <c r="BM12" i="14"/>
  <c r="BL12" i="14"/>
  <c r="BI12" i="14"/>
  <c r="BH12" i="14"/>
  <c r="BE12" i="14"/>
  <c r="BD12" i="14"/>
  <c r="BA12" i="14"/>
  <c r="AZ12" i="14"/>
  <c r="AU12" i="14"/>
  <c r="AT12" i="14"/>
  <c r="AQ12" i="14"/>
  <c r="AP12" i="14"/>
  <c r="AJ12" i="14"/>
  <c r="AI12" i="14"/>
  <c r="AF12" i="14"/>
  <c r="AE12" i="14"/>
  <c r="Y12" i="14"/>
  <c r="X12" i="14"/>
  <c r="R12" i="14"/>
  <c r="Q12" i="14"/>
  <c r="K12" i="14"/>
  <c r="J12" i="14"/>
  <c r="CR11" i="14"/>
  <c r="CQ11" i="14"/>
  <c r="CM11" i="14"/>
  <c r="CL11" i="14"/>
  <c r="CH11" i="14"/>
  <c r="CG11" i="14"/>
  <c r="CC11" i="14"/>
  <c r="BY11" i="14"/>
  <c r="BX11" i="14"/>
  <c r="BU11" i="14"/>
  <c r="BT11" i="14"/>
  <c r="BQ11" i="14"/>
  <c r="BP11" i="14"/>
  <c r="BM11" i="14"/>
  <c r="BL11" i="14"/>
  <c r="BI11" i="14"/>
  <c r="BH11" i="14"/>
  <c r="BE11" i="14"/>
  <c r="BD11" i="14"/>
  <c r="BA11" i="14"/>
  <c r="AZ11" i="14"/>
  <c r="AU11" i="14"/>
  <c r="AT11" i="14"/>
  <c r="AQ11" i="14"/>
  <c r="AP11" i="14"/>
  <c r="AJ11" i="14"/>
  <c r="AI11" i="14"/>
  <c r="AF11" i="14"/>
  <c r="AE11" i="14"/>
  <c r="Y11" i="14"/>
  <c r="X11" i="14"/>
  <c r="R11" i="14"/>
  <c r="Q11" i="14"/>
  <c r="K11" i="14"/>
  <c r="J11" i="14"/>
  <c r="DA38" i="11"/>
  <c r="CZ38" i="11"/>
  <c r="CV38" i="11"/>
  <c r="CU38" i="11"/>
  <c r="CQ38" i="11"/>
  <c r="CP38" i="11"/>
  <c r="CL38" i="11"/>
  <c r="CK38" i="11"/>
  <c r="CG38" i="11"/>
  <c r="CF38" i="11"/>
  <c r="BY38" i="11"/>
  <c r="BX38" i="11"/>
  <c r="BU38" i="11"/>
  <c r="BT38" i="11"/>
  <c r="BQ38" i="11"/>
  <c r="BP38" i="11"/>
  <c r="BM38" i="11"/>
  <c r="BL38" i="11"/>
  <c r="BI38" i="11"/>
  <c r="BH38" i="11"/>
  <c r="BE38" i="11"/>
  <c r="BD38" i="11"/>
  <c r="BA38" i="11"/>
  <c r="AZ38" i="11"/>
  <c r="AU38" i="11"/>
  <c r="AT38" i="11"/>
  <c r="AQ38" i="11"/>
  <c r="AP38" i="11"/>
  <c r="AJ38" i="11"/>
  <c r="AI38" i="11"/>
  <c r="AF38" i="11"/>
  <c r="AE38" i="11"/>
  <c r="Y38" i="11"/>
  <c r="X38" i="11"/>
  <c r="R38" i="11"/>
  <c r="Q38" i="11"/>
  <c r="K38" i="11"/>
  <c r="J38" i="11"/>
  <c r="DA37" i="11"/>
  <c r="CZ37" i="11"/>
  <c r="CV37" i="11"/>
  <c r="CU37" i="11"/>
  <c r="CQ37" i="11"/>
  <c r="CP37" i="11"/>
  <c r="CL37" i="11"/>
  <c r="CK37" i="11"/>
  <c r="CG37" i="11"/>
  <c r="CF37" i="11"/>
  <c r="BY37" i="11"/>
  <c r="BX37" i="11"/>
  <c r="BU37" i="11"/>
  <c r="BT37" i="11"/>
  <c r="BQ37" i="11"/>
  <c r="BP37" i="11"/>
  <c r="BM37" i="11"/>
  <c r="BL37" i="11"/>
  <c r="BI37" i="11"/>
  <c r="BH37" i="11"/>
  <c r="BE37" i="11"/>
  <c r="BD37" i="11"/>
  <c r="BA37" i="11"/>
  <c r="AZ37" i="11"/>
  <c r="AU37" i="11"/>
  <c r="AT37" i="11"/>
  <c r="AQ37" i="11"/>
  <c r="AP37" i="11"/>
  <c r="AJ37" i="11"/>
  <c r="AI37" i="11"/>
  <c r="AF37" i="11"/>
  <c r="AE37" i="11"/>
  <c r="Y37" i="11"/>
  <c r="X37" i="11"/>
  <c r="R37" i="11"/>
  <c r="Q37" i="11"/>
  <c r="K37" i="11"/>
  <c r="J37" i="11"/>
  <c r="DA36" i="11"/>
  <c r="CZ36" i="11"/>
  <c r="CV36" i="11"/>
  <c r="CU36" i="11"/>
  <c r="CQ36" i="11"/>
  <c r="CP36" i="11"/>
  <c r="CL36" i="11"/>
  <c r="CK36" i="11"/>
  <c r="CG36" i="11"/>
  <c r="CF36" i="11"/>
  <c r="BY36" i="11"/>
  <c r="BX36" i="11"/>
  <c r="BU36" i="11"/>
  <c r="BT36" i="11"/>
  <c r="BQ36" i="11"/>
  <c r="BP36" i="11"/>
  <c r="BM36" i="11"/>
  <c r="BL36" i="11"/>
  <c r="BI36" i="11"/>
  <c r="BH36" i="11"/>
  <c r="BE36" i="11"/>
  <c r="BD36" i="11"/>
  <c r="BA36" i="11"/>
  <c r="AZ36" i="11"/>
  <c r="AU36" i="11"/>
  <c r="AT36" i="11"/>
  <c r="AQ36" i="11"/>
  <c r="AP36" i="11"/>
  <c r="AJ36" i="11"/>
  <c r="AI36" i="11"/>
  <c r="AF36" i="11"/>
  <c r="AE36" i="11"/>
  <c r="Y36" i="11"/>
  <c r="X36" i="11"/>
  <c r="R36" i="11"/>
  <c r="Q36" i="11"/>
  <c r="K36" i="11"/>
  <c r="J36" i="11"/>
  <c r="DA35" i="11"/>
  <c r="CZ35" i="11"/>
  <c r="CV35" i="11"/>
  <c r="CU35" i="11"/>
  <c r="CQ35" i="11"/>
  <c r="CP35" i="11"/>
  <c r="CL35" i="11"/>
  <c r="CK35" i="11"/>
  <c r="CG35" i="11"/>
  <c r="CF35" i="11"/>
  <c r="BY35" i="11"/>
  <c r="BX35" i="11"/>
  <c r="BU35" i="11"/>
  <c r="BT35" i="11"/>
  <c r="BQ35" i="11"/>
  <c r="BP35" i="11"/>
  <c r="BM35" i="11"/>
  <c r="BL35" i="11"/>
  <c r="BI35" i="11"/>
  <c r="BH35" i="11"/>
  <c r="BE35" i="11"/>
  <c r="BD35" i="11"/>
  <c r="BA35" i="11"/>
  <c r="AZ35" i="11"/>
  <c r="AU35" i="11"/>
  <c r="AT35" i="11"/>
  <c r="AQ35" i="11"/>
  <c r="AP35" i="11"/>
  <c r="AJ35" i="11"/>
  <c r="AI35" i="11"/>
  <c r="AF35" i="11"/>
  <c r="AE35" i="11"/>
  <c r="Y35" i="11"/>
  <c r="X35" i="11"/>
  <c r="R35" i="11"/>
  <c r="Q35" i="11"/>
  <c r="K35" i="11"/>
  <c r="J35" i="11"/>
  <c r="DA34" i="11"/>
  <c r="CZ34" i="11"/>
  <c r="CV34" i="11"/>
  <c r="CU34" i="11"/>
  <c r="CQ34" i="11"/>
  <c r="CP34" i="11"/>
  <c r="CL34" i="11"/>
  <c r="CK34" i="11"/>
  <c r="CG34" i="11"/>
  <c r="CF34" i="11"/>
  <c r="BY34" i="11"/>
  <c r="BX34" i="11"/>
  <c r="BU34" i="11"/>
  <c r="BT34" i="11"/>
  <c r="BQ34" i="11"/>
  <c r="BP34" i="11"/>
  <c r="BM34" i="11"/>
  <c r="BL34" i="11"/>
  <c r="BI34" i="11"/>
  <c r="BH34" i="11"/>
  <c r="BE34" i="11"/>
  <c r="BD34" i="11"/>
  <c r="BA34" i="11"/>
  <c r="AZ34" i="11"/>
  <c r="AU34" i="11"/>
  <c r="AT34" i="11"/>
  <c r="AQ34" i="11"/>
  <c r="AP34" i="11"/>
  <c r="AJ34" i="11"/>
  <c r="AI34" i="11"/>
  <c r="AF34" i="11"/>
  <c r="AE34" i="11"/>
  <c r="Y34" i="11"/>
  <c r="X34" i="11"/>
  <c r="R34" i="11"/>
  <c r="Q34" i="11"/>
  <c r="K34" i="11"/>
  <c r="J34" i="11"/>
  <c r="DA33" i="11"/>
  <c r="CZ33" i="11"/>
  <c r="CV33" i="11"/>
  <c r="CU33" i="11"/>
  <c r="CQ33" i="11"/>
  <c r="CP33" i="11"/>
  <c r="CL33" i="11"/>
  <c r="CK33" i="11"/>
  <c r="CG33" i="11"/>
  <c r="CF33" i="11"/>
  <c r="BY33" i="11"/>
  <c r="BX33" i="11"/>
  <c r="BU33" i="11"/>
  <c r="BT33" i="11"/>
  <c r="BQ33" i="11"/>
  <c r="BP33" i="11"/>
  <c r="BM33" i="11"/>
  <c r="BL33" i="11"/>
  <c r="BI33" i="11"/>
  <c r="BH33" i="11"/>
  <c r="BE33" i="11"/>
  <c r="BD33" i="11"/>
  <c r="BA33" i="11"/>
  <c r="AZ33" i="11"/>
  <c r="AU33" i="11"/>
  <c r="AT33" i="11"/>
  <c r="AQ33" i="11"/>
  <c r="AP33" i="11"/>
  <c r="AJ33" i="11"/>
  <c r="AI33" i="11"/>
  <c r="AF33" i="11"/>
  <c r="AE33" i="11"/>
  <c r="Y33" i="11"/>
  <c r="X33" i="11"/>
  <c r="R33" i="11"/>
  <c r="Q33" i="11"/>
  <c r="K33" i="11"/>
  <c r="J33" i="11"/>
  <c r="DA32" i="11"/>
  <c r="CZ32" i="11"/>
  <c r="CV32" i="11"/>
  <c r="CU32" i="11"/>
  <c r="CQ32" i="11"/>
  <c r="CP32" i="11"/>
  <c r="CL32" i="11"/>
  <c r="CK32" i="11"/>
  <c r="CG32" i="11"/>
  <c r="CF32" i="11"/>
  <c r="BY32" i="11"/>
  <c r="BX32" i="11"/>
  <c r="BU32" i="11"/>
  <c r="BT32" i="11"/>
  <c r="BQ32" i="11"/>
  <c r="BP32" i="11"/>
  <c r="BM32" i="11"/>
  <c r="BL32" i="11"/>
  <c r="BI32" i="11"/>
  <c r="BH32" i="11"/>
  <c r="BE32" i="11"/>
  <c r="BD32" i="11"/>
  <c r="BA32" i="11"/>
  <c r="AZ32" i="11"/>
  <c r="AU32" i="11"/>
  <c r="AT32" i="11"/>
  <c r="AQ32" i="11"/>
  <c r="AP32" i="11"/>
  <c r="AJ32" i="11"/>
  <c r="AI32" i="11"/>
  <c r="AF32" i="11"/>
  <c r="AE32" i="11"/>
  <c r="Y32" i="11"/>
  <c r="X32" i="11"/>
  <c r="R32" i="11"/>
  <c r="Q32" i="11"/>
  <c r="K32" i="11"/>
  <c r="J32" i="11"/>
  <c r="DA31" i="11"/>
  <c r="CZ31" i="11"/>
  <c r="CV31" i="11"/>
  <c r="CU31" i="11"/>
  <c r="CQ31" i="11"/>
  <c r="CP31" i="11"/>
  <c r="CL31" i="11"/>
  <c r="CK31" i="11"/>
  <c r="CG31" i="11"/>
  <c r="CF31" i="11"/>
  <c r="BY31" i="11"/>
  <c r="BX31" i="11"/>
  <c r="BU31" i="11"/>
  <c r="BT31" i="11"/>
  <c r="BQ31" i="11"/>
  <c r="BP31" i="11"/>
  <c r="BM31" i="11"/>
  <c r="BL31" i="11"/>
  <c r="BI31" i="11"/>
  <c r="BH31" i="11"/>
  <c r="BE31" i="11"/>
  <c r="BD31" i="11"/>
  <c r="BA31" i="11"/>
  <c r="AZ31" i="11"/>
  <c r="AU31" i="11"/>
  <c r="AT31" i="11"/>
  <c r="AQ31" i="11"/>
  <c r="AP31" i="11"/>
  <c r="AJ31" i="11"/>
  <c r="AI31" i="11"/>
  <c r="AF31" i="11"/>
  <c r="AE31" i="11"/>
  <c r="Y31" i="11"/>
  <c r="X31" i="11"/>
  <c r="R31" i="11"/>
  <c r="Q31" i="11"/>
  <c r="K31" i="11"/>
  <c r="J31" i="11"/>
  <c r="DA30" i="11"/>
  <c r="CZ30" i="11"/>
  <c r="CV30" i="11"/>
  <c r="CU30" i="11"/>
  <c r="CQ30" i="11"/>
  <c r="CP30" i="11"/>
  <c r="CL30" i="11"/>
  <c r="CK30" i="11"/>
  <c r="CG30" i="11"/>
  <c r="CF30" i="11"/>
  <c r="BY30" i="11"/>
  <c r="BX30" i="11"/>
  <c r="BU30" i="11"/>
  <c r="BT30" i="11"/>
  <c r="BQ30" i="11"/>
  <c r="BP30" i="11"/>
  <c r="BM30" i="11"/>
  <c r="BL30" i="11"/>
  <c r="BI30" i="11"/>
  <c r="BH30" i="11"/>
  <c r="BE30" i="11"/>
  <c r="BD30" i="11"/>
  <c r="BA30" i="11"/>
  <c r="AZ30" i="11"/>
  <c r="AU30" i="11"/>
  <c r="AT30" i="11"/>
  <c r="AQ30" i="11"/>
  <c r="AP30" i="11"/>
  <c r="AJ30" i="11"/>
  <c r="AI30" i="11"/>
  <c r="AF30" i="11"/>
  <c r="AE30" i="11"/>
  <c r="Y30" i="11"/>
  <c r="X30" i="11"/>
  <c r="R30" i="11"/>
  <c r="Q30" i="11"/>
  <c r="K30" i="11"/>
  <c r="J30" i="11"/>
  <c r="DA29" i="11"/>
  <c r="CZ29" i="11"/>
  <c r="CV29" i="11"/>
  <c r="CU29" i="11"/>
  <c r="CQ29" i="11"/>
  <c r="CP29" i="11"/>
  <c r="CL29" i="11"/>
  <c r="CK29" i="11"/>
  <c r="CG29" i="11"/>
  <c r="CF29" i="11"/>
  <c r="BY29" i="11"/>
  <c r="BX29" i="11"/>
  <c r="BU29" i="11"/>
  <c r="BT29" i="11"/>
  <c r="BQ29" i="11"/>
  <c r="BP29" i="11"/>
  <c r="BM29" i="11"/>
  <c r="BL29" i="11"/>
  <c r="BI29" i="11"/>
  <c r="BH29" i="11"/>
  <c r="BE29" i="11"/>
  <c r="BD29" i="11"/>
  <c r="BA29" i="11"/>
  <c r="AZ29" i="11"/>
  <c r="AU29" i="11"/>
  <c r="AT29" i="11"/>
  <c r="AQ29" i="11"/>
  <c r="AP29" i="11"/>
  <c r="AJ29" i="11"/>
  <c r="AI29" i="11"/>
  <c r="AF29" i="11"/>
  <c r="AE29" i="11"/>
  <c r="Y29" i="11"/>
  <c r="X29" i="11"/>
  <c r="R29" i="11"/>
  <c r="Q29" i="11"/>
  <c r="K29" i="11"/>
  <c r="J29" i="11"/>
  <c r="DA28" i="11"/>
  <c r="CZ28" i="11"/>
  <c r="CV28" i="11"/>
  <c r="CU28" i="11"/>
  <c r="CQ28" i="11"/>
  <c r="CP28" i="11"/>
  <c r="CL28" i="11"/>
  <c r="CK28" i="11"/>
  <c r="CG28" i="11"/>
  <c r="CF28" i="11"/>
  <c r="BY28" i="11"/>
  <c r="BX28" i="11"/>
  <c r="BU28" i="11"/>
  <c r="BT28" i="11"/>
  <c r="BQ28" i="11"/>
  <c r="BP28" i="11"/>
  <c r="BM28" i="11"/>
  <c r="BL28" i="11"/>
  <c r="BI28" i="11"/>
  <c r="BH28" i="11"/>
  <c r="BE28" i="11"/>
  <c r="BD28" i="11"/>
  <c r="BA28" i="11"/>
  <c r="AZ28" i="11"/>
  <c r="AU28" i="11"/>
  <c r="AT28" i="11"/>
  <c r="AQ28" i="11"/>
  <c r="AP28" i="11"/>
  <c r="AJ28" i="11"/>
  <c r="AI28" i="11"/>
  <c r="AF28" i="11"/>
  <c r="AE28" i="11"/>
  <c r="Y28" i="11"/>
  <c r="X28" i="11"/>
  <c r="R28" i="11"/>
  <c r="Q28" i="11"/>
  <c r="K28" i="11"/>
  <c r="J28" i="11"/>
  <c r="DA27" i="11"/>
  <c r="CZ27" i="11"/>
  <c r="CV27" i="11"/>
  <c r="CU27" i="11"/>
  <c r="CQ27" i="11"/>
  <c r="CP27" i="11"/>
  <c r="CL27" i="11"/>
  <c r="CK27" i="11"/>
  <c r="CG27" i="11"/>
  <c r="CF27" i="11"/>
  <c r="BY27" i="11"/>
  <c r="BX27" i="11"/>
  <c r="BU27" i="11"/>
  <c r="BT27" i="11"/>
  <c r="BQ27" i="11"/>
  <c r="BP27" i="11"/>
  <c r="BM27" i="11"/>
  <c r="BL27" i="11"/>
  <c r="BI27" i="11"/>
  <c r="BH27" i="11"/>
  <c r="BE27" i="11"/>
  <c r="BD27" i="11"/>
  <c r="BA27" i="11"/>
  <c r="AZ27" i="11"/>
  <c r="AU27" i="11"/>
  <c r="AT27" i="11"/>
  <c r="AQ27" i="11"/>
  <c r="AP27" i="11"/>
  <c r="AJ27" i="11"/>
  <c r="AI27" i="11"/>
  <c r="AF27" i="11"/>
  <c r="AE27" i="11"/>
  <c r="Y27" i="11"/>
  <c r="X27" i="11"/>
  <c r="R27" i="11"/>
  <c r="Q27" i="11"/>
  <c r="K27" i="11"/>
  <c r="J27" i="11"/>
  <c r="DA26" i="11"/>
  <c r="CZ26" i="11"/>
  <c r="CV26" i="11"/>
  <c r="CU26" i="11"/>
  <c r="CQ26" i="11"/>
  <c r="CP26" i="11"/>
  <c r="CL26" i="11"/>
  <c r="CK26" i="11"/>
  <c r="CG26" i="11"/>
  <c r="CF26" i="11"/>
  <c r="BY26" i="11"/>
  <c r="BX26" i="11"/>
  <c r="BU26" i="11"/>
  <c r="BT26" i="11"/>
  <c r="BQ26" i="11"/>
  <c r="BP26" i="11"/>
  <c r="BM26" i="11"/>
  <c r="BL26" i="11"/>
  <c r="BI26" i="11"/>
  <c r="BH26" i="11"/>
  <c r="BE26" i="11"/>
  <c r="BD26" i="11"/>
  <c r="BA26" i="11"/>
  <c r="AZ26" i="11"/>
  <c r="AU26" i="11"/>
  <c r="AT26" i="11"/>
  <c r="AQ26" i="11"/>
  <c r="AP26" i="11"/>
  <c r="AJ26" i="11"/>
  <c r="AI26" i="11"/>
  <c r="AF26" i="11"/>
  <c r="AE26" i="11"/>
  <c r="Y26" i="11"/>
  <c r="X26" i="11"/>
  <c r="R26" i="11"/>
  <c r="Q26" i="11"/>
  <c r="K26" i="11"/>
  <c r="J26" i="11"/>
  <c r="DA25" i="11"/>
  <c r="CZ25" i="11"/>
  <c r="CV25" i="11"/>
  <c r="CU25" i="11"/>
  <c r="CQ25" i="11"/>
  <c r="CP25" i="11"/>
  <c r="CL25" i="11"/>
  <c r="CK25" i="11"/>
  <c r="CG25" i="11"/>
  <c r="CF25" i="11"/>
  <c r="BY25" i="11"/>
  <c r="BX25" i="11"/>
  <c r="BU25" i="11"/>
  <c r="BT25" i="11"/>
  <c r="BQ25" i="11"/>
  <c r="BP25" i="11"/>
  <c r="BM25" i="11"/>
  <c r="BL25" i="11"/>
  <c r="BI25" i="11"/>
  <c r="BH25" i="11"/>
  <c r="BE25" i="11"/>
  <c r="BD25" i="11"/>
  <c r="BA25" i="11"/>
  <c r="AZ25" i="11"/>
  <c r="AU25" i="11"/>
  <c r="AT25" i="11"/>
  <c r="AQ25" i="11"/>
  <c r="AP25" i="11"/>
  <c r="AJ25" i="11"/>
  <c r="AI25" i="11"/>
  <c r="AF25" i="11"/>
  <c r="AE25" i="11"/>
  <c r="Y25" i="11"/>
  <c r="X25" i="11"/>
  <c r="R25" i="11"/>
  <c r="Q25" i="11"/>
  <c r="K25" i="11"/>
  <c r="J25" i="11"/>
  <c r="DA24" i="11"/>
  <c r="CZ24" i="11"/>
  <c r="CV24" i="11"/>
  <c r="CU24" i="11"/>
  <c r="CQ24" i="11"/>
  <c r="CP24" i="11"/>
  <c r="CL24" i="11"/>
  <c r="CK24" i="11"/>
  <c r="CG24" i="11"/>
  <c r="CF24" i="11"/>
  <c r="BY24" i="11"/>
  <c r="BX24" i="11"/>
  <c r="BU24" i="11"/>
  <c r="BT24" i="11"/>
  <c r="BQ24" i="11"/>
  <c r="BP24" i="11"/>
  <c r="BM24" i="11"/>
  <c r="BL24" i="11"/>
  <c r="BI24" i="11"/>
  <c r="BH24" i="11"/>
  <c r="BE24" i="11"/>
  <c r="BD24" i="11"/>
  <c r="BA24" i="11"/>
  <c r="AZ24" i="11"/>
  <c r="AU24" i="11"/>
  <c r="AT24" i="11"/>
  <c r="AQ24" i="11"/>
  <c r="AP24" i="11"/>
  <c r="AJ24" i="11"/>
  <c r="AI24" i="11"/>
  <c r="AF24" i="11"/>
  <c r="AE24" i="11"/>
  <c r="Y24" i="11"/>
  <c r="X24" i="11"/>
  <c r="R24" i="11"/>
  <c r="Q24" i="11"/>
  <c r="K24" i="11"/>
  <c r="J24" i="11"/>
  <c r="DA23" i="11"/>
  <c r="CZ23" i="11"/>
  <c r="CV23" i="11"/>
  <c r="CU23" i="11"/>
  <c r="CQ23" i="11"/>
  <c r="CP23" i="11"/>
  <c r="CL23" i="11"/>
  <c r="CK23" i="11"/>
  <c r="CG23" i="11"/>
  <c r="CF23" i="11"/>
  <c r="BY23" i="11"/>
  <c r="BX23" i="11"/>
  <c r="BU23" i="11"/>
  <c r="BT23" i="11"/>
  <c r="BQ23" i="11"/>
  <c r="BP23" i="11"/>
  <c r="BM23" i="11"/>
  <c r="BL23" i="11"/>
  <c r="BI23" i="11"/>
  <c r="BH23" i="11"/>
  <c r="BE23" i="11"/>
  <c r="BD23" i="11"/>
  <c r="BA23" i="11"/>
  <c r="AZ23" i="11"/>
  <c r="AU23" i="11"/>
  <c r="AT23" i="11"/>
  <c r="AQ23" i="11"/>
  <c r="AP23" i="11"/>
  <c r="AJ23" i="11"/>
  <c r="AI23" i="11"/>
  <c r="AF23" i="11"/>
  <c r="AE23" i="11"/>
  <c r="Y23" i="11"/>
  <c r="X23" i="11"/>
  <c r="R23" i="11"/>
  <c r="Q23" i="11"/>
  <c r="K23" i="11"/>
  <c r="J23" i="11"/>
  <c r="DA22" i="11"/>
  <c r="CZ22" i="11"/>
  <c r="CV22" i="11"/>
  <c r="CU22" i="11"/>
  <c r="CQ22" i="11"/>
  <c r="CP22" i="11"/>
  <c r="CL22" i="11"/>
  <c r="CK22" i="11"/>
  <c r="CG22" i="11"/>
  <c r="CF22" i="11"/>
  <c r="BY22" i="11"/>
  <c r="BX22" i="11"/>
  <c r="BU22" i="11"/>
  <c r="BT22" i="11"/>
  <c r="BQ22" i="11"/>
  <c r="BP22" i="11"/>
  <c r="BM22" i="11"/>
  <c r="BL22" i="11"/>
  <c r="BI22" i="11"/>
  <c r="BH22" i="11"/>
  <c r="BE22" i="11"/>
  <c r="BD22" i="11"/>
  <c r="BA22" i="11"/>
  <c r="AZ22" i="11"/>
  <c r="AU22" i="11"/>
  <c r="AT22" i="11"/>
  <c r="AQ22" i="11"/>
  <c r="AP22" i="11"/>
  <c r="AJ22" i="11"/>
  <c r="AI22" i="11"/>
  <c r="AF22" i="11"/>
  <c r="AE22" i="11"/>
  <c r="Y22" i="11"/>
  <c r="X22" i="11"/>
  <c r="R22" i="11"/>
  <c r="Q22" i="11"/>
  <c r="K22" i="11"/>
  <c r="J22" i="11"/>
  <c r="DC21" i="11"/>
  <c r="DE21" i="11" s="1"/>
  <c r="DA21" i="11"/>
  <c r="CZ21" i="11"/>
  <c r="CV21" i="11"/>
  <c r="CU21" i="11"/>
  <c r="CQ21" i="11"/>
  <c r="CP21" i="11"/>
  <c r="CL21" i="11"/>
  <c r="CK21" i="11"/>
  <c r="CG21" i="11"/>
  <c r="CF21" i="11"/>
  <c r="BY21" i="11"/>
  <c r="BX21" i="11"/>
  <c r="BU21" i="11"/>
  <c r="BT21" i="11"/>
  <c r="BQ21" i="11"/>
  <c r="BP21" i="11"/>
  <c r="BM21" i="11"/>
  <c r="BL21" i="11"/>
  <c r="BI21" i="11"/>
  <c r="BH21" i="11"/>
  <c r="BE21" i="11"/>
  <c r="BD21" i="11"/>
  <c r="BA21" i="11"/>
  <c r="AZ21" i="11"/>
  <c r="AU21" i="11"/>
  <c r="AT21" i="11"/>
  <c r="AQ21" i="11"/>
  <c r="AP21" i="11"/>
  <c r="AJ21" i="11"/>
  <c r="AI21" i="11"/>
  <c r="AF21" i="11"/>
  <c r="AE21" i="11"/>
  <c r="Y21" i="11"/>
  <c r="X21" i="11"/>
  <c r="R21" i="11"/>
  <c r="Q21" i="11"/>
  <c r="K21" i="11"/>
  <c r="J21" i="11"/>
  <c r="DA20" i="11"/>
  <c r="CZ20" i="11"/>
  <c r="CV20" i="11"/>
  <c r="CU20" i="11"/>
  <c r="CQ20" i="11"/>
  <c r="CP20" i="11"/>
  <c r="CL20" i="11"/>
  <c r="CK20" i="11"/>
  <c r="CG20" i="11"/>
  <c r="CF20" i="11"/>
  <c r="BY20" i="11"/>
  <c r="BX20" i="11"/>
  <c r="BU20" i="11"/>
  <c r="BT20" i="11"/>
  <c r="BQ20" i="11"/>
  <c r="BP20" i="11"/>
  <c r="BM20" i="11"/>
  <c r="BL20" i="11"/>
  <c r="BI20" i="11"/>
  <c r="BH20" i="11"/>
  <c r="BE20" i="11"/>
  <c r="BD20" i="11"/>
  <c r="BA20" i="11"/>
  <c r="AZ20" i="11"/>
  <c r="AU20" i="11"/>
  <c r="AT20" i="11"/>
  <c r="AQ20" i="11"/>
  <c r="AP20" i="11"/>
  <c r="AJ20" i="11"/>
  <c r="AI20" i="11"/>
  <c r="AF20" i="11"/>
  <c r="AE20" i="11"/>
  <c r="Y20" i="11"/>
  <c r="X20" i="11"/>
  <c r="R20" i="11"/>
  <c r="Q20" i="11"/>
  <c r="K20" i="11"/>
  <c r="DC20" i="11" s="1"/>
  <c r="J20" i="11"/>
  <c r="DA19" i="11"/>
  <c r="CZ19" i="11"/>
  <c r="CV19" i="11"/>
  <c r="CU19" i="11"/>
  <c r="CQ19" i="11"/>
  <c r="CP19" i="11"/>
  <c r="CL19" i="11"/>
  <c r="CK19" i="11"/>
  <c r="CG19" i="11"/>
  <c r="CF19" i="11"/>
  <c r="BY19" i="11"/>
  <c r="BX19" i="11"/>
  <c r="BU19" i="11"/>
  <c r="BT19" i="11"/>
  <c r="BQ19" i="11"/>
  <c r="BP19" i="11"/>
  <c r="BM19" i="11"/>
  <c r="BL19" i="11"/>
  <c r="BI19" i="11"/>
  <c r="BH19" i="11"/>
  <c r="BE19" i="11"/>
  <c r="BD19" i="11"/>
  <c r="BA19" i="11"/>
  <c r="AZ19" i="11"/>
  <c r="AU19" i="11"/>
  <c r="AT19" i="11"/>
  <c r="AQ19" i="11"/>
  <c r="AP19" i="11"/>
  <c r="AJ19" i="11"/>
  <c r="AI19" i="11"/>
  <c r="AF19" i="11"/>
  <c r="AE19" i="11"/>
  <c r="Y19" i="11"/>
  <c r="X19" i="11"/>
  <c r="R19" i="11"/>
  <c r="Q19" i="11"/>
  <c r="K19" i="11"/>
  <c r="J19" i="11"/>
  <c r="DA18" i="11"/>
  <c r="CZ18" i="11"/>
  <c r="CV18" i="11"/>
  <c r="CU18" i="11"/>
  <c r="CQ18" i="11"/>
  <c r="CP18" i="11"/>
  <c r="CL18" i="11"/>
  <c r="CK18" i="11"/>
  <c r="CG18" i="11"/>
  <c r="CF18" i="11"/>
  <c r="BY18" i="11"/>
  <c r="BX18" i="11"/>
  <c r="BU18" i="11"/>
  <c r="BT18" i="11"/>
  <c r="BQ18" i="11"/>
  <c r="BP18" i="11"/>
  <c r="BM18" i="11"/>
  <c r="BL18" i="11"/>
  <c r="BI18" i="11"/>
  <c r="BH18" i="11"/>
  <c r="BE18" i="11"/>
  <c r="BD18" i="11"/>
  <c r="BA18" i="11"/>
  <c r="AZ18" i="11"/>
  <c r="AU18" i="11"/>
  <c r="AT18" i="11"/>
  <c r="AQ18" i="11"/>
  <c r="AP18" i="11"/>
  <c r="AJ18" i="11"/>
  <c r="AI18" i="11"/>
  <c r="AF18" i="11"/>
  <c r="AE18" i="11"/>
  <c r="Y18" i="11"/>
  <c r="X18" i="11"/>
  <c r="R18" i="11"/>
  <c r="Q18" i="11"/>
  <c r="K18" i="11"/>
  <c r="J18" i="11"/>
  <c r="DA17" i="11"/>
  <c r="CZ17" i="11"/>
  <c r="CV17" i="11"/>
  <c r="CU17" i="11"/>
  <c r="CQ17" i="11"/>
  <c r="CP17" i="11"/>
  <c r="CL17" i="11"/>
  <c r="CK17" i="11"/>
  <c r="CG17" i="11"/>
  <c r="CF17" i="11"/>
  <c r="BY17" i="11"/>
  <c r="BX17" i="11"/>
  <c r="BU17" i="11"/>
  <c r="BT17" i="11"/>
  <c r="BQ17" i="11"/>
  <c r="BP17" i="11"/>
  <c r="BM17" i="11"/>
  <c r="BL17" i="11"/>
  <c r="BI17" i="11"/>
  <c r="BH17" i="11"/>
  <c r="BE17" i="11"/>
  <c r="BD17" i="11"/>
  <c r="BA17" i="11"/>
  <c r="AZ17" i="11"/>
  <c r="AU17" i="11"/>
  <c r="AT17" i="11"/>
  <c r="AQ17" i="11"/>
  <c r="AP17" i="11"/>
  <c r="AJ17" i="11"/>
  <c r="AI17" i="11"/>
  <c r="AF17" i="11"/>
  <c r="AE17" i="11"/>
  <c r="Y17" i="11"/>
  <c r="X17" i="11"/>
  <c r="R17" i="11"/>
  <c r="Q17" i="11"/>
  <c r="K17" i="11"/>
  <c r="J17" i="11"/>
  <c r="DA16" i="11"/>
  <c r="CZ16" i="11"/>
  <c r="CV16" i="11"/>
  <c r="CU16" i="11"/>
  <c r="CQ16" i="11"/>
  <c r="CP16" i="11"/>
  <c r="CL16" i="11"/>
  <c r="CK16" i="11"/>
  <c r="CG16" i="11"/>
  <c r="CF16" i="11"/>
  <c r="BY16" i="11"/>
  <c r="BX16" i="11"/>
  <c r="BU16" i="11"/>
  <c r="BT16" i="11"/>
  <c r="BQ16" i="11"/>
  <c r="BP16" i="11"/>
  <c r="BM16" i="11"/>
  <c r="BL16" i="11"/>
  <c r="BI16" i="11"/>
  <c r="BH16" i="11"/>
  <c r="BE16" i="11"/>
  <c r="BD16" i="11"/>
  <c r="BA16" i="11"/>
  <c r="AZ16" i="11"/>
  <c r="AU16" i="11"/>
  <c r="AT16" i="11"/>
  <c r="AQ16" i="11"/>
  <c r="AP16" i="11"/>
  <c r="AJ16" i="11"/>
  <c r="AI16" i="11"/>
  <c r="AF16" i="11"/>
  <c r="AE16" i="11"/>
  <c r="Y16" i="11"/>
  <c r="X16" i="11"/>
  <c r="R16" i="11"/>
  <c r="Q16" i="11"/>
  <c r="K16" i="11"/>
  <c r="DC16" i="11" s="1"/>
  <c r="J16" i="11"/>
  <c r="DA15" i="11"/>
  <c r="CZ15" i="11"/>
  <c r="CV15" i="11"/>
  <c r="CU15" i="11"/>
  <c r="CQ15" i="11"/>
  <c r="CP15" i="11"/>
  <c r="CL15" i="11"/>
  <c r="CK15" i="11"/>
  <c r="CG15" i="11"/>
  <c r="CF15" i="11"/>
  <c r="BY15" i="11"/>
  <c r="BX15" i="11"/>
  <c r="BU15" i="11"/>
  <c r="BT15" i="11"/>
  <c r="BQ15" i="11"/>
  <c r="BP15" i="11"/>
  <c r="BM15" i="11"/>
  <c r="BL15" i="11"/>
  <c r="BI15" i="11"/>
  <c r="BH15" i="11"/>
  <c r="BE15" i="11"/>
  <c r="BD15" i="11"/>
  <c r="BA15" i="11"/>
  <c r="AZ15" i="11"/>
  <c r="AU15" i="11"/>
  <c r="AT15" i="11"/>
  <c r="AQ15" i="11"/>
  <c r="AP15" i="11"/>
  <c r="AJ15" i="11"/>
  <c r="AI15" i="11"/>
  <c r="AF15" i="11"/>
  <c r="AE15" i="11"/>
  <c r="Y15" i="11"/>
  <c r="X15" i="11"/>
  <c r="R15" i="11"/>
  <c r="Q15" i="11"/>
  <c r="K15" i="11"/>
  <c r="J15" i="11"/>
  <c r="DA14" i="11"/>
  <c r="CZ14" i="11"/>
  <c r="CV14" i="11"/>
  <c r="CU14" i="11"/>
  <c r="CQ14" i="11"/>
  <c r="CP14" i="11"/>
  <c r="CL14" i="11"/>
  <c r="CK14" i="11"/>
  <c r="CG14" i="11"/>
  <c r="CF14" i="11"/>
  <c r="BY14" i="11"/>
  <c r="BX14" i="11"/>
  <c r="BU14" i="11"/>
  <c r="BT14" i="11"/>
  <c r="BQ14" i="11"/>
  <c r="BP14" i="11"/>
  <c r="BM14" i="11"/>
  <c r="BL14" i="11"/>
  <c r="BI14" i="11"/>
  <c r="BH14" i="11"/>
  <c r="BE14" i="11"/>
  <c r="BD14" i="11"/>
  <c r="BA14" i="11"/>
  <c r="AZ14" i="11"/>
  <c r="AU14" i="11"/>
  <c r="AT14" i="11"/>
  <c r="AQ14" i="11"/>
  <c r="AP14" i="11"/>
  <c r="AJ14" i="11"/>
  <c r="AI14" i="11"/>
  <c r="AF14" i="11"/>
  <c r="AE14" i="11"/>
  <c r="Y14" i="11"/>
  <c r="X14" i="11"/>
  <c r="R14" i="11"/>
  <c r="Q14" i="11"/>
  <c r="K14" i="11"/>
  <c r="J14" i="11"/>
  <c r="DA13" i="11"/>
  <c r="CZ13" i="11"/>
  <c r="CV13" i="11"/>
  <c r="CU13" i="11"/>
  <c r="CQ13" i="11"/>
  <c r="CP13" i="11"/>
  <c r="CL13" i="11"/>
  <c r="CK13" i="11"/>
  <c r="CG13" i="11"/>
  <c r="CF13" i="11"/>
  <c r="BY13" i="11"/>
  <c r="BX13" i="11"/>
  <c r="BU13" i="11"/>
  <c r="BT13" i="11"/>
  <c r="BQ13" i="11"/>
  <c r="BP13" i="11"/>
  <c r="BM13" i="11"/>
  <c r="BL13" i="11"/>
  <c r="BI13" i="11"/>
  <c r="BH13" i="11"/>
  <c r="BE13" i="11"/>
  <c r="BD13" i="11"/>
  <c r="BA13" i="11"/>
  <c r="AZ13" i="11"/>
  <c r="AU13" i="11"/>
  <c r="AT13" i="11"/>
  <c r="AQ13" i="11"/>
  <c r="AP13" i="11"/>
  <c r="AJ13" i="11"/>
  <c r="AI13" i="11"/>
  <c r="AF13" i="11"/>
  <c r="AE13" i="11"/>
  <c r="Y13" i="11"/>
  <c r="X13" i="11"/>
  <c r="R13" i="11"/>
  <c r="Q13" i="11"/>
  <c r="K13" i="11"/>
  <c r="J13" i="11"/>
  <c r="DA12" i="11"/>
  <c r="CZ12" i="11"/>
  <c r="CV12" i="11"/>
  <c r="CU12" i="11"/>
  <c r="CQ12" i="11"/>
  <c r="CP12" i="11"/>
  <c r="CL12" i="11"/>
  <c r="CK12" i="11"/>
  <c r="CG12" i="11"/>
  <c r="CF12" i="11"/>
  <c r="BY12" i="11"/>
  <c r="BX12" i="11"/>
  <c r="BU12" i="11"/>
  <c r="BT12" i="11"/>
  <c r="BQ12" i="11"/>
  <c r="BP12" i="11"/>
  <c r="BM12" i="11"/>
  <c r="BL12" i="11"/>
  <c r="BI12" i="11"/>
  <c r="BH12" i="11"/>
  <c r="BE12" i="11"/>
  <c r="BD12" i="11"/>
  <c r="BA12" i="11"/>
  <c r="AZ12" i="11"/>
  <c r="AU12" i="11"/>
  <c r="AT12" i="11"/>
  <c r="AQ12" i="11"/>
  <c r="AP12" i="11"/>
  <c r="AJ12" i="11"/>
  <c r="AI12" i="11"/>
  <c r="AF12" i="11"/>
  <c r="AE12" i="11"/>
  <c r="Y12" i="11"/>
  <c r="X12" i="11"/>
  <c r="R12" i="11"/>
  <c r="Q12" i="11"/>
  <c r="K12" i="11"/>
  <c r="DC12" i="11" s="1"/>
  <c r="DD12" i="11" s="1"/>
  <c r="J12" i="11"/>
  <c r="DA11" i="11"/>
  <c r="CZ11" i="11"/>
  <c r="CV11" i="11"/>
  <c r="CU11" i="11"/>
  <c r="CQ11" i="11"/>
  <c r="CP11" i="11"/>
  <c r="CL11" i="11"/>
  <c r="CK11" i="11"/>
  <c r="CG11" i="11"/>
  <c r="CF11" i="11"/>
  <c r="BY11" i="11"/>
  <c r="BX11" i="11"/>
  <c r="BU11" i="11"/>
  <c r="BT11" i="11"/>
  <c r="BQ11" i="11"/>
  <c r="BP11" i="11"/>
  <c r="BM11" i="11"/>
  <c r="BL11" i="11"/>
  <c r="BI11" i="11"/>
  <c r="BH11" i="11"/>
  <c r="BE11" i="11"/>
  <c r="BD11" i="11"/>
  <c r="BA11" i="11"/>
  <c r="AZ11" i="11"/>
  <c r="AU11" i="11"/>
  <c r="AT11" i="11"/>
  <c r="AQ11" i="11"/>
  <c r="AP11" i="11"/>
  <c r="AJ11" i="11"/>
  <c r="AI11" i="11"/>
  <c r="AF11" i="11"/>
  <c r="AE11" i="11"/>
  <c r="Y11" i="11"/>
  <c r="X11" i="11"/>
  <c r="R11" i="11"/>
  <c r="Q11" i="11"/>
  <c r="K11" i="11"/>
  <c r="J11" i="11"/>
  <c r="J34" i="10"/>
  <c r="K34" i="10"/>
  <c r="Q34" i="10"/>
  <c r="R34" i="10"/>
  <c r="X34" i="10"/>
  <c r="Y34" i="10"/>
  <c r="AE34" i="10"/>
  <c r="AF34" i="10"/>
  <c r="AI34" i="10"/>
  <c r="AJ34" i="10"/>
  <c r="AP34" i="10"/>
  <c r="AQ34" i="10"/>
  <c r="AT34" i="10"/>
  <c r="AU34" i="10"/>
  <c r="AZ34" i="10"/>
  <c r="BA34" i="10"/>
  <c r="BD34" i="10"/>
  <c r="BE34" i="10"/>
  <c r="BH34" i="10"/>
  <c r="BI34" i="10"/>
  <c r="BL34" i="10"/>
  <c r="BM34" i="10"/>
  <c r="BP34" i="10"/>
  <c r="BQ34" i="10"/>
  <c r="BT34" i="10"/>
  <c r="BU34" i="10"/>
  <c r="BX34" i="10"/>
  <c r="BY34" i="10"/>
  <c r="CC34" i="10"/>
  <c r="CG34" i="10"/>
  <c r="CH34" i="10"/>
  <c r="CL34" i="10"/>
  <c r="CM34" i="10"/>
  <c r="CO34" i="10"/>
  <c r="CP34" i="10"/>
  <c r="CT34" i="10"/>
  <c r="CU34" i="10"/>
  <c r="J35" i="10"/>
  <c r="K35" i="10"/>
  <c r="Q35" i="10"/>
  <c r="R35" i="10"/>
  <c r="X35" i="10"/>
  <c r="Y35" i="10"/>
  <c r="AE35" i="10"/>
  <c r="AF35" i="10"/>
  <c r="AI35" i="10"/>
  <c r="AJ35" i="10"/>
  <c r="AP35" i="10"/>
  <c r="AQ35" i="10"/>
  <c r="AT35" i="10"/>
  <c r="AU35" i="10"/>
  <c r="AZ35" i="10"/>
  <c r="BA35" i="10"/>
  <c r="BD35" i="10"/>
  <c r="BE35" i="10"/>
  <c r="BH35" i="10"/>
  <c r="BI35" i="10"/>
  <c r="BL35" i="10"/>
  <c r="BM35" i="10"/>
  <c r="BP35" i="10"/>
  <c r="BQ35" i="10"/>
  <c r="BT35" i="10"/>
  <c r="BU35" i="10"/>
  <c r="BX35" i="10"/>
  <c r="BY35" i="10"/>
  <c r="CC35" i="10"/>
  <c r="CG35" i="10"/>
  <c r="CH35" i="10"/>
  <c r="CL35" i="10"/>
  <c r="CM35" i="10"/>
  <c r="CO35" i="10"/>
  <c r="CP35" i="10"/>
  <c r="CT35" i="10"/>
  <c r="CU35" i="10"/>
  <c r="J36" i="10"/>
  <c r="K36" i="10"/>
  <c r="Q36" i="10"/>
  <c r="R36" i="10"/>
  <c r="X36" i="10"/>
  <c r="Y36" i="10"/>
  <c r="AE36" i="10"/>
  <c r="AF36" i="10"/>
  <c r="AI36" i="10"/>
  <c r="AJ36" i="10"/>
  <c r="AP36" i="10"/>
  <c r="AQ36" i="10"/>
  <c r="AT36" i="10"/>
  <c r="AU36" i="10"/>
  <c r="AZ36" i="10"/>
  <c r="BA36" i="10"/>
  <c r="BD36" i="10"/>
  <c r="BE36" i="10"/>
  <c r="BH36" i="10"/>
  <c r="BI36" i="10"/>
  <c r="BL36" i="10"/>
  <c r="BM36" i="10"/>
  <c r="BP36" i="10"/>
  <c r="BQ36" i="10"/>
  <c r="BT36" i="10"/>
  <c r="BU36" i="10"/>
  <c r="BX36" i="10"/>
  <c r="BY36" i="10"/>
  <c r="CC36" i="10"/>
  <c r="CG36" i="10"/>
  <c r="CH36" i="10"/>
  <c r="CL36" i="10"/>
  <c r="CM36" i="10"/>
  <c r="CO36" i="10"/>
  <c r="CP36" i="10"/>
  <c r="CT36" i="10"/>
  <c r="CU36" i="10"/>
  <c r="J37" i="10"/>
  <c r="K37" i="10"/>
  <c r="Q37" i="10"/>
  <c r="R37" i="10"/>
  <c r="X37" i="10"/>
  <c r="Y37" i="10"/>
  <c r="AE37" i="10"/>
  <c r="AF37" i="10"/>
  <c r="AI37" i="10"/>
  <c r="AJ37" i="10"/>
  <c r="AP37" i="10"/>
  <c r="AQ37" i="10"/>
  <c r="AT37" i="10"/>
  <c r="AU37" i="10"/>
  <c r="AZ37" i="10"/>
  <c r="BA37" i="10"/>
  <c r="BD37" i="10"/>
  <c r="BE37" i="10"/>
  <c r="BH37" i="10"/>
  <c r="BI37" i="10"/>
  <c r="BL37" i="10"/>
  <c r="BM37" i="10"/>
  <c r="BP37" i="10"/>
  <c r="BQ37" i="10"/>
  <c r="BT37" i="10"/>
  <c r="BU37" i="10"/>
  <c r="BX37" i="10"/>
  <c r="BY37" i="10"/>
  <c r="CC37" i="10"/>
  <c r="CG37" i="10"/>
  <c r="CH37" i="10"/>
  <c r="CL37" i="10"/>
  <c r="CM37" i="10"/>
  <c r="CO37" i="10"/>
  <c r="CP37" i="10"/>
  <c r="CT37" i="10"/>
  <c r="CU37" i="10"/>
  <c r="CU33" i="10"/>
  <c r="CT33" i="10"/>
  <c r="CP33" i="10"/>
  <c r="CO33" i="10"/>
  <c r="CM33" i="10"/>
  <c r="CL33" i="10"/>
  <c r="CH33" i="10"/>
  <c r="CG33" i="10"/>
  <c r="CC33" i="10"/>
  <c r="BY33" i="10"/>
  <c r="BX33" i="10"/>
  <c r="BU33" i="10"/>
  <c r="BT33" i="10"/>
  <c r="BQ33" i="10"/>
  <c r="BP33" i="10"/>
  <c r="BM33" i="10"/>
  <c r="BL33" i="10"/>
  <c r="BI33" i="10"/>
  <c r="BH33" i="10"/>
  <c r="BE33" i="10"/>
  <c r="BD33" i="10"/>
  <c r="BA33" i="10"/>
  <c r="AZ33" i="10"/>
  <c r="AU33" i="10"/>
  <c r="AT33" i="10"/>
  <c r="AQ33" i="10"/>
  <c r="AP33" i="10"/>
  <c r="AJ33" i="10"/>
  <c r="AI33" i="10"/>
  <c r="AF33" i="10"/>
  <c r="AE33" i="10"/>
  <c r="Y33" i="10"/>
  <c r="X33" i="10"/>
  <c r="R33" i="10"/>
  <c r="Q33" i="10"/>
  <c r="K33" i="10"/>
  <c r="J33" i="10"/>
  <c r="CU32" i="10"/>
  <c r="CT32" i="10"/>
  <c r="CP32" i="10"/>
  <c r="CO32" i="10"/>
  <c r="CM32" i="10"/>
  <c r="CL32" i="10"/>
  <c r="CH32" i="10"/>
  <c r="CG32" i="10"/>
  <c r="CC32" i="10"/>
  <c r="BY32" i="10"/>
  <c r="BX32" i="10"/>
  <c r="BU32" i="10"/>
  <c r="BT32" i="10"/>
  <c r="BQ32" i="10"/>
  <c r="BP32" i="10"/>
  <c r="BM32" i="10"/>
  <c r="BL32" i="10"/>
  <c r="BI32" i="10"/>
  <c r="BH32" i="10"/>
  <c r="BE32" i="10"/>
  <c r="BD32" i="10"/>
  <c r="BA32" i="10"/>
  <c r="AZ32" i="10"/>
  <c r="AU32" i="10"/>
  <c r="AT32" i="10"/>
  <c r="AQ32" i="10"/>
  <c r="AP32" i="10"/>
  <c r="AJ32" i="10"/>
  <c r="AI32" i="10"/>
  <c r="AF32" i="10"/>
  <c r="AE32" i="10"/>
  <c r="Y32" i="10"/>
  <c r="X32" i="10"/>
  <c r="R32" i="10"/>
  <c r="Q32" i="10"/>
  <c r="K32" i="10"/>
  <c r="J32" i="10"/>
  <c r="CV32" i="10" s="1"/>
  <c r="CU31" i="10"/>
  <c r="CT31" i="10"/>
  <c r="CP31" i="10"/>
  <c r="CO31" i="10"/>
  <c r="CM31" i="10"/>
  <c r="CL31" i="10"/>
  <c r="CH31" i="10"/>
  <c r="CG31" i="10"/>
  <c r="CC31" i="10"/>
  <c r="BY31" i="10"/>
  <c r="BX31" i="10"/>
  <c r="BU31" i="10"/>
  <c r="BT31" i="10"/>
  <c r="BQ31" i="10"/>
  <c r="BP31" i="10"/>
  <c r="BM31" i="10"/>
  <c r="BL31" i="10"/>
  <c r="BI31" i="10"/>
  <c r="BH31" i="10"/>
  <c r="BE31" i="10"/>
  <c r="BD31" i="10"/>
  <c r="BA31" i="10"/>
  <c r="AZ31" i="10"/>
  <c r="AU31" i="10"/>
  <c r="AT31" i="10"/>
  <c r="AQ31" i="10"/>
  <c r="AP31" i="10"/>
  <c r="AJ31" i="10"/>
  <c r="AI31" i="10"/>
  <c r="AF31" i="10"/>
  <c r="AE31" i="10"/>
  <c r="Y31" i="10"/>
  <c r="X31" i="10"/>
  <c r="R31" i="10"/>
  <c r="Q31" i="10"/>
  <c r="K31" i="10"/>
  <c r="J31" i="10"/>
  <c r="CU30" i="10"/>
  <c r="CT30" i="10"/>
  <c r="CP30" i="10"/>
  <c r="CO30" i="10"/>
  <c r="CM30" i="10"/>
  <c r="CL30" i="10"/>
  <c r="CH30" i="10"/>
  <c r="CG30" i="10"/>
  <c r="CC30" i="10"/>
  <c r="BY30" i="10"/>
  <c r="BX30" i="10"/>
  <c r="BU30" i="10"/>
  <c r="BT30" i="10"/>
  <c r="BQ30" i="10"/>
  <c r="BP30" i="10"/>
  <c r="BM30" i="10"/>
  <c r="BL30" i="10"/>
  <c r="BI30" i="10"/>
  <c r="BH30" i="10"/>
  <c r="BE30" i="10"/>
  <c r="BD30" i="10"/>
  <c r="BA30" i="10"/>
  <c r="AZ30" i="10"/>
  <c r="AU30" i="10"/>
  <c r="AT30" i="10"/>
  <c r="AQ30" i="10"/>
  <c r="AP30" i="10"/>
  <c r="AJ30" i="10"/>
  <c r="AI30" i="10"/>
  <c r="AF30" i="10"/>
  <c r="AE30" i="10"/>
  <c r="Y30" i="10"/>
  <c r="X30" i="10"/>
  <c r="R30" i="10"/>
  <c r="Q30" i="10"/>
  <c r="K30" i="10"/>
  <c r="J30" i="10"/>
  <c r="CU29" i="10"/>
  <c r="CT29" i="10"/>
  <c r="CP29" i="10"/>
  <c r="CO29" i="10"/>
  <c r="CM29" i="10"/>
  <c r="CL29" i="10"/>
  <c r="CH29" i="10"/>
  <c r="CG29" i="10"/>
  <c r="CC29" i="10"/>
  <c r="BY29" i="10"/>
  <c r="BX29" i="10"/>
  <c r="BU29" i="10"/>
  <c r="BT29" i="10"/>
  <c r="BQ29" i="10"/>
  <c r="BP29" i="10"/>
  <c r="BM29" i="10"/>
  <c r="BL29" i="10"/>
  <c r="BI29" i="10"/>
  <c r="BH29" i="10"/>
  <c r="BE29" i="10"/>
  <c r="BD29" i="10"/>
  <c r="BA29" i="10"/>
  <c r="AZ29" i="10"/>
  <c r="AU29" i="10"/>
  <c r="AT29" i="10"/>
  <c r="AQ29" i="10"/>
  <c r="AP29" i="10"/>
  <c r="AJ29" i="10"/>
  <c r="AI29" i="10"/>
  <c r="AF29" i="10"/>
  <c r="AE29" i="10"/>
  <c r="Y29" i="10"/>
  <c r="X29" i="10"/>
  <c r="R29" i="10"/>
  <c r="Q29" i="10"/>
  <c r="K29" i="10"/>
  <c r="J29" i="10"/>
  <c r="CU28" i="10"/>
  <c r="CT28" i="10"/>
  <c r="CP28" i="10"/>
  <c r="CO28" i="10"/>
  <c r="CM28" i="10"/>
  <c r="CL28" i="10"/>
  <c r="CH28" i="10"/>
  <c r="CG28" i="10"/>
  <c r="CC28" i="10"/>
  <c r="BY28" i="10"/>
  <c r="BX28" i="10"/>
  <c r="BU28" i="10"/>
  <c r="BT28" i="10"/>
  <c r="BQ28" i="10"/>
  <c r="BP28" i="10"/>
  <c r="BM28" i="10"/>
  <c r="BL28" i="10"/>
  <c r="BI28" i="10"/>
  <c r="BH28" i="10"/>
  <c r="BE28" i="10"/>
  <c r="BD28" i="10"/>
  <c r="BA28" i="10"/>
  <c r="AZ28" i="10"/>
  <c r="AU28" i="10"/>
  <c r="AT28" i="10"/>
  <c r="AQ28" i="10"/>
  <c r="AP28" i="10"/>
  <c r="AJ28" i="10"/>
  <c r="AI28" i="10"/>
  <c r="AF28" i="10"/>
  <c r="AE28" i="10"/>
  <c r="Y28" i="10"/>
  <c r="X28" i="10"/>
  <c r="R28" i="10"/>
  <c r="Q28" i="10"/>
  <c r="K28" i="10"/>
  <c r="J28" i="10"/>
  <c r="CU27" i="10"/>
  <c r="CT27" i="10"/>
  <c r="CP27" i="10"/>
  <c r="CO27" i="10"/>
  <c r="CM27" i="10"/>
  <c r="CL27" i="10"/>
  <c r="CH27" i="10"/>
  <c r="CG27" i="10"/>
  <c r="CC27" i="10"/>
  <c r="BY27" i="10"/>
  <c r="BX27" i="10"/>
  <c r="BU27" i="10"/>
  <c r="BT27" i="10"/>
  <c r="BQ27" i="10"/>
  <c r="BP27" i="10"/>
  <c r="BM27" i="10"/>
  <c r="BL27" i="10"/>
  <c r="BI27" i="10"/>
  <c r="BH27" i="10"/>
  <c r="BE27" i="10"/>
  <c r="BD27" i="10"/>
  <c r="BA27" i="10"/>
  <c r="AZ27" i="10"/>
  <c r="AU27" i="10"/>
  <c r="AT27" i="10"/>
  <c r="AQ27" i="10"/>
  <c r="AP27" i="10"/>
  <c r="AJ27" i="10"/>
  <c r="AI27" i="10"/>
  <c r="AF27" i="10"/>
  <c r="AE27" i="10"/>
  <c r="Y27" i="10"/>
  <c r="X27" i="10"/>
  <c r="R27" i="10"/>
  <c r="Q27" i="10"/>
  <c r="K27" i="10"/>
  <c r="CW27" i="10" s="1"/>
  <c r="J27" i="10"/>
  <c r="CU26" i="10"/>
  <c r="CT26" i="10"/>
  <c r="CP26" i="10"/>
  <c r="CO26" i="10"/>
  <c r="CM26" i="10"/>
  <c r="CL26" i="10"/>
  <c r="CH26" i="10"/>
  <c r="CG26" i="10"/>
  <c r="CC26" i="10"/>
  <c r="BY26" i="10"/>
  <c r="BX26" i="10"/>
  <c r="BU26" i="10"/>
  <c r="BT26" i="10"/>
  <c r="BQ26" i="10"/>
  <c r="BP26" i="10"/>
  <c r="BM26" i="10"/>
  <c r="BL26" i="10"/>
  <c r="BI26" i="10"/>
  <c r="BH26" i="10"/>
  <c r="BE26" i="10"/>
  <c r="BD26" i="10"/>
  <c r="BA26" i="10"/>
  <c r="AZ26" i="10"/>
  <c r="AU26" i="10"/>
  <c r="AT26" i="10"/>
  <c r="AQ26" i="10"/>
  <c r="AP26" i="10"/>
  <c r="AJ26" i="10"/>
  <c r="AI26" i="10"/>
  <c r="AF26" i="10"/>
  <c r="AE26" i="10"/>
  <c r="Y26" i="10"/>
  <c r="X26" i="10"/>
  <c r="R26" i="10"/>
  <c r="Q26" i="10"/>
  <c r="K26" i="10"/>
  <c r="J26" i="10"/>
  <c r="CU25" i="10"/>
  <c r="CT25" i="10"/>
  <c r="CP25" i="10"/>
  <c r="CO25" i="10"/>
  <c r="CM25" i="10"/>
  <c r="CL25" i="10"/>
  <c r="CH25" i="10"/>
  <c r="CG25" i="10"/>
  <c r="CC25" i="10"/>
  <c r="BY25" i="10"/>
  <c r="BX25" i="10"/>
  <c r="BU25" i="10"/>
  <c r="BT25" i="10"/>
  <c r="BQ25" i="10"/>
  <c r="BP25" i="10"/>
  <c r="BM25" i="10"/>
  <c r="BL25" i="10"/>
  <c r="BI25" i="10"/>
  <c r="BH25" i="10"/>
  <c r="BE25" i="10"/>
  <c r="BD25" i="10"/>
  <c r="BA25" i="10"/>
  <c r="AZ25" i="10"/>
  <c r="AU25" i="10"/>
  <c r="AT25" i="10"/>
  <c r="AQ25" i="10"/>
  <c r="AP25" i="10"/>
  <c r="AJ25" i="10"/>
  <c r="AI25" i="10"/>
  <c r="AF25" i="10"/>
  <c r="AE25" i="10"/>
  <c r="Y25" i="10"/>
  <c r="X25" i="10"/>
  <c r="R25" i="10"/>
  <c r="Q25" i="10"/>
  <c r="K25" i="10"/>
  <c r="J25" i="10"/>
  <c r="CU24" i="10"/>
  <c r="CT24" i="10"/>
  <c r="CP24" i="10"/>
  <c r="CO24" i="10"/>
  <c r="CM24" i="10"/>
  <c r="CL24" i="10"/>
  <c r="CH24" i="10"/>
  <c r="CG24" i="10"/>
  <c r="CC24" i="10"/>
  <c r="BY24" i="10"/>
  <c r="BX24" i="10"/>
  <c r="BU24" i="10"/>
  <c r="BT24" i="10"/>
  <c r="BQ24" i="10"/>
  <c r="BP24" i="10"/>
  <c r="BM24" i="10"/>
  <c r="BL24" i="10"/>
  <c r="BI24" i="10"/>
  <c r="BH24" i="10"/>
  <c r="BE24" i="10"/>
  <c r="BD24" i="10"/>
  <c r="BA24" i="10"/>
  <c r="AZ24" i="10"/>
  <c r="AU24" i="10"/>
  <c r="AT24" i="10"/>
  <c r="AQ24" i="10"/>
  <c r="AP24" i="10"/>
  <c r="AJ24" i="10"/>
  <c r="AI24" i="10"/>
  <c r="AF24" i="10"/>
  <c r="AE24" i="10"/>
  <c r="Y24" i="10"/>
  <c r="X24" i="10"/>
  <c r="R24" i="10"/>
  <c r="Q24" i="10"/>
  <c r="K24" i="10"/>
  <c r="J24" i="10"/>
  <c r="CV24" i="10" s="1"/>
  <c r="CU23" i="10"/>
  <c r="CT23" i="10"/>
  <c r="CP23" i="10"/>
  <c r="CO23" i="10"/>
  <c r="CM23" i="10"/>
  <c r="CL23" i="10"/>
  <c r="CH23" i="10"/>
  <c r="CG23" i="10"/>
  <c r="CC23" i="10"/>
  <c r="BY23" i="10"/>
  <c r="BX23" i="10"/>
  <c r="BU23" i="10"/>
  <c r="BT23" i="10"/>
  <c r="BQ23" i="10"/>
  <c r="BP23" i="10"/>
  <c r="BM23" i="10"/>
  <c r="BL23" i="10"/>
  <c r="BI23" i="10"/>
  <c r="BH23" i="10"/>
  <c r="BE23" i="10"/>
  <c r="BD23" i="10"/>
  <c r="BA23" i="10"/>
  <c r="AZ23" i="10"/>
  <c r="AU23" i="10"/>
  <c r="AT23" i="10"/>
  <c r="AQ23" i="10"/>
  <c r="AP23" i="10"/>
  <c r="AJ23" i="10"/>
  <c r="AI23" i="10"/>
  <c r="AF23" i="10"/>
  <c r="AE23" i="10"/>
  <c r="Y23" i="10"/>
  <c r="X23" i="10"/>
  <c r="R23" i="10"/>
  <c r="Q23" i="10"/>
  <c r="K23" i="10"/>
  <c r="J23" i="10"/>
  <c r="CU22" i="10"/>
  <c r="CT22" i="10"/>
  <c r="CP22" i="10"/>
  <c r="CO22" i="10"/>
  <c r="CM22" i="10"/>
  <c r="CL22" i="10"/>
  <c r="CH22" i="10"/>
  <c r="CG22" i="10"/>
  <c r="CC22" i="10"/>
  <c r="BY22" i="10"/>
  <c r="BX22" i="10"/>
  <c r="BU22" i="10"/>
  <c r="BT22" i="10"/>
  <c r="BQ22" i="10"/>
  <c r="BP22" i="10"/>
  <c r="BM22" i="10"/>
  <c r="BL22" i="10"/>
  <c r="BI22" i="10"/>
  <c r="BH22" i="10"/>
  <c r="BE22" i="10"/>
  <c r="BD22" i="10"/>
  <c r="BA22" i="10"/>
  <c r="AZ22" i="10"/>
  <c r="AU22" i="10"/>
  <c r="AT22" i="10"/>
  <c r="AQ22" i="10"/>
  <c r="AP22" i="10"/>
  <c r="AJ22" i="10"/>
  <c r="AI22" i="10"/>
  <c r="AF22" i="10"/>
  <c r="AE22" i="10"/>
  <c r="Y22" i="10"/>
  <c r="X22" i="10"/>
  <c r="R22" i="10"/>
  <c r="Q22" i="10"/>
  <c r="K22" i="10"/>
  <c r="J22" i="10"/>
  <c r="CU21" i="10"/>
  <c r="CT21" i="10"/>
  <c r="CP21" i="10"/>
  <c r="CO21" i="10"/>
  <c r="CM21" i="10"/>
  <c r="CL21" i="10"/>
  <c r="CH21" i="10"/>
  <c r="CG21" i="10"/>
  <c r="CC21" i="10"/>
  <c r="BY21" i="10"/>
  <c r="BX21" i="10"/>
  <c r="BU21" i="10"/>
  <c r="BT21" i="10"/>
  <c r="BQ21" i="10"/>
  <c r="BP21" i="10"/>
  <c r="BM21" i="10"/>
  <c r="BL21" i="10"/>
  <c r="BI21" i="10"/>
  <c r="BH21" i="10"/>
  <c r="BE21" i="10"/>
  <c r="BD21" i="10"/>
  <c r="BA21" i="10"/>
  <c r="AZ21" i="10"/>
  <c r="AU21" i="10"/>
  <c r="AT21" i="10"/>
  <c r="AQ21" i="10"/>
  <c r="AP21" i="10"/>
  <c r="AJ21" i="10"/>
  <c r="AI21" i="10"/>
  <c r="AF21" i="10"/>
  <c r="AE21" i="10"/>
  <c r="Y21" i="10"/>
  <c r="X21" i="10"/>
  <c r="R21" i="10"/>
  <c r="Q21" i="10"/>
  <c r="K21" i="10"/>
  <c r="J21" i="10"/>
  <c r="CU20" i="10"/>
  <c r="CT20" i="10"/>
  <c r="CP20" i="10"/>
  <c r="CO20" i="10"/>
  <c r="CM20" i="10"/>
  <c r="CL20" i="10"/>
  <c r="CH20" i="10"/>
  <c r="CG20" i="10"/>
  <c r="CC20" i="10"/>
  <c r="BY20" i="10"/>
  <c r="BX20" i="10"/>
  <c r="BU20" i="10"/>
  <c r="BT20" i="10"/>
  <c r="BQ20" i="10"/>
  <c r="BP20" i="10"/>
  <c r="BM20" i="10"/>
  <c r="BL20" i="10"/>
  <c r="BI20" i="10"/>
  <c r="BH20" i="10"/>
  <c r="BE20" i="10"/>
  <c r="BD20" i="10"/>
  <c r="BA20" i="10"/>
  <c r="AZ20" i="10"/>
  <c r="AU20" i="10"/>
  <c r="AT20" i="10"/>
  <c r="AQ20" i="10"/>
  <c r="AP20" i="10"/>
  <c r="AJ20" i="10"/>
  <c r="AI20" i="10"/>
  <c r="AF20" i="10"/>
  <c r="AE20" i="10"/>
  <c r="Y20" i="10"/>
  <c r="X20" i="10"/>
  <c r="R20" i="10"/>
  <c r="Q20" i="10"/>
  <c r="K20" i="10"/>
  <c r="J20" i="10"/>
  <c r="CU19" i="10"/>
  <c r="CT19" i="10"/>
  <c r="CP19" i="10"/>
  <c r="CO19" i="10"/>
  <c r="CM19" i="10"/>
  <c r="CL19" i="10"/>
  <c r="CH19" i="10"/>
  <c r="CG19" i="10"/>
  <c r="CC19" i="10"/>
  <c r="BY19" i="10"/>
  <c r="BX19" i="10"/>
  <c r="BU19" i="10"/>
  <c r="BT19" i="10"/>
  <c r="BQ19" i="10"/>
  <c r="BP19" i="10"/>
  <c r="BM19" i="10"/>
  <c r="BL19" i="10"/>
  <c r="BI19" i="10"/>
  <c r="BH19" i="10"/>
  <c r="BE19" i="10"/>
  <c r="BD19" i="10"/>
  <c r="BA19" i="10"/>
  <c r="AZ19" i="10"/>
  <c r="AU19" i="10"/>
  <c r="AT19" i="10"/>
  <c r="AQ19" i="10"/>
  <c r="AP19" i="10"/>
  <c r="AJ19" i="10"/>
  <c r="AI19" i="10"/>
  <c r="AF19" i="10"/>
  <c r="AE19" i="10"/>
  <c r="Y19" i="10"/>
  <c r="X19" i="10"/>
  <c r="R19" i="10"/>
  <c r="Q19" i="10"/>
  <c r="K19" i="10"/>
  <c r="CW19" i="10" s="1"/>
  <c r="J19" i="10"/>
  <c r="CU18" i="10"/>
  <c r="CT18" i="10"/>
  <c r="CP18" i="10"/>
  <c r="CO18" i="10"/>
  <c r="CM18" i="10"/>
  <c r="CL18" i="10"/>
  <c r="CH18" i="10"/>
  <c r="CG18" i="10"/>
  <c r="CC18" i="10"/>
  <c r="BY18" i="10"/>
  <c r="BX18" i="10"/>
  <c r="BU18" i="10"/>
  <c r="BT18" i="10"/>
  <c r="BQ18" i="10"/>
  <c r="BP18" i="10"/>
  <c r="BM18" i="10"/>
  <c r="BL18" i="10"/>
  <c r="BI18" i="10"/>
  <c r="BH18" i="10"/>
  <c r="BE18" i="10"/>
  <c r="BD18" i="10"/>
  <c r="BA18" i="10"/>
  <c r="AZ18" i="10"/>
  <c r="AU18" i="10"/>
  <c r="AT18" i="10"/>
  <c r="AQ18" i="10"/>
  <c r="AP18" i="10"/>
  <c r="AJ18" i="10"/>
  <c r="AI18" i="10"/>
  <c r="AF18" i="10"/>
  <c r="AE18" i="10"/>
  <c r="Y18" i="10"/>
  <c r="X18" i="10"/>
  <c r="R18" i="10"/>
  <c r="Q18" i="10"/>
  <c r="K18" i="10"/>
  <c r="J18" i="10"/>
  <c r="CU17" i="10"/>
  <c r="CT17" i="10"/>
  <c r="CP17" i="10"/>
  <c r="CO17" i="10"/>
  <c r="CM17" i="10"/>
  <c r="CL17" i="10"/>
  <c r="CH17" i="10"/>
  <c r="CG17" i="10"/>
  <c r="CC17" i="10"/>
  <c r="BY17" i="10"/>
  <c r="BX17" i="10"/>
  <c r="BU17" i="10"/>
  <c r="BT17" i="10"/>
  <c r="BQ17" i="10"/>
  <c r="BP17" i="10"/>
  <c r="BM17" i="10"/>
  <c r="BL17" i="10"/>
  <c r="BI17" i="10"/>
  <c r="BH17" i="10"/>
  <c r="BE17" i="10"/>
  <c r="BD17" i="10"/>
  <c r="BA17" i="10"/>
  <c r="AZ17" i="10"/>
  <c r="AU17" i="10"/>
  <c r="AT17" i="10"/>
  <c r="AQ17" i="10"/>
  <c r="AP17" i="10"/>
  <c r="AJ17" i="10"/>
  <c r="AI17" i="10"/>
  <c r="AF17" i="10"/>
  <c r="AE17" i="10"/>
  <c r="Y17" i="10"/>
  <c r="X17" i="10"/>
  <c r="R17" i="10"/>
  <c r="Q17" i="10"/>
  <c r="K17" i="10"/>
  <c r="J17" i="10"/>
  <c r="CU16" i="10"/>
  <c r="CT16" i="10"/>
  <c r="CP16" i="10"/>
  <c r="CO16" i="10"/>
  <c r="CM16" i="10"/>
  <c r="CL16" i="10"/>
  <c r="CH16" i="10"/>
  <c r="CG16" i="10"/>
  <c r="CC16" i="10"/>
  <c r="BY16" i="10"/>
  <c r="BX16" i="10"/>
  <c r="BU16" i="10"/>
  <c r="BT16" i="10"/>
  <c r="BQ16" i="10"/>
  <c r="BP16" i="10"/>
  <c r="BM16" i="10"/>
  <c r="BL16" i="10"/>
  <c r="BI16" i="10"/>
  <c r="BH16" i="10"/>
  <c r="BE16" i="10"/>
  <c r="BD16" i="10"/>
  <c r="BA16" i="10"/>
  <c r="AZ16" i="10"/>
  <c r="AU16" i="10"/>
  <c r="AT16" i="10"/>
  <c r="AQ16" i="10"/>
  <c r="AP16" i="10"/>
  <c r="AJ16" i="10"/>
  <c r="AI16" i="10"/>
  <c r="AF16" i="10"/>
  <c r="AE16" i="10"/>
  <c r="Y16" i="10"/>
  <c r="X16" i="10"/>
  <c r="R16" i="10"/>
  <c r="Q16" i="10"/>
  <c r="K16" i="10"/>
  <c r="J16" i="10"/>
  <c r="CV16" i="10" s="1"/>
  <c r="CU15" i="10"/>
  <c r="CT15" i="10"/>
  <c r="CP15" i="10"/>
  <c r="CO15" i="10"/>
  <c r="CM15" i="10"/>
  <c r="CL15" i="10"/>
  <c r="CH15" i="10"/>
  <c r="CG15" i="10"/>
  <c r="CC15" i="10"/>
  <c r="BY15" i="10"/>
  <c r="BX15" i="10"/>
  <c r="BU15" i="10"/>
  <c r="BT15" i="10"/>
  <c r="BQ15" i="10"/>
  <c r="BP15" i="10"/>
  <c r="BM15" i="10"/>
  <c r="BL15" i="10"/>
  <c r="BI15" i="10"/>
  <c r="BH15" i="10"/>
  <c r="BE15" i="10"/>
  <c r="BD15" i="10"/>
  <c r="BA15" i="10"/>
  <c r="AZ15" i="10"/>
  <c r="AU15" i="10"/>
  <c r="AT15" i="10"/>
  <c r="AQ15" i="10"/>
  <c r="AP15" i="10"/>
  <c r="AJ15" i="10"/>
  <c r="AI15" i="10"/>
  <c r="AF15" i="10"/>
  <c r="AE15" i="10"/>
  <c r="Y15" i="10"/>
  <c r="X15" i="10"/>
  <c r="R15" i="10"/>
  <c r="Q15" i="10"/>
  <c r="K15" i="10"/>
  <c r="J15" i="10"/>
  <c r="CU14" i="10"/>
  <c r="CT14" i="10"/>
  <c r="CP14" i="10"/>
  <c r="CO14" i="10"/>
  <c r="CM14" i="10"/>
  <c r="CL14" i="10"/>
  <c r="CH14" i="10"/>
  <c r="CG14" i="10"/>
  <c r="CC14" i="10"/>
  <c r="BY14" i="10"/>
  <c r="BX14" i="10"/>
  <c r="BU14" i="10"/>
  <c r="BT14" i="10"/>
  <c r="BQ14" i="10"/>
  <c r="BP14" i="10"/>
  <c r="BM14" i="10"/>
  <c r="BL14" i="10"/>
  <c r="BI14" i="10"/>
  <c r="BH14" i="10"/>
  <c r="BE14" i="10"/>
  <c r="BD14" i="10"/>
  <c r="BA14" i="10"/>
  <c r="AZ14" i="10"/>
  <c r="AU14" i="10"/>
  <c r="AT14" i="10"/>
  <c r="AQ14" i="10"/>
  <c r="AP14" i="10"/>
  <c r="AJ14" i="10"/>
  <c r="AI14" i="10"/>
  <c r="AF14" i="10"/>
  <c r="AE14" i="10"/>
  <c r="Y14" i="10"/>
  <c r="X14" i="10"/>
  <c r="R14" i="10"/>
  <c r="Q14" i="10"/>
  <c r="K14" i="10"/>
  <c r="J14" i="10"/>
  <c r="CU13" i="10"/>
  <c r="CT13" i="10"/>
  <c r="CP13" i="10"/>
  <c r="CO13" i="10"/>
  <c r="CM13" i="10"/>
  <c r="CL13" i="10"/>
  <c r="CH13" i="10"/>
  <c r="CG13" i="10"/>
  <c r="CC13" i="10"/>
  <c r="BY13" i="10"/>
  <c r="BX13" i="10"/>
  <c r="BU13" i="10"/>
  <c r="BT13" i="10"/>
  <c r="BQ13" i="10"/>
  <c r="BP13" i="10"/>
  <c r="BM13" i="10"/>
  <c r="BL13" i="10"/>
  <c r="BI13" i="10"/>
  <c r="BH13" i="10"/>
  <c r="BE13" i="10"/>
  <c r="BD13" i="10"/>
  <c r="BA13" i="10"/>
  <c r="AZ13" i="10"/>
  <c r="AU13" i="10"/>
  <c r="AT13" i="10"/>
  <c r="AQ13" i="10"/>
  <c r="AP13" i="10"/>
  <c r="AJ13" i="10"/>
  <c r="AI13" i="10"/>
  <c r="AF13" i="10"/>
  <c r="AE13" i="10"/>
  <c r="Y13" i="10"/>
  <c r="X13" i="10"/>
  <c r="R13" i="10"/>
  <c r="Q13" i="10"/>
  <c r="K13" i="10"/>
  <c r="J13" i="10"/>
  <c r="CU12" i="10"/>
  <c r="CT12" i="10"/>
  <c r="CP12" i="10"/>
  <c r="CO12" i="10"/>
  <c r="CM12" i="10"/>
  <c r="CL12" i="10"/>
  <c r="CH12" i="10"/>
  <c r="CG12" i="10"/>
  <c r="CC12" i="10"/>
  <c r="BY12" i="10"/>
  <c r="BX12" i="10"/>
  <c r="BU12" i="10"/>
  <c r="BT12" i="10"/>
  <c r="BQ12" i="10"/>
  <c r="BP12" i="10"/>
  <c r="BM12" i="10"/>
  <c r="BL12" i="10"/>
  <c r="BI12" i="10"/>
  <c r="BH12" i="10"/>
  <c r="BE12" i="10"/>
  <c r="BD12" i="10"/>
  <c r="BA12" i="10"/>
  <c r="AZ12" i="10"/>
  <c r="AU12" i="10"/>
  <c r="AT12" i="10"/>
  <c r="AQ12" i="10"/>
  <c r="AP12" i="10"/>
  <c r="AJ12" i="10"/>
  <c r="AI12" i="10"/>
  <c r="AF12" i="10"/>
  <c r="AE12" i="10"/>
  <c r="Y12" i="10"/>
  <c r="X12" i="10"/>
  <c r="R12" i="10"/>
  <c r="Q12" i="10"/>
  <c r="K12" i="10"/>
  <c r="J12" i="10"/>
  <c r="CU11" i="10"/>
  <c r="CT11" i="10"/>
  <c r="CP11" i="10"/>
  <c r="CO11" i="10"/>
  <c r="CM11" i="10"/>
  <c r="CL11" i="10"/>
  <c r="CH11" i="10"/>
  <c r="CG11" i="10"/>
  <c r="CC11" i="10"/>
  <c r="BY11" i="10"/>
  <c r="BX11" i="10"/>
  <c r="BU11" i="10"/>
  <c r="BT11" i="10"/>
  <c r="BQ11" i="10"/>
  <c r="BP11" i="10"/>
  <c r="BM11" i="10"/>
  <c r="BL11" i="10"/>
  <c r="BI11" i="10"/>
  <c r="BH11" i="10"/>
  <c r="BE11" i="10"/>
  <c r="BD11" i="10"/>
  <c r="BA11" i="10"/>
  <c r="AZ11" i="10"/>
  <c r="AU11" i="10"/>
  <c r="AT11" i="10"/>
  <c r="AQ11" i="10"/>
  <c r="AP11" i="10"/>
  <c r="AJ11" i="10"/>
  <c r="AI11" i="10"/>
  <c r="AF11" i="10"/>
  <c r="AE11" i="10"/>
  <c r="Y11" i="10"/>
  <c r="X11" i="10"/>
  <c r="R11" i="10"/>
  <c r="Q11" i="10"/>
  <c r="K11" i="10"/>
  <c r="CW11" i="10" s="1"/>
  <c r="J11" i="10"/>
  <c r="K13" i="9"/>
  <c r="J36" i="9"/>
  <c r="K36" i="9"/>
  <c r="Q36" i="9"/>
  <c r="R36" i="9"/>
  <c r="X36" i="9"/>
  <c r="Y36" i="9"/>
  <c r="AE36" i="9"/>
  <c r="AF36" i="9"/>
  <c r="AI36" i="9"/>
  <c r="AJ36" i="9"/>
  <c r="AP36" i="9"/>
  <c r="AQ36" i="9"/>
  <c r="AT36" i="9"/>
  <c r="AU36" i="9"/>
  <c r="AZ36" i="9"/>
  <c r="BA36" i="9"/>
  <c r="BD36" i="9"/>
  <c r="BE36" i="9"/>
  <c r="BH36" i="9"/>
  <c r="BI36" i="9"/>
  <c r="BL36" i="9"/>
  <c r="BM36" i="9"/>
  <c r="CT36" i="9"/>
  <c r="CU36" i="9"/>
  <c r="J37" i="9"/>
  <c r="K37" i="9"/>
  <c r="Q37" i="9"/>
  <c r="R37" i="9"/>
  <c r="X37" i="9"/>
  <c r="Y37" i="9"/>
  <c r="AE37" i="9"/>
  <c r="AF37" i="9"/>
  <c r="AI37" i="9"/>
  <c r="AJ37" i="9"/>
  <c r="AP37" i="9"/>
  <c r="AQ37" i="9"/>
  <c r="AT37" i="9"/>
  <c r="AU37" i="9"/>
  <c r="AZ37" i="9"/>
  <c r="BA37" i="9"/>
  <c r="BD37" i="9"/>
  <c r="BE37" i="9"/>
  <c r="BH37" i="9"/>
  <c r="BI37" i="9"/>
  <c r="BL37" i="9"/>
  <c r="BM37" i="9"/>
  <c r="CT37" i="9"/>
  <c r="CU37" i="9"/>
  <c r="J38" i="9"/>
  <c r="K38" i="9"/>
  <c r="Q38" i="9"/>
  <c r="R38" i="9"/>
  <c r="X38" i="9"/>
  <c r="Y38" i="9"/>
  <c r="AE38" i="9"/>
  <c r="AF38" i="9"/>
  <c r="AI38" i="9"/>
  <c r="AJ38" i="9"/>
  <c r="AP38" i="9"/>
  <c r="AQ38" i="9"/>
  <c r="AT38" i="9"/>
  <c r="AU38" i="9"/>
  <c r="AZ38" i="9"/>
  <c r="BA38" i="9"/>
  <c r="BD38" i="9"/>
  <c r="BE38" i="9"/>
  <c r="BH38" i="9"/>
  <c r="BI38" i="9"/>
  <c r="BL38" i="9"/>
  <c r="BM38" i="9"/>
  <c r="CT38" i="9"/>
  <c r="CU38" i="9"/>
  <c r="J39" i="9"/>
  <c r="K39" i="9"/>
  <c r="Q39" i="9"/>
  <c r="R39" i="9"/>
  <c r="X39" i="9"/>
  <c r="Y39" i="9"/>
  <c r="AE39" i="9"/>
  <c r="AF39" i="9"/>
  <c r="AI39" i="9"/>
  <c r="AJ39" i="9"/>
  <c r="AP39" i="9"/>
  <c r="AQ39" i="9"/>
  <c r="AT39" i="9"/>
  <c r="AU39" i="9"/>
  <c r="AZ39" i="9"/>
  <c r="BA39" i="9"/>
  <c r="BD39" i="9"/>
  <c r="BE39" i="9"/>
  <c r="BH39" i="9"/>
  <c r="BI39" i="9"/>
  <c r="BL39" i="9"/>
  <c r="BM39" i="9"/>
  <c r="CT39" i="9"/>
  <c r="CU39" i="9"/>
  <c r="J40" i="9"/>
  <c r="K40" i="9"/>
  <c r="Q40" i="9"/>
  <c r="R40" i="9"/>
  <c r="X40" i="9"/>
  <c r="Y40" i="9"/>
  <c r="AE40" i="9"/>
  <c r="AF40" i="9"/>
  <c r="AI40" i="9"/>
  <c r="AJ40" i="9"/>
  <c r="AP40" i="9"/>
  <c r="AQ40" i="9"/>
  <c r="AT40" i="9"/>
  <c r="AU40" i="9"/>
  <c r="AZ40" i="9"/>
  <c r="BA40" i="9"/>
  <c r="BD40" i="9"/>
  <c r="BE40" i="9"/>
  <c r="BH40" i="9"/>
  <c r="BI40" i="9"/>
  <c r="BL40" i="9"/>
  <c r="BM40" i="9"/>
  <c r="CT40" i="9"/>
  <c r="CU40" i="9"/>
  <c r="J41" i="9"/>
  <c r="K41" i="9"/>
  <c r="Q41" i="9"/>
  <c r="R41" i="9"/>
  <c r="X41" i="9"/>
  <c r="Y41" i="9"/>
  <c r="AE41" i="9"/>
  <c r="AF41" i="9"/>
  <c r="AI41" i="9"/>
  <c r="AJ41" i="9"/>
  <c r="AP41" i="9"/>
  <c r="AQ41" i="9"/>
  <c r="AT41" i="9"/>
  <c r="AU41" i="9"/>
  <c r="AZ41" i="9"/>
  <c r="BA41" i="9"/>
  <c r="BD41" i="9"/>
  <c r="BE41" i="9"/>
  <c r="BH41" i="9"/>
  <c r="BI41" i="9"/>
  <c r="BL41" i="9"/>
  <c r="BM41" i="9"/>
  <c r="CT41" i="9"/>
  <c r="CU41" i="9"/>
  <c r="J37" i="8"/>
  <c r="K37" i="8"/>
  <c r="Q37" i="8"/>
  <c r="R37" i="8"/>
  <c r="X37" i="8"/>
  <c r="Y37" i="8"/>
  <c r="AE37" i="8"/>
  <c r="AF37" i="8"/>
  <c r="AI37" i="8"/>
  <c r="AJ37" i="8"/>
  <c r="AP37" i="8"/>
  <c r="AQ37" i="8"/>
  <c r="AT37" i="8"/>
  <c r="AU37" i="8"/>
  <c r="AZ37" i="8"/>
  <c r="BA37" i="8"/>
  <c r="BD37" i="8"/>
  <c r="BE37" i="8"/>
  <c r="BH37" i="8"/>
  <c r="BI37" i="8"/>
  <c r="BL37" i="8"/>
  <c r="BM37" i="8"/>
  <c r="BP37" i="8"/>
  <c r="BQ37" i="8"/>
  <c r="BT37" i="8"/>
  <c r="BU37" i="8"/>
  <c r="BX37" i="8"/>
  <c r="BY37" i="8"/>
  <c r="CC37" i="8"/>
  <c r="CG37" i="8"/>
  <c r="CH37" i="8"/>
  <c r="CL37" i="8"/>
  <c r="CM37" i="8"/>
  <c r="CT37" i="8"/>
  <c r="CU37" i="8"/>
  <c r="J38" i="8"/>
  <c r="K38" i="8"/>
  <c r="Q38" i="8"/>
  <c r="R38" i="8"/>
  <c r="X38" i="8"/>
  <c r="Y38" i="8"/>
  <c r="AE38" i="8"/>
  <c r="AF38" i="8"/>
  <c r="AI38" i="8"/>
  <c r="AJ38" i="8"/>
  <c r="AP38" i="8"/>
  <c r="AQ38" i="8"/>
  <c r="AT38" i="8"/>
  <c r="AU38" i="8"/>
  <c r="AZ38" i="8"/>
  <c r="BA38" i="8"/>
  <c r="BD38" i="8"/>
  <c r="BE38" i="8"/>
  <c r="BH38" i="8"/>
  <c r="BI38" i="8"/>
  <c r="BL38" i="8"/>
  <c r="BM38" i="8"/>
  <c r="BP38" i="8"/>
  <c r="BQ38" i="8"/>
  <c r="BT38" i="8"/>
  <c r="BU38" i="8"/>
  <c r="BX38" i="8"/>
  <c r="BY38" i="8"/>
  <c r="CC38" i="8"/>
  <c r="CG38" i="8"/>
  <c r="CH38" i="8"/>
  <c r="CL38" i="8"/>
  <c r="CM38" i="8"/>
  <c r="CT38" i="8"/>
  <c r="CU38" i="8"/>
  <c r="J39" i="8"/>
  <c r="K39" i="8"/>
  <c r="Q39" i="8"/>
  <c r="R39" i="8"/>
  <c r="X39" i="8"/>
  <c r="Y39" i="8"/>
  <c r="AE39" i="8"/>
  <c r="AF39" i="8"/>
  <c r="AI39" i="8"/>
  <c r="AJ39" i="8"/>
  <c r="AP39" i="8"/>
  <c r="AQ39" i="8"/>
  <c r="AT39" i="8"/>
  <c r="AU39" i="8"/>
  <c r="AZ39" i="8"/>
  <c r="BA39" i="8"/>
  <c r="BD39" i="8"/>
  <c r="BE39" i="8"/>
  <c r="BH39" i="8"/>
  <c r="BI39" i="8"/>
  <c r="BL39" i="8"/>
  <c r="BM39" i="8"/>
  <c r="BP39" i="8"/>
  <c r="BQ39" i="8"/>
  <c r="BT39" i="8"/>
  <c r="BU39" i="8"/>
  <c r="BX39" i="8"/>
  <c r="BY39" i="8"/>
  <c r="CC39" i="8"/>
  <c r="CG39" i="8"/>
  <c r="CH39" i="8"/>
  <c r="CL39" i="8"/>
  <c r="CM39" i="8"/>
  <c r="CT39" i="8"/>
  <c r="CU39" i="8"/>
  <c r="J40" i="8"/>
  <c r="K40" i="8"/>
  <c r="Q40" i="8"/>
  <c r="R40" i="8"/>
  <c r="X40" i="8"/>
  <c r="Y40" i="8"/>
  <c r="AE40" i="8"/>
  <c r="AF40" i="8"/>
  <c r="AI40" i="8"/>
  <c r="AJ40" i="8"/>
  <c r="AP40" i="8"/>
  <c r="AQ40" i="8"/>
  <c r="AT40" i="8"/>
  <c r="AU40" i="8"/>
  <c r="AZ40" i="8"/>
  <c r="BA40" i="8"/>
  <c r="BD40" i="8"/>
  <c r="BE40" i="8"/>
  <c r="BH40" i="8"/>
  <c r="BI40" i="8"/>
  <c r="BL40" i="8"/>
  <c r="BM40" i="8"/>
  <c r="BP40" i="8"/>
  <c r="BQ40" i="8"/>
  <c r="BT40" i="8"/>
  <c r="BU40" i="8"/>
  <c r="BX40" i="8"/>
  <c r="BY40" i="8"/>
  <c r="CC40" i="8"/>
  <c r="CG40" i="8"/>
  <c r="CH40" i="8"/>
  <c r="CL40" i="8"/>
  <c r="CM40" i="8"/>
  <c r="CT40" i="8"/>
  <c r="CU40" i="8"/>
  <c r="J35" i="8"/>
  <c r="K35" i="8"/>
  <c r="Q35" i="8"/>
  <c r="R35" i="8"/>
  <c r="X35" i="8"/>
  <c r="Y35" i="8"/>
  <c r="AE35" i="8"/>
  <c r="AF35" i="8"/>
  <c r="AI35" i="8"/>
  <c r="AJ35" i="8"/>
  <c r="AP35" i="8"/>
  <c r="AQ35" i="8"/>
  <c r="AT35" i="8"/>
  <c r="AU35" i="8"/>
  <c r="AZ35" i="8"/>
  <c r="BA35" i="8"/>
  <c r="BD35" i="8"/>
  <c r="BE35" i="8"/>
  <c r="BH35" i="8"/>
  <c r="BI35" i="8"/>
  <c r="BL35" i="8"/>
  <c r="BM35" i="8"/>
  <c r="BP35" i="8"/>
  <c r="BQ35" i="8"/>
  <c r="BT35" i="8"/>
  <c r="BU35" i="8"/>
  <c r="BX35" i="8"/>
  <c r="BY35" i="8"/>
  <c r="CC35" i="8"/>
  <c r="CG35" i="8"/>
  <c r="CH35" i="8"/>
  <c r="CL35" i="8"/>
  <c r="CM35" i="8"/>
  <c r="CT35" i="8"/>
  <c r="CU35" i="8"/>
  <c r="J36" i="8"/>
  <c r="K36" i="8"/>
  <c r="Q36" i="8"/>
  <c r="R36" i="8"/>
  <c r="X36" i="8"/>
  <c r="Y36" i="8"/>
  <c r="AE36" i="8"/>
  <c r="AF36" i="8"/>
  <c r="AI36" i="8"/>
  <c r="AJ36" i="8"/>
  <c r="AP36" i="8"/>
  <c r="AQ36" i="8"/>
  <c r="AT36" i="8"/>
  <c r="AU36" i="8"/>
  <c r="AZ36" i="8"/>
  <c r="BA36" i="8"/>
  <c r="BD36" i="8"/>
  <c r="BE36" i="8"/>
  <c r="BH36" i="8"/>
  <c r="BI36" i="8"/>
  <c r="BL36" i="8"/>
  <c r="BM36" i="8"/>
  <c r="BP36" i="8"/>
  <c r="BQ36" i="8"/>
  <c r="BT36" i="8"/>
  <c r="BU36" i="8"/>
  <c r="BX36" i="8"/>
  <c r="BY36" i="8"/>
  <c r="CC36" i="8"/>
  <c r="CG36" i="8"/>
  <c r="CH36" i="8"/>
  <c r="CL36" i="8"/>
  <c r="CM36" i="8"/>
  <c r="CT36" i="8"/>
  <c r="CU36" i="8"/>
  <c r="CU35" i="9"/>
  <c r="CT35" i="9"/>
  <c r="BM35" i="9"/>
  <c r="BL35" i="9"/>
  <c r="BI35" i="9"/>
  <c r="BH35" i="9"/>
  <c r="BE35" i="9"/>
  <c r="BD35" i="9"/>
  <c r="BA35" i="9"/>
  <c r="AZ35" i="9"/>
  <c r="AU35" i="9"/>
  <c r="AT35" i="9"/>
  <c r="AQ35" i="9"/>
  <c r="AP35" i="9"/>
  <c r="AJ35" i="9"/>
  <c r="AI35" i="9"/>
  <c r="AF35" i="9"/>
  <c r="AE35" i="9"/>
  <c r="Y35" i="9"/>
  <c r="X35" i="9"/>
  <c r="R35" i="9"/>
  <c r="Q35" i="9"/>
  <c r="K35" i="9"/>
  <c r="J35" i="9"/>
  <c r="CU34" i="9"/>
  <c r="CT34" i="9"/>
  <c r="BM34" i="9"/>
  <c r="BL34" i="9"/>
  <c r="BI34" i="9"/>
  <c r="BH34" i="9"/>
  <c r="BE34" i="9"/>
  <c r="BD34" i="9"/>
  <c r="BA34" i="9"/>
  <c r="AZ34" i="9"/>
  <c r="AU34" i="9"/>
  <c r="AT34" i="9"/>
  <c r="AQ34" i="9"/>
  <c r="AP34" i="9"/>
  <c r="AJ34" i="9"/>
  <c r="AI34" i="9"/>
  <c r="AF34" i="9"/>
  <c r="AE34" i="9"/>
  <c r="Y34" i="9"/>
  <c r="X34" i="9"/>
  <c r="R34" i="9"/>
  <c r="Q34" i="9"/>
  <c r="K34" i="9"/>
  <c r="J34" i="9"/>
  <c r="CU33" i="9"/>
  <c r="CT33" i="9"/>
  <c r="BM33" i="9"/>
  <c r="BL33" i="9"/>
  <c r="BI33" i="9"/>
  <c r="BH33" i="9"/>
  <c r="BE33" i="9"/>
  <c r="BD33" i="9"/>
  <c r="BA33" i="9"/>
  <c r="AZ33" i="9"/>
  <c r="AU33" i="9"/>
  <c r="AT33" i="9"/>
  <c r="AQ33" i="9"/>
  <c r="AP33" i="9"/>
  <c r="AJ33" i="9"/>
  <c r="AI33" i="9"/>
  <c r="AF33" i="9"/>
  <c r="AE33" i="9"/>
  <c r="Y33" i="9"/>
  <c r="X33" i="9"/>
  <c r="R33" i="9"/>
  <c r="Q33" i="9"/>
  <c r="K33" i="9"/>
  <c r="J33" i="9"/>
  <c r="CU32" i="9"/>
  <c r="CT32" i="9"/>
  <c r="BM32" i="9"/>
  <c r="BL32" i="9"/>
  <c r="BI32" i="9"/>
  <c r="BH32" i="9"/>
  <c r="BE32" i="9"/>
  <c r="BD32" i="9"/>
  <c r="BA32" i="9"/>
  <c r="AZ32" i="9"/>
  <c r="AU32" i="9"/>
  <c r="AT32" i="9"/>
  <c r="AQ32" i="9"/>
  <c r="AP32" i="9"/>
  <c r="AJ32" i="9"/>
  <c r="AI32" i="9"/>
  <c r="AF32" i="9"/>
  <c r="AE32" i="9"/>
  <c r="Y32" i="9"/>
  <c r="X32" i="9"/>
  <c r="R32" i="9"/>
  <c r="Q32" i="9"/>
  <c r="K32" i="9"/>
  <c r="J32" i="9"/>
  <c r="CU31" i="9"/>
  <c r="CT31" i="9"/>
  <c r="BM31" i="9"/>
  <c r="BL31" i="9"/>
  <c r="BI31" i="9"/>
  <c r="BH31" i="9"/>
  <c r="BE31" i="9"/>
  <c r="BD31" i="9"/>
  <c r="BA31" i="9"/>
  <c r="AZ31" i="9"/>
  <c r="AU31" i="9"/>
  <c r="AT31" i="9"/>
  <c r="AQ31" i="9"/>
  <c r="AP31" i="9"/>
  <c r="AJ31" i="9"/>
  <c r="AI31" i="9"/>
  <c r="AF31" i="9"/>
  <c r="AE31" i="9"/>
  <c r="Y31" i="9"/>
  <c r="X31" i="9"/>
  <c r="R31" i="9"/>
  <c r="Q31" i="9"/>
  <c r="K31" i="9"/>
  <c r="J31" i="9"/>
  <c r="CU30" i="9"/>
  <c r="CT30" i="9"/>
  <c r="BM30" i="9"/>
  <c r="BL30" i="9"/>
  <c r="BI30" i="9"/>
  <c r="BH30" i="9"/>
  <c r="BE30" i="9"/>
  <c r="BD30" i="9"/>
  <c r="BA30" i="9"/>
  <c r="AZ30" i="9"/>
  <c r="AU30" i="9"/>
  <c r="AT30" i="9"/>
  <c r="AQ30" i="9"/>
  <c r="AP30" i="9"/>
  <c r="AJ30" i="9"/>
  <c r="AI30" i="9"/>
  <c r="AF30" i="9"/>
  <c r="AE30" i="9"/>
  <c r="Y30" i="9"/>
  <c r="X30" i="9"/>
  <c r="R30" i="9"/>
  <c r="Q30" i="9"/>
  <c r="K30" i="9"/>
  <c r="J30" i="9"/>
  <c r="CU29" i="9"/>
  <c r="CT29" i="9"/>
  <c r="BM29" i="9"/>
  <c r="BL29" i="9"/>
  <c r="BI29" i="9"/>
  <c r="BH29" i="9"/>
  <c r="BE29" i="9"/>
  <c r="BD29" i="9"/>
  <c r="BA29" i="9"/>
  <c r="AZ29" i="9"/>
  <c r="AU29" i="9"/>
  <c r="AT29" i="9"/>
  <c r="AQ29" i="9"/>
  <c r="AP29" i="9"/>
  <c r="AJ29" i="9"/>
  <c r="AI29" i="9"/>
  <c r="AF29" i="9"/>
  <c r="AE29" i="9"/>
  <c r="Y29" i="9"/>
  <c r="X29" i="9"/>
  <c r="R29" i="9"/>
  <c r="Q29" i="9"/>
  <c r="K29" i="9"/>
  <c r="J29" i="9"/>
  <c r="CU28" i="9"/>
  <c r="CT28" i="9"/>
  <c r="BM28" i="9"/>
  <c r="BL28" i="9"/>
  <c r="BI28" i="9"/>
  <c r="BH28" i="9"/>
  <c r="BE28" i="9"/>
  <c r="BD28" i="9"/>
  <c r="BA28" i="9"/>
  <c r="AZ28" i="9"/>
  <c r="AU28" i="9"/>
  <c r="AT28" i="9"/>
  <c r="AQ28" i="9"/>
  <c r="AP28" i="9"/>
  <c r="AJ28" i="9"/>
  <c r="AI28" i="9"/>
  <c r="AF28" i="9"/>
  <c r="AE28" i="9"/>
  <c r="Y28" i="9"/>
  <c r="X28" i="9"/>
  <c r="R28" i="9"/>
  <c r="Q28" i="9"/>
  <c r="K28" i="9"/>
  <c r="J28" i="9"/>
  <c r="CU27" i="9"/>
  <c r="CT27" i="9"/>
  <c r="BM27" i="9"/>
  <c r="BL27" i="9"/>
  <c r="BI27" i="9"/>
  <c r="BH27" i="9"/>
  <c r="BE27" i="9"/>
  <c r="BD27" i="9"/>
  <c r="BA27" i="9"/>
  <c r="AZ27" i="9"/>
  <c r="AU27" i="9"/>
  <c r="AT27" i="9"/>
  <c r="AQ27" i="9"/>
  <c r="AP27" i="9"/>
  <c r="AJ27" i="9"/>
  <c r="AI27" i="9"/>
  <c r="AF27" i="9"/>
  <c r="AE27" i="9"/>
  <c r="Y27" i="9"/>
  <c r="X27" i="9"/>
  <c r="R27" i="9"/>
  <c r="Q27" i="9"/>
  <c r="K27" i="9"/>
  <c r="J27" i="9"/>
  <c r="CU26" i="9"/>
  <c r="CT26" i="9"/>
  <c r="BM26" i="9"/>
  <c r="BL26" i="9"/>
  <c r="BI26" i="9"/>
  <c r="BH26" i="9"/>
  <c r="BE26" i="9"/>
  <c r="BD26" i="9"/>
  <c r="BA26" i="9"/>
  <c r="AZ26" i="9"/>
  <c r="AU26" i="9"/>
  <c r="AT26" i="9"/>
  <c r="AQ26" i="9"/>
  <c r="AP26" i="9"/>
  <c r="AJ26" i="9"/>
  <c r="AI26" i="9"/>
  <c r="AF26" i="9"/>
  <c r="AE26" i="9"/>
  <c r="Y26" i="9"/>
  <c r="X26" i="9"/>
  <c r="R26" i="9"/>
  <c r="Q26" i="9"/>
  <c r="K26" i="9"/>
  <c r="J26" i="9"/>
  <c r="CU25" i="9"/>
  <c r="CT25" i="9"/>
  <c r="BM25" i="9"/>
  <c r="BL25" i="9"/>
  <c r="BI25" i="9"/>
  <c r="BH25" i="9"/>
  <c r="BE25" i="9"/>
  <c r="BD25" i="9"/>
  <c r="BA25" i="9"/>
  <c r="AZ25" i="9"/>
  <c r="AU25" i="9"/>
  <c r="AT25" i="9"/>
  <c r="AQ25" i="9"/>
  <c r="AP25" i="9"/>
  <c r="AJ25" i="9"/>
  <c r="AI25" i="9"/>
  <c r="AF25" i="9"/>
  <c r="AE25" i="9"/>
  <c r="Y25" i="9"/>
  <c r="X25" i="9"/>
  <c r="R25" i="9"/>
  <c r="Q25" i="9"/>
  <c r="K25" i="9"/>
  <c r="J25" i="9"/>
  <c r="CU24" i="9"/>
  <c r="CT24" i="9"/>
  <c r="BM24" i="9"/>
  <c r="BL24" i="9"/>
  <c r="BI24" i="9"/>
  <c r="BH24" i="9"/>
  <c r="BE24" i="9"/>
  <c r="BD24" i="9"/>
  <c r="BA24" i="9"/>
  <c r="AZ24" i="9"/>
  <c r="AU24" i="9"/>
  <c r="AT24" i="9"/>
  <c r="AQ24" i="9"/>
  <c r="AP24" i="9"/>
  <c r="AJ24" i="9"/>
  <c r="AI24" i="9"/>
  <c r="AF24" i="9"/>
  <c r="AE24" i="9"/>
  <c r="Y24" i="9"/>
  <c r="X24" i="9"/>
  <c r="R24" i="9"/>
  <c r="Q24" i="9"/>
  <c r="K24" i="9"/>
  <c r="J24" i="9"/>
  <c r="CU23" i="9"/>
  <c r="CT23" i="9"/>
  <c r="BM23" i="9"/>
  <c r="BL23" i="9"/>
  <c r="BI23" i="9"/>
  <c r="BH23" i="9"/>
  <c r="BE23" i="9"/>
  <c r="BD23" i="9"/>
  <c r="BA23" i="9"/>
  <c r="AZ23" i="9"/>
  <c r="AU23" i="9"/>
  <c r="AT23" i="9"/>
  <c r="AQ23" i="9"/>
  <c r="AP23" i="9"/>
  <c r="AJ23" i="9"/>
  <c r="AI23" i="9"/>
  <c r="AF23" i="9"/>
  <c r="AE23" i="9"/>
  <c r="Y23" i="9"/>
  <c r="X23" i="9"/>
  <c r="R23" i="9"/>
  <c r="Q23" i="9"/>
  <c r="K23" i="9"/>
  <c r="J23" i="9"/>
  <c r="CU22" i="9"/>
  <c r="CT22" i="9"/>
  <c r="BM22" i="9"/>
  <c r="BL22" i="9"/>
  <c r="BI22" i="9"/>
  <c r="BH22" i="9"/>
  <c r="BE22" i="9"/>
  <c r="BD22" i="9"/>
  <c r="BA22" i="9"/>
  <c r="AZ22" i="9"/>
  <c r="AU22" i="9"/>
  <c r="AT22" i="9"/>
  <c r="AQ22" i="9"/>
  <c r="AP22" i="9"/>
  <c r="AJ22" i="9"/>
  <c r="AI22" i="9"/>
  <c r="AF22" i="9"/>
  <c r="AE22" i="9"/>
  <c r="Y22" i="9"/>
  <c r="X22" i="9"/>
  <c r="R22" i="9"/>
  <c r="Q22" i="9"/>
  <c r="K22" i="9"/>
  <c r="J22" i="9"/>
  <c r="CU21" i="9"/>
  <c r="CT21" i="9"/>
  <c r="BM21" i="9"/>
  <c r="BL21" i="9"/>
  <c r="BI21" i="9"/>
  <c r="BH21" i="9"/>
  <c r="BE21" i="9"/>
  <c r="BD21" i="9"/>
  <c r="BA21" i="9"/>
  <c r="AZ21" i="9"/>
  <c r="AU21" i="9"/>
  <c r="AT21" i="9"/>
  <c r="AQ21" i="9"/>
  <c r="AP21" i="9"/>
  <c r="AJ21" i="9"/>
  <c r="AI21" i="9"/>
  <c r="AF21" i="9"/>
  <c r="AE21" i="9"/>
  <c r="Y21" i="9"/>
  <c r="X21" i="9"/>
  <c r="R21" i="9"/>
  <c r="Q21" i="9"/>
  <c r="K21" i="9"/>
  <c r="J21" i="9"/>
  <c r="CU20" i="9"/>
  <c r="CT20" i="9"/>
  <c r="BM20" i="9"/>
  <c r="BL20" i="9"/>
  <c r="BI20" i="9"/>
  <c r="BH20" i="9"/>
  <c r="BE20" i="9"/>
  <c r="BD20" i="9"/>
  <c r="BA20" i="9"/>
  <c r="AZ20" i="9"/>
  <c r="AU20" i="9"/>
  <c r="AT20" i="9"/>
  <c r="AQ20" i="9"/>
  <c r="AP20" i="9"/>
  <c r="AJ20" i="9"/>
  <c r="AI20" i="9"/>
  <c r="AF20" i="9"/>
  <c r="AE20" i="9"/>
  <c r="Y20" i="9"/>
  <c r="X20" i="9"/>
  <c r="R20" i="9"/>
  <c r="Q20" i="9"/>
  <c r="K20" i="9"/>
  <c r="J20" i="9"/>
  <c r="CU19" i="9"/>
  <c r="CT19" i="9"/>
  <c r="BM19" i="9"/>
  <c r="BL19" i="9"/>
  <c r="BI19" i="9"/>
  <c r="BH19" i="9"/>
  <c r="BE19" i="9"/>
  <c r="BD19" i="9"/>
  <c r="BA19" i="9"/>
  <c r="AZ19" i="9"/>
  <c r="AU19" i="9"/>
  <c r="AT19" i="9"/>
  <c r="AQ19" i="9"/>
  <c r="AP19" i="9"/>
  <c r="AJ19" i="9"/>
  <c r="AI19" i="9"/>
  <c r="AF19" i="9"/>
  <c r="AE19" i="9"/>
  <c r="Y19" i="9"/>
  <c r="X19" i="9"/>
  <c r="R19" i="9"/>
  <c r="Q19" i="9"/>
  <c r="K19" i="9"/>
  <c r="J19" i="9"/>
  <c r="CU18" i="9"/>
  <c r="CT18" i="9"/>
  <c r="BM18" i="9"/>
  <c r="BL18" i="9"/>
  <c r="BI18" i="9"/>
  <c r="BH18" i="9"/>
  <c r="BE18" i="9"/>
  <c r="BD18" i="9"/>
  <c r="BA18" i="9"/>
  <c r="AZ18" i="9"/>
  <c r="AU18" i="9"/>
  <c r="AT18" i="9"/>
  <c r="AQ18" i="9"/>
  <c r="AP18" i="9"/>
  <c r="AJ18" i="9"/>
  <c r="AI18" i="9"/>
  <c r="AF18" i="9"/>
  <c r="AE18" i="9"/>
  <c r="Y18" i="9"/>
  <c r="X18" i="9"/>
  <c r="R18" i="9"/>
  <c r="Q18" i="9"/>
  <c r="K18" i="9"/>
  <c r="J18" i="9"/>
  <c r="CU17" i="9"/>
  <c r="CT17" i="9"/>
  <c r="BM17" i="9"/>
  <c r="BL17" i="9"/>
  <c r="BI17" i="9"/>
  <c r="BH17" i="9"/>
  <c r="BE17" i="9"/>
  <c r="BD17" i="9"/>
  <c r="BA17" i="9"/>
  <c r="AZ17" i="9"/>
  <c r="AU17" i="9"/>
  <c r="AT17" i="9"/>
  <c r="AQ17" i="9"/>
  <c r="AP17" i="9"/>
  <c r="AJ17" i="9"/>
  <c r="AI17" i="9"/>
  <c r="AF17" i="9"/>
  <c r="AE17" i="9"/>
  <c r="Y17" i="9"/>
  <c r="X17" i="9"/>
  <c r="R17" i="9"/>
  <c r="Q17" i="9"/>
  <c r="K17" i="9"/>
  <c r="J17" i="9"/>
  <c r="CU16" i="9"/>
  <c r="CT16" i="9"/>
  <c r="BM16" i="9"/>
  <c r="BL16" i="9"/>
  <c r="BI16" i="9"/>
  <c r="BH16" i="9"/>
  <c r="BE16" i="9"/>
  <c r="BD16" i="9"/>
  <c r="BA16" i="9"/>
  <c r="AZ16" i="9"/>
  <c r="AU16" i="9"/>
  <c r="AT16" i="9"/>
  <c r="AQ16" i="9"/>
  <c r="AP16" i="9"/>
  <c r="AJ16" i="9"/>
  <c r="AI16" i="9"/>
  <c r="AF16" i="9"/>
  <c r="AE16" i="9"/>
  <c r="Y16" i="9"/>
  <c r="X16" i="9"/>
  <c r="R16" i="9"/>
  <c r="Q16" i="9"/>
  <c r="K16" i="9"/>
  <c r="J16" i="9"/>
  <c r="CU15" i="9"/>
  <c r="CT15" i="9"/>
  <c r="BM15" i="9"/>
  <c r="BL15" i="9"/>
  <c r="BI15" i="9"/>
  <c r="BH15" i="9"/>
  <c r="BE15" i="9"/>
  <c r="BD15" i="9"/>
  <c r="BA15" i="9"/>
  <c r="AZ15" i="9"/>
  <c r="AU15" i="9"/>
  <c r="AT15" i="9"/>
  <c r="AQ15" i="9"/>
  <c r="AP15" i="9"/>
  <c r="AJ15" i="9"/>
  <c r="AI15" i="9"/>
  <c r="AF15" i="9"/>
  <c r="AE15" i="9"/>
  <c r="Y15" i="9"/>
  <c r="X15" i="9"/>
  <c r="R15" i="9"/>
  <c r="Q15" i="9"/>
  <c r="K15" i="9"/>
  <c r="J15" i="9"/>
  <c r="CU14" i="9"/>
  <c r="CT14" i="9"/>
  <c r="BM14" i="9"/>
  <c r="BL14" i="9"/>
  <c r="BI14" i="9"/>
  <c r="BH14" i="9"/>
  <c r="BE14" i="9"/>
  <c r="BD14" i="9"/>
  <c r="BA14" i="9"/>
  <c r="AZ14" i="9"/>
  <c r="AU14" i="9"/>
  <c r="AT14" i="9"/>
  <c r="AQ14" i="9"/>
  <c r="AP14" i="9"/>
  <c r="AJ14" i="9"/>
  <c r="AI14" i="9"/>
  <c r="AF14" i="9"/>
  <c r="AE14" i="9"/>
  <c r="Y14" i="9"/>
  <c r="X14" i="9"/>
  <c r="R14" i="9"/>
  <c r="Q14" i="9"/>
  <c r="K14" i="9"/>
  <c r="J14" i="9"/>
  <c r="CU13" i="9"/>
  <c r="CT13" i="9"/>
  <c r="BM13" i="9"/>
  <c r="BL13" i="9"/>
  <c r="BI13" i="9"/>
  <c r="BH13" i="9"/>
  <c r="BE13" i="9"/>
  <c r="BD13" i="9"/>
  <c r="BA13" i="9"/>
  <c r="AZ13" i="9"/>
  <c r="AU13" i="9"/>
  <c r="AT13" i="9"/>
  <c r="AQ13" i="9"/>
  <c r="AP13" i="9"/>
  <c r="AJ13" i="9"/>
  <c r="AI13" i="9"/>
  <c r="AF13" i="9"/>
  <c r="AE13" i="9"/>
  <c r="Y13" i="9"/>
  <c r="X13" i="9"/>
  <c r="R13" i="9"/>
  <c r="Q13" i="9"/>
  <c r="J13" i="9"/>
  <c r="CU12" i="9"/>
  <c r="CT12" i="9"/>
  <c r="BM12" i="9"/>
  <c r="BL12" i="9"/>
  <c r="BI12" i="9"/>
  <c r="BH12" i="9"/>
  <c r="BE12" i="9"/>
  <c r="BD12" i="9"/>
  <c r="BA12" i="9"/>
  <c r="AZ12" i="9"/>
  <c r="AU12" i="9"/>
  <c r="AT12" i="9"/>
  <c r="AQ12" i="9"/>
  <c r="AP12" i="9"/>
  <c r="AJ12" i="9"/>
  <c r="AI12" i="9"/>
  <c r="AF12" i="9"/>
  <c r="AE12" i="9"/>
  <c r="Y12" i="9"/>
  <c r="X12" i="9"/>
  <c r="R12" i="9"/>
  <c r="Q12" i="9"/>
  <c r="K12" i="9"/>
  <c r="J12" i="9"/>
  <c r="CU11" i="9"/>
  <c r="CT11" i="9"/>
  <c r="BM11" i="9"/>
  <c r="BL11" i="9"/>
  <c r="BI11" i="9"/>
  <c r="BH11" i="9"/>
  <c r="BE11" i="9"/>
  <c r="BD11" i="9"/>
  <c r="BA11" i="9"/>
  <c r="AZ11" i="9"/>
  <c r="AU11" i="9"/>
  <c r="AT11" i="9"/>
  <c r="AQ11" i="9"/>
  <c r="AP11" i="9"/>
  <c r="AJ11" i="9"/>
  <c r="AI11" i="9"/>
  <c r="AF11" i="9"/>
  <c r="AE11" i="9"/>
  <c r="Y11" i="9"/>
  <c r="X11" i="9"/>
  <c r="R11" i="9"/>
  <c r="Q11" i="9"/>
  <c r="K11" i="9"/>
  <c r="J11" i="9"/>
  <c r="CU34" i="8"/>
  <c r="CT34" i="8"/>
  <c r="CM34" i="8"/>
  <c r="CL34" i="8"/>
  <c r="CH34" i="8"/>
  <c r="CG34" i="8"/>
  <c r="CC34" i="8"/>
  <c r="BY34" i="8"/>
  <c r="BX34" i="8"/>
  <c r="BU34" i="8"/>
  <c r="BT34" i="8"/>
  <c r="BQ34" i="8"/>
  <c r="BP34" i="8"/>
  <c r="BM34" i="8"/>
  <c r="BL34" i="8"/>
  <c r="BI34" i="8"/>
  <c r="BH34" i="8"/>
  <c r="BE34" i="8"/>
  <c r="BD34" i="8"/>
  <c r="BA34" i="8"/>
  <c r="AZ34" i="8"/>
  <c r="AU34" i="8"/>
  <c r="AT34" i="8"/>
  <c r="AQ34" i="8"/>
  <c r="AP34" i="8"/>
  <c r="AJ34" i="8"/>
  <c r="AI34" i="8"/>
  <c r="AF34" i="8"/>
  <c r="AE34" i="8"/>
  <c r="Y34" i="8"/>
  <c r="X34" i="8"/>
  <c r="R34" i="8"/>
  <c r="Q34" i="8"/>
  <c r="K34" i="8"/>
  <c r="J34" i="8"/>
  <c r="CU33" i="8"/>
  <c r="CT33" i="8"/>
  <c r="CM33" i="8"/>
  <c r="CL33" i="8"/>
  <c r="CH33" i="8"/>
  <c r="CG33" i="8"/>
  <c r="CC33" i="8"/>
  <c r="BY33" i="8"/>
  <c r="BX33" i="8"/>
  <c r="BU33" i="8"/>
  <c r="BT33" i="8"/>
  <c r="BQ33" i="8"/>
  <c r="BP33" i="8"/>
  <c r="BM33" i="8"/>
  <c r="BL33" i="8"/>
  <c r="BI33" i="8"/>
  <c r="BH33" i="8"/>
  <c r="BE33" i="8"/>
  <c r="BD33" i="8"/>
  <c r="BA33" i="8"/>
  <c r="AZ33" i="8"/>
  <c r="AU33" i="8"/>
  <c r="AT33" i="8"/>
  <c r="AQ33" i="8"/>
  <c r="AP33" i="8"/>
  <c r="AJ33" i="8"/>
  <c r="AI33" i="8"/>
  <c r="AF33" i="8"/>
  <c r="AE33" i="8"/>
  <c r="Y33" i="8"/>
  <c r="X33" i="8"/>
  <c r="R33" i="8"/>
  <c r="Q33" i="8"/>
  <c r="K33" i="8"/>
  <c r="J33" i="8"/>
  <c r="CU32" i="8"/>
  <c r="CT32" i="8"/>
  <c r="CM32" i="8"/>
  <c r="CL32" i="8"/>
  <c r="CH32" i="8"/>
  <c r="CG32" i="8"/>
  <c r="CC32" i="8"/>
  <c r="BY32" i="8"/>
  <c r="BX32" i="8"/>
  <c r="BU32" i="8"/>
  <c r="BT32" i="8"/>
  <c r="BQ32" i="8"/>
  <c r="BP32" i="8"/>
  <c r="BM32" i="8"/>
  <c r="BL32" i="8"/>
  <c r="BI32" i="8"/>
  <c r="BH32" i="8"/>
  <c r="BE32" i="8"/>
  <c r="BD32" i="8"/>
  <c r="BA32" i="8"/>
  <c r="AZ32" i="8"/>
  <c r="AU32" i="8"/>
  <c r="AT32" i="8"/>
  <c r="AQ32" i="8"/>
  <c r="AP32" i="8"/>
  <c r="AJ32" i="8"/>
  <c r="AI32" i="8"/>
  <c r="AF32" i="8"/>
  <c r="AE32" i="8"/>
  <c r="Y32" i="8"/>
  <c r="X32" i="8"/>
  <c r="R32" i="8"/>
  <c r="Q32" i="8"/>
  <c r="K32" i="8"/>
  <c r="J32" i="8"/>
  <c r="CU31" i="8"/>
  <c r="CT31" i="8"/>
  <c r="CM31" i="8"/>
  <c r="CL31" i="8"/>
  <c r="CH31" i="8"/>
  <c r="CG31" i="8"/>
  <c r="CC31" i="8"/>
  <c r="BY31" i="8"/>
  <c r="BX31" i="8"/>
  <c r="BU31" i="8"/>
  <c r="BT31" i="8"/>
  <c r="BQ31" i="8"/>
  <c r="BP31" i="8"/>
  <c r="BM31" i="8"/>
  <c r="BL31" i="8"/>
  <c r="BI31" i="8"/>
  <c r="BH31" i="8"/>
  <c r="BE31" i="8"/>
  <c r="BD31" i="8"/>
  <c r="BA31" i="8"/>
  <c r="AZ31" i="8"/>
  <c r="AU31" i="8"/>
  <c r="AT31" i="8"/>
  <c r="AQ31" i="8"/>
  <c r="AP31" i="8"/>
  <c r="AJ31" i="8"/>
  <c r="AI31" i="8"/>
  <c r="AF31" i="8"/>
  <c r="AE31" i="8"/>
  <c r="Y31" i="8"/>
  <c r="X31" i="8"/>
  <c r="R31" i="8"/>
  <c r="Q31" i="8"/>
  <c r="K31" i="8"/>
  <c r="J31" i="8"/>
  <c r="CU30" i="8"/>
  <c r="CT30" i="8"/>
  <c r="CM30" i="8"/>
  <c r="CL30" i="8"/>
  <c r="CH30" i="8"/>
  <c r="CG30" i="8"/>
  <c r="CC30" i="8"/>
  <c r="BY30" i="8"/>
  <c r="BX30" i="8"/>
  <c r="BU30" i="8"/>
  <c r="BT30" i="8"/>
  <c r="BQ30" i="8"/>
  <c r="BP30" i="8"/>
  <c r="BM30" i="8"/>
  <c r="BL30" i="8"/>
  <c r="BI30" i="8"/>
  <c r="BH30" i="8"/>
  <c r="BE30" i="8"/>
  <c r="BD30" i="8"/>
  <c r="BA30" i="8"/>
  <c r="AZ30" i="8"/>
  <c r="AU30" i="8"/>
  <c r="AT30" i="8"/>
  <c r="AQ30" i="8"/>
  <c r="AP30" i="8"/>
  <c r="AJ30" i="8"/>
  <c r="AI30" i="8"/>
  <c r="AF30" i="8"/>
  <c r="AE30" i="8"/>
  <c r="Y30" i="8"/>
  <c r="X30" i="8"/>
  <c r="R30" i="8"/>
  <c r="Q30" i="8"/>
  <c r="K30" i="8"/>
  <c r="J30" i="8"/>
  <c r="CU29" i="8"/>
  <c r="CT29" i="8"/>
  <c r="CM29" i="8"/>
  <c r="CL29" i="8"/>
  <c r="CH29" i="8"/>
  <c r="CG29" i="8"/>
  <c r="CC29" i="8"/>
  <c r="BY29" i="8"/>
  <c r="BX29" i="8"/>
  <c r="BU29" i="8"/>
  <c r="BT29" i="8"/>
  <c r="BQ29" i="8"/>
  <c r="BP29" i="8"/>
  <c r="BM29" i="8"/>
  <c r="BL29" i="8"/>
  <c r="BI29" i="8"/>
  <c r="BH29" i="8"/>
  <c r="BE29" i="8"/>
  <c r="BD29" i="8"/>
  <c r="BA29" i="8"/>
  <c r="AZ29" i="8"/>
  <c r="AU29" i="8"/>
  <c r="AT29" i="8"/>
  <c r="AQ29" i="8"/>
  <c r="AP29" i="8"/>
  <c r="AJ29" i="8"/>
  <c r="AI29" i="8"/>
  <c r="AF29" i="8"/>
  <c r="AE29" i="8"/>
  <c r="Y29" i="8"/>
  <c r="X29" i="8"/>
  <c r="R29" i="8"/>
  <c r="Q29" i="8"/>
  <c r="K29" i="8"/>
  <c r="J29" i="8"/>
  <c r="CU28" i="8"/>
  <c r="CT28" i="8"/>
  <c r="CM28" i="8"/>
  <c r="CL28" i="8"/>
  <c r="CH28" i="8"/>
  <c r="CG28" i="8"/>
  <c r="CC28" i="8"/>
  <c r="BY28" i="8"/>
  <c r="BX28" i="8"/>
  <c r="BU28" i="8"/>
  <c r="BT28" i="8"/>
  <c r="BQ28" i="8"/>
  <c r="BP28" i="8"/>
  <c r="BM28" i="8"/>
  <c r="BL28" i="8"/>
  <c r="BI28" i="8"/>
  <c r="BH28" i="8"/>
  <c r="BE28" i="8"/>
  <c r="BD28" i="8"/>
  <c r="BA28" i="8"/>
  <c r="AZ28" i="8"/>
  <c r="AU28" i="8"/>
  <c r="AT28" i="8"/>
  <c r="AQ28" i="8"/>
  <c r="AP28" i="8"/>
  <c r="AJ28" i="8"/>
  <c r="AI28" i="8"/>
  <c r="AF28" i="8"/>
  <c r="AE28" i="8"/>
  <c r="Y28" i="8"/>
  <c r="X28" i="8"/>
  <c r="R28" i="8"/>
  <c r="Q28" i="8"/>
  <c r="K28" i="8"/>
  <c r="J28" i="8"/>
  <c r="CU27" i="8"/>
  <c r="CT27" i="8"/>
  <c r="CM27" i="8"/>
  <c r="CL27" i="8"/>
  <c r="CH27" i="8"/>
  <c r="CG27" i="8"/>
  <c r="CC27" i="8"/>
  <c r="BY27" i="8"/>
  <c r="BX27" i="8"/>
  <c r="BU27" i="8"/>
  <c r="BT27" i="8"/>
  <c r="BQ27" i="8"/>
  <c r="BP27" i="8"/>
  <c r="BM27" i="8"/>
  <c r="BL27" i="8"/>
  <c r="BI27" i="8"/>
  <c r="BH27" i="8"/>
  <c r="BE27" i="8"/>
  <c r="BD27" i="8"/>
  <c r="BA27" i="8"/>
  <c r="AZ27" i="8"/>
  <c r="AU27" i="8"/>
  <c r="AT27" i="8"/>
  <c r="AQ27" i="8"/>
  <c r="AP27" i="8"/>
  <c r="AJ27" i="8"/>
  <c r="AI27" i="8"/>
  <c r="AF27" i="8"/>
  <c r="AE27" i="8"/>
  <c r="Y27" i="8"/>
  <c r="X27" i="8"/>
  <c r="R27" i="8"/>
  <c r="Q27" i="8"/>
  <c r="K27" i="8"/>
  <c r="J27" i="8"/>
  <c r="CU26" i="8"/>
  <c r="CT26" i="8"/>
  <c r="CM26" i="8"/>
  <c r="CL26" i="8"/>
  <c r="CH26" i="8"/>
  <c r="CG26" i="8"/>
  <c r="CC26" i="8"/>
  <c r="BY26" i="8"/>
  <c r="BX26" i="8"/>
  <c r="BU26" i="8"/>
  <c r="BT26" i="8"/>
  <c r="BQ26" i="8"/>
  <c r="BP26" i="8"/>
  <c r="BM26" i="8"/>
  <c r="BL26" i="8"/>
  <c r="BI26" i="8"/>
  <c r="BH26" i="8"/>
  <c r="BE26" i="8"/>
  <c r="BD26" i="8"/>
  <c r="BA26" i="8"/>
  <c r="AZ26" i="8"/>
  <c r="AU26" i="8"/>
  <c r="AT26" i="8"/>
  <c r="AQ26" i="8"/>
  <c r="AP26" i="8"/>
  <c r="AJ26" i="8"/>
  <c r="AI26" i="8"/>
  <c r="AF26" i="8"/>
  <c r="AE26" i="8"/>
  <c r="Y26" i="8"/>
  <c r="X26" i="8"/>
  <c r="R26" i="8"/>
  <c r="Q26" i="8"/>
  <c r="K26" i="8"/>
  <c r="J26" i="8"/>
  <c r="CU25" i="8"/>
  <c r="CT25" i="8"/>
  <c r="CM25" i="8"/>
  <c r="CL25" i="8"/>
  <c r="CH25" i="8"/>
  <c r="CG25" i="8"/>
  <c r="CC25" i="8"/>
  <c r="BY25" i="8"/>
  <c r="BX25" i="8"/>
  <c r="BU25" i="8"/>
  <c r="BT25" i="8"/>
  <c r="BQ25" i="8"/>
  <c r="BP25" i="8"/>
  <c r="BM25" i="8"/>
  <c r="BL25" i="8"/>
  <c r="BI25" i="8"/>
  <c r="BH25" i="8"/>
  <c r="BE25" i="8"/>
  <c r="BD25" i="8"/>
  <c r="BA25" i="8"/>
  <c r="AZ25" i="8"/>
  <c r="AU25" i="8"/>
  <c r="AT25" i="8"/>
  <c r="AQ25" i="8"/>
  <c r="AP25" i="8"/>
  <c r="AJ25" i="8"/>
  <c r="AI25" i="8"/>
  <c r="AF25" i="8"/>
  <c r="AE25" i="8"/>
  <c r="Y25" i="8"/>
  <c r="X25" i="8"/>
  <c r="R25" i="8"/>
  <c r="Q25" i="8"/>
  <c r="K25" i="8"/>
  <c r="J25" i="8"/>
  <c r="CU24" i="8"/>
  <c r="CT24" i="8"/>
  <c r="CM24" i="8"/>
  <c r="CL24" i="8"/>
  <c r="CH24" i="8"/>
  <c r="CG24" i="8"/>
  <c r="CC24" i="8"/>
  <c r="BY24" i="8"/>
  <c r="BX24" i="8"/>
  <c r="BU24" i="8"/>
  <c r="BT24" i="8"/>
  <c r="BQ24" i="8"/>
  <c r="BP24" i="8"/>
  <c r="BM24" i="8"/>
  <c r="BL24" i="8"/>
  <c r="BI24" i="8"/>
  <c r="BH24" i="8"/>
  <c r="BE24" i="8"/>
  <c r="BD24" i="8"/>
  <c r="BA24" i="8"/>
  <c r="AZ24" i="8"/>
  <c r="AU24" i="8"/>
  <c r="AT24" i="8"/>
  <c r="AQ24" i="8"/>
  <c r="AP24" i="8"/>
  <c r="AJ24" i="8"/>
  <c r="AI24" i="8"/>
  <c r="AF24" i="8"/>
  <c r="AE24" i="8"/>
  <c r="Y24" i="8"/>
  <c r="X24" i="8"/>
  <c r="R24" i="8"/>
  <c r="Q24" i="8"/>
  <c r="K24" i="8"/>
  <c r="J24" i="8"/>
  <c r="CU23" i="8"/>
  <c r="CT23" i="8"/>
  <c r="CM23" i="8"/>
  <c r="CL23" i="8"/>
  <c r="CH23" i="8"/>
  <c r="CG23" i="8"/>
  <c r="CC23" i="8"/>
  <c r="BY23" i="8"/>
  <c r="BX23" i="8"/>
  <c r="BU23" i="8"/>
  <c r="BT23" i="8"/>
  <c r="BQ23" i="8"/>
  <c r="BP23" i="8"/>
  <c r="BM23" i="8"/>
  <c r="BL23" i="8"/>
  <c r="BI23" i="8"/>
  <c r="BH23" i="8"/>
  <c r="BE23" i="8"/>
  <c r="BD23" i="8"/>
  <c r="BA23" i="8"/>
  <c r="AZ23" i="8"/>
  <c r="AU23" i="8"/>
  <c r="AT23" i="8"/>
  <c r="AQ23" i="8"/>
  <c r="AP23" i="8"/>
  <c r="AJ23" i="8"/>
  <c r="AI23" i="8"/>
  <c r="AF23" i="8"/>
  <c r="AE23" i="8"/>
  <c r="Y23" i="8"/>
  <c r="X23" i="8"/>
  <c r="R23" i="8"/>
  <c r="Q23" i="8"/>
  <c r="K23" i="8"/>
  <c r="J23" i="8"/>
  <c r="CU22" i="8"/>
  <c r="CT22" i="8"/>
  <c r="CM22" i="8"/>
  <c r="CL22" i="8"/>
  <c r="CH22" i="8"/>
  <c r="CG22" i="8"/>
  <c r="CC22" i="8"/>
  <c r="BY22" i="8"/>
  <c r="BX22" i="8"/>
  <c r="BU22" i="8"/>
  <c r="BT22" i="8"/>
  <c r="BQ22" i="8"/>
  <c r="BP22" i="8"/>
  <c r="BM22" i="8"/>
  <c r="BL22" i="8"/>
  <c r="BI22" i="8"/>
  <c r="BH22" i="8"/>
  <c r="BE22" i="8"/>
  <c r="BD22" i="8"/>
  <c r="BA22" i="8"/>
  <c r="AZ22" i="8"/>
  <c r="AU22" i="8"/>
  <c r="AT22" i="8"/>
  <c r="AQ22" i="8"/>
  <c r="AP22" i="8"/>
  <c r="AJ22" i="8"/>
  <c r="AI22" i="8"/>
  <c r="AF22" i="8"/>
  <c r="AE22" i="8"/>
  <c r="Y22" i="8"/>
  <c r="X22" i="8"/>
  <c r="R22" i="8"/>
  <c r="Q22" i="8"/>
  <c r="K22" i="8"/>
  <c r="J22" i="8"/>
  <c r="CU21" i="8"/>
  <c r="CT21" i="8"/>
  <c r="CM21" i="8"/>
  <c r="CL21" i="8"/>
  <c r="CH21" i="8"/>
  <c r="CG21" i="8"/>
  <c r="CC21" i="8"/>
  <c r="BY21" i="8"/>
  <c r="BX21" i="8"/>
  <c r="BU21" i="8"/>
  <c r="BT21" i="8"/>
  <c r="BQ21" i="8"/>
  <c r="BP21" i="8"/>
  <c r="BM21" i="8"/>
  <c r="BL21" i="8"/>
  <c r="BI21" i="8"/>
  <c r="BH21" i="8"/>
  <c r="BE21" i="8"/>
  <c r="BD21" i="8"/>
  <c r="BA21" i="8"/>
  <c r="AZ21" i="8"/>
  <c r="AU21" i="8"/>
  <c r="AT21" i="8"/>
  <c r="AQ21" i="8"/>
  <c r="AP21" i="8"/>
  <c r="AJ21" i="8"/>
  <c r="AI21" i="8"/>
  <c r="AF21" i="8"/>
  <c r="AE21" i="8"/>
  <c r="Y21" i="8"/>
  <c r="X21" i="8"/>
  <c r="R21" i="8"/>
  <c r="Q21" i="8"/>
  <c r="K21" i="8"/>
  <c r="J21" i="8"/>
  <c r="CU20" i="8"/>
  <c r="CT20" i="8"/>
  <c r="CM20" i="8"/>
  <c r="CL20" i="8"/>
  <c r="CH20" i="8"/>
  <c r="CG20" i="8"/>
  <c r="CC20" i="8"/>
  <c r="BY20" i="8"/>
  <c r="BX20" i="8"/>
  <c r="BU20" i="8"/>
  <c r="BT20" i="8"/>
  <c r="BQ20" i="8"/>
  <c r="BP20" i="8"/>
  <c r="BM20" i="8"/>
  <c r="BL20" i="8"/>
  <c r="BI20" i="8"/>
  <c r="BH20" i="8"/>
  <c r="BE20" i="8"/>
  <c r="BD20" i="8"/>
  <c r="BA20" i="8"/>
  <c r="AZ20" i="8"/>
  <c r="AU20" i="8"/>
  <c r="AT20" i="8"/>
  <c r="AQ20" i="8"/>
  <c r="AP20" i="8"/>
  <c r="AJ20" i="8"/>
  <c r="AI20" i="8"/>
  <c r="AF20" i="8"/>
  <c r="AE20" i="8"/>
  <c r="Y20" i="8"/>
  <c r="X20" i="8"/>
  <c r="R20" i="8"/>
  <c r="Q20" i="8"/>
  <c r="K20" i="8"/>
  <c r="J20" i="8"/>
  <c r="CU19" i="8"/>
  <c r="CT19" i="8"/>
  <c r="CM19" i="8"/>
  <c r="CL19" i="8"/>
  <c r="CH19" i="8"/>
  <c r="CG19" i="8"/>
  <c r="CC19" i="8"/>
  <c r="BY19" i="8"/>
  <c r="BX19" i="8"/>
  <c r="BU19" i="8"/>
  <c r="BT19" i="8"/>
  <c r="BQ19" i="8"/>
  <c r="BP19" i="8"/>
  <c r="BM19" i="8"/>
  <c r="BL19" i="8"/>
  <c r="BI19" i="8"/>
  <c r="BH19" i="8"/>
  <c r="BE19" i="8"/>
  <c r="BD19" i="8"/>
  <c r="BA19" i="8"/>
  <c r="AZ19" i="8"/>
  <c r="AU19" i="8"/>
  <c r="AT19" i="8"/>
  <c r="AQ19" i="8"/>
  <c r="AP19" i="8"/>
  <c r="AJ19" i="8"/>
  <c r="AI19" i="8"/>
  <c r="AF19" i="8"/>
  <c r="AE19" i="8"/>
  <c r="Y19" i="8"/>
  <c r="X19" i="8"/>
  <c r="R19" i="8"/>
  <c r="Q19" i="8"/>
  <c r="K19" i="8"/>
  <c r="J19" i="8"/>
  <c r="CU18" i="8"/>
  <c r="CT18" i="8"/>
  <c r="CM18" i="8"/>
  <c r="CL18" i="8"/>
  <c r="CH18" i="8"/>
  <c r="CG18" i="8"/>
  <c r="CC18" i="8"/>
  <c r="BY18" i="8"/>
  <c r="BX18" i="8"/>
  <c r="BU18" i="8"/>
  <c r="BT18" i="8"/>
  <c r="BQ18" i="8"/>
  <c r="BP18" i="8"/>
  <c r="BM18" i="8"/>
  <c r="BL18" i="8"/>
  <c r="BI18" i="8"/>
  <c r="BH18" i="8"/>
  <c r="BE18" i="8"/>
  <c r="BD18" i="8"/>
  <c r="BA18" i="8"/>
  <c r="AZ18" i="8"/>
  <c r="AU18" i="8"/>
  <c r="AT18" i="8"/>
  <c r="AQ18" i="8"/>
  <c r="AP18" i="8"/>
  <c r="AJ18" i="8"/>
  <c r="AI18" i="8"/>
  <c r="AF18" i="8"/>
  <c r="AE18" i="8"/>
  <c r="Y18" i="8"/>
  <c r="X18" i="8"/>
  <c r="R18" i="8"/>
  <c r="Q18" i="8"/>
  <c r="K18" i="8"/>
  <c r="J18" i="8"/>
  <c r="CU17" i="8"/>
  <c r="CT17" i="8"/>
  <c r="CM17" i="8"/>
  <c r="CL17" i="8"/>
  <c r="CH17" i="8"/>
  <c r="CG17" i="8"/>
  <c r="CC17" i="8"/>
  <c r="BY17" i="8"/>
  <c r="BX17" i="8"/>
  <c r="BU17" i="8"/>
  <c r="BT17" i="8"/>
  <c r="BQ17" i="8"/>
  <c r="BP17" i="8"/>
  <c r="BM17" i="8"/>
  <c r="BL17" i="8"/>
  <c r="BI17" i="8"/>
  <c r="BH17" i="8"/>
  <c r="BE17" i="8"/>
  <c r="BD17" i="8"/>
  <c r="BA17" i="8"/>
  <c r="AZ17" i="8"/>
  <c r="AU17" i="8"/>
  <c r="AT17" i="8"/>
  <c r="AQ17" i="8"/>
  <c r="AP17" i="8"/>
  <c r="AJ17" i="8"/>
  <c r="AI17" i="8"/>
  <c r="AF17" i="8"/>
  <c r="AE17" i="8"/>
  <c r="Y17" i="8"/>
  <c r="X17" i="8"/>
  <c r="R17" i="8"/>
  <c r="Q17" i="8"/>
  <c r="K17" i="8"/>
  <c r="J17" i="8"/>
  <c r="CU16" i="8"/>
  <c r="CT16" i="8"/>
  <c r="CM16" i="8"/>
  <c r="CL16" i="8"/>
  <c r="CH16" i="8"/>
  <c r="CG16" i="8"/>
  <c r="CC16" i="8"/>
  <c r="BY16" i="8"/>
  <c r="BX16" i="8"/>
  <c r="BU16" i="8"/>
  <c r="BT16" i="8"/>
  <c r="BQ16" i="8"/>
  <c r="BP16" i="8"/>
  <c r="BM16" i="8"/>
  <c r="BL16" i="8"/>
  <c r="BI16" i="8"/>
  <c r="BH16" i="8"/>
  <c r="BE16" i="8"/>
  <c r="BD16" i="8"/>
  <c r="BA16" i="8"/>
  <c r="AZ16" i="8"/>
  <c r="AU16" i="8"/>
  <c r="AT16" i="8"/>
  <c r="AQ16" i="8"/>
  <c r="AP16" i="8"/>
  <c r="AJ16" i="8"/>
  <c r="AI16" i="8"/>
  <c r="AF16" i="8"/>
  <c r="AE16" i="8"/>
  <c r="Y16" i="8"/>
  <c r="X16" i="8"/>
  <c r="R16" i="8"/>
  <c r="Q16" i="8"/>
  <c r="K16" i="8"/>
  <c r="J16" i="8"/>
  <c r="CU15" i="8"/>
  <c r="CT15" i="8"/>
  <c r="CM15" i="8"/>
  <c r="CL15" i="8"/>
  <c r="CH15" i="8"/>
  <c r="CG15" i="8"/>
  <c r="CC15" i="8"/>
  <c r="BY15" i="8"/>
  <c r="BX15" i="8"/>
  <c r="BU15" i="8"/>
  <c r="BT15" i="8"/>
  <c r="BQ15" i="8"/>
  <c r="BP15" i="8"/>
  <c r="BM15" i="8"/>
  <c r="BL15" i="8"/>
  <c r="BI15" i="8"/>
  <c r="BH15" i="8"/>
  <c r="BE15" i="8"/>
  <c r="BD15" i="8"/>
  <c r="BA15" i="8"/>
  <c r="AZ15" i="8"/>
  <c r="AU15" i="8"/>
  <c r="AT15" i="8"/>
  <c r="AQ15" i="8"/>
  <c r="AP15" i="8"/>
  <c r="AJ15" i="8"/>
  <c r="AI15" i="8"/>
  <c r="AF15" i="8"/>
  <c r="AE15" i="8"/>
  <c r="Y15" i="8"/>
  <c r="X15" i="8"/>
  <c r="R15" i="8"/>
  <c r="Q15" i="8"/>
  <c r="K15" i="8"/>
  <c r="J15" i="8"/>
  <c r="CU14" i="8"/>
  <c r="CT14" i="8"/>
  <c r="CM14" i="8"/>
  <c r="CL14" i="8"/>
  <c r="CH14" i="8"/>
  <c r="CG14" i="8"/>
  <c r="CC14" i="8"/>
  <c r="BY14" i="8"/>
  <c r="BX14" i="8"/>
  <c r="BU14" i="8"/>
  <c r="BT14" i="8"/>
  <c r="BQ14" i="8"/>
  <c r="BP14" i="8"/>
  <c r="BM14" i="8"/>
  <c r="BL14" i="8"/>
  <c r="BI14" i="8"/>
  <c r="BH14" i="8"/>
  <c r="BE14" i="8"/>
  <c r="BD14" i="8"/>
  <c r="BA14" i="8"/>
  <c r="AZ14" i="8"/>
  <c r="AU14" i="8"/>
  <c r="AT14" i="8"/>
  <c r="AQ14" i="8"/>
  <c r="AP14" i="8"/>
  <c r="AJ14" i="8"/>
  <c r="AI14" i="8"/>
  <c r="AF14" i="8"/>
  <c r="AE14" i="8"/>
  <c r="Y14" i="8"/>
  <c r="X14" i="8"/>
  <c r="R14" i="8"/>
  <c r="Q14" i="8"/>
  <c r="K14" i="8"/>
  <c r="J14" i="8"/>
  <c r="CU13" i="8"/>
  <c r="CT13" i="8"/>
  <c r="CM13" i="8"/>
  <c r="CL13" i="8"/>
  <c r="CH13" i="8"/>
  <c r="CG13" i="8"/>
  <c r="CC13" i="8"/>
  <c r="BY13" i="8"/>
  <c r="BX13" i="8"/>
  <c r="BU13" i="8"/>
  <c r="BT13" i="8"/>
  <c r="BQ13" i="8"/>
  <c r="BP13" i="8"/>
  <c r="BM13" i="8"/>
  <c r="BL13" i="8"/>
  <c r="BI13" i="8"/>
  <c r="BH13" i="8"/>
  <c r="BE13" i="8"/>
  <c r="BD13" i="8"/>
  <c r="BA13" i="8"/>
  <c r="AZ13" i="8"/>
  <c r="AU13" i="8"/>
  <c r="AT13" i="8"/>
  <c r="AQ13" i="8"/>
  <c r="AP13" i="8"/>
  <c r="AJ13" i="8"/>
  <c r="AI13" i="8"/>
  <c r="AF13" i="8"/>
  <c r="AE13" i="8"/>
  <c r="Y13" i="8"/>
  <c r="X13" i="8"/>
  <c r="R13" i="8"/>
  <c r="Q13" i="8"/>
  <c r="K13" i="8"/>
  <c r="J13" i="8"/>
  <c r="CU12" i="8"/>
  <c r="CT12" i="8"/>
  <c r="CM12" i="8"/>
  <c r="CL12" i="8"/>
  <c r="CH12" i="8"/>
  <c r="CG12" i="8"/>
  <c r="CC12" i="8"/>
  <c r="BY12" i="8"/>
  <c r="BX12" i="8"/>
  <c r="BU12" i="8"/>
  <c r="BT12" i="8"/>
  <c r="BQ12" i="8"/>
  <c r="BP12" i="8"/>
  <c r="BM12" i="8"/>
  <c r="BL12" i="8"/>
  <c r="BI12" i="8"/>
  <c r="BH12" i="8"/>
  <c r="BE12" i="8"/>
  <c r="BD12" i="8"/>
  <c r="BA12" i="8"/>
  <c r="AZ12" i="8"/>
  <c r="AU12" i="8"/>
  <c r="AT12" i="8"/>
  <c r="AQ12" i="8"/>
  <c r="AP12" i="8"/>
  <c r="AJ12" i="8"/>
  <c r="AI12" i="8"/>
  <c r="AF12" i="8"/>
  <c r="AE12" i="8"/>
  <c r="Y12" i="8"/>
  <c r="X12" i="8"/>
  <c r="R12" i="8"/>
  <c r="Q12" i="8"/>
  <c r="K12" i="8"/>
  <c r="J12" i="8"/>
  <c r="CU11" i="8"/>
  <c r="CT11" i="8"/>
  <c r="CM11" i="8"/>
  <c r="CL11" i="8"/>
  <c r="CH11" i="8"/>
  <c r="CG11" i="8"/>
  <c r="CC11" i="8"/>
  <c r="BY11" i="8"/>
  <c r="BX11" i="8"/>
  <c r="BU11" i="8"/>
  <c r="BT11" i="8"/>
  <c r="BQ11" i="8"/>
  <c r="BP11" i="8"/>
  <c r="BM11" i="8"/>
  <c r="BL11" i="8"/>
  <c r="BI11" i="8"/>
  <c r="BH11" i="8"/>
  <c r="BE11" i="8"/>
  <c r="BD11" i="8"/>
  <c r="BA11" i="8"/>
  <c r="AZ11" i="8"/>
  <c r="AU11" i="8"/>
  <c r="AT11" i="8"/>
  <c r="AQ11" i="8"/>
  <c r="AP11" i="8"/>
  <c r="AJ11" i="8"/>
  <c r="AI11" i="8"/>
  <c r="AF11" i="8"/>
  <c r="AE11" i="8"/>
  <c r="Y11" i="8"/>
  <c r="X11" i="8"/>
  <c r="R11" i="8"/>
  <c r="Q11" i="8"/>
  <c r="K11" i="8"/>
  <c r="J11" i="8"/>
  <c r="J35" i="7"/>
  <c r="K35" i="7"/>
  <c r="Q35" i="7"/>
  <c r="R35" i="7"/>
  <c r="X35" i="7"/>
  <c r="CX35" i="7" s="1"/>
  <c r="Y35" i="7"/>
  <c r="AE35" i="7"/>
  <c r="AF35" i="7"/>
  <c r="AI35" i="7"/>
  <c r="AJ35" i="7"/>
  <c r="AP35" i="7"/>
  <c r="AQ35" i="7"/>
  <c r="AT35" i="7"/>
  <c r="AU35" i="7"/>
  <c r="AZ35" i="7"/>
  <c r="BA35" i="7"/>
  <c r="BD35" i="7"/>
  <c r="BE35" i="7"/>
  <c r="BH35" i="7"/>
  <c r="BI35" i="7"/>
  <c r="BL35" i="7"/>
  <c r="BM35" i="7"/>
  <c r="BP35" i="7"/>
  <c r="BQ35" i="7"/>
  <c r="BT35" i="7"/>
  <c r="BU35" i="7"/>
  <c r="BX35" i="7"/>
  <c r="BY35" i="7"/>
  <c r="CC35" i="7"/>
  <c r="CG35" i="7"/>
  <c r="CH35" i="7"/>
  <c r="CL35" i="7"/>
  <c r="CM35" i="7"/>
  <c r="CQ35" i="7"/>
  <c r="CR35" i="7"/>
  <c r="CV35" i="7"/>
  <c r="CW35" i="7"/>
  <c r="J36" i="7"/>
  <c r="K36" i="7"/>
  <c r="Q36" i="7"/>
  <c r="R36" i="7"/>
  <c r="X36" i="7"/>
  <c r="Y36" i="7"/>
  <c r="AE36" i="7"/>
  <c r="AF36" i="7"/>
  <c r="CY36" i="7" s="1"/>
  <c r="CZ36" i="7" s="1"/>
  <c r="AI36" i="7"/>
  <c r="AJ36" i="7"/>
  <c r="AP36" i="7"/>
  <c r="AQ36" i="7"/>
  <c r="AT36" i="7"/>
  <c r="AU36" i="7"/>
  <c r="AZ36" i="7"/>
  <c r="BA36" i="7"/>
  <c r="BD36" i="7"/>
  <c r="BE36" i="7"/>
  <c r="BH36" i="7"/>
  <c r="BI36" i="7"/>
  <c r="BL36" i="7"/>
  <c r="BM36" i="7"/>
  <c r="BP36" i="7"/>
  <c r="BQ36" i="7"/>
  <c r="BT36" i="7"/>
  <c r="BU36" i="7"/>
  <c r="BX36" i="7"/>
  <c r="BY36" i="7"/>
  <c r="CC36" i="7"/>
  <c r="CG36" i="7"/>
  <c r="CH36" i="7"/>
  <c r="CL36" i="7"/>
  <c r="CM36" i="7"/>
  <c r="CQ36" i="7"/>
  <c r="CR36" i="7"/>
  <c r="CV36" i="7"/>
  <c r="CW36" i="7"/>
  <c r="J37" i="7"/>
  <c r="K37" i="7"/>
  <c r="Q37" i="7"/>
  <c r="R37" i="7"/>
  <c r="X37" i="7"/>
  <c r="Y37" i="7"/>
  <c r="AE37" i="7"/>
  <c r="AF37" i="7"/>
  <c r="AI37" i="7"/>
  <c r="AJ37" i="7"/>
  <c r="AP37" i="7"/>
  <c r="AQ37" i="7"/>
  <c r="AT37" i="7"/>
  <c r="AU37" i="7"/>
  <c r="AZ37" i="7"/>
  <c r="BA37" i="7"/>
  <c r="BD37" i="7"/>
  <c r="BE37" i="7"/>
  <c r="BH37" i="7"/>
  <c r="BI37" i="7"/>
  <c r="BL37" i="7"/>
  <c r="BM37" i="7"/>
  <c r="BP37" i="7"/>
  <c r="BQ37" i="7"/>
  <c r="BT37" i="7"/>
  <c r="BU37" i="7"/>
  <c r="BX37" i="7"/>
  <c r="BY37" i="7"/>
  <c r="CC37" i="7"/>
  <c r="CG37" i="7"/>
  <c r="CH37" i="7"/>
  <c r="CL37" i="7"/>
  <c r="CM37" i="7"/>
  <c r="CQ37" i="7"/>
  <c r="CR37" i="7"/>
  <c r="CV37" i="7"/>
  <c r="CW37" i="7"/>
  <c r="CW34" i="7"/>
  <c r="CV34" i="7"/>
  <c r="CR34" i="7"/>
  <c r="CQ34" i="7"/>
  <c r="CM34" i="7"/>
  <c r="CL34" i="7"/>
  <c r="CH34" i="7"/>
  <c r="CG34" i="7"/>
  <c r="CC34" i="7"/>
  <c r="BY34" i="7"/>
  <c r="BX34" i="7"/>
  <c r="BU34" i="7"/>
  <c r="BT34" i="7"/>
  <c r="BQ34" i="7"/>
  <c r="BP34" i="7"/>
  <c r="BM34" i="7"/>
  <c r="BL34" i="7"/>
  <c r="BI34" i="7"/>
  <c r="BH34" i="7"/>
  <c r="BE34" i="7"/>
  <c r="BD34" i="7"/>
  <c r="BA34" i="7"/>
  <c r="AZ34" i="7"/>
  <c r="AU34" i="7"/>
  <c r="AT34" i="7"/>
  <c r="AQ34" i="7"/>
  <c r="AP34" i="7"/>
  <c r="AJ34" i="7"/>
  <c r="AI34" i="7"/>
  <c r="AF34" i="7"/>
  <c r="AE34" i="7"/>
  <c r="Y34" i="7"/>
  <c r="X34" i="7"/>
  <c r="R34" i="7"/>
  <c r="Q34" i="7"/>
  <c r="K34" i="7"/>
  <c r="J34" i="7"/>
  <c r="CW33" i="7"/>
  <c r="CV33" i="7"/>
  <c r="CR33" i="7"/>
  <c r="CQ33" i="7"/>
  <c r="CM33" i="7"/>
  <c r="CL33" i="7"/>
  <c r="CH33" i="7"/>
  <c r="CG33" i="7"/>
  <c r="CC33" i="7"/>
  <c r="BY33" i="7"/>
  <c r="BX33" i="7"/>
  <c r="BU33" i="7"/>
  <c r="BT33" i="7"/>
  <c r="BQ33" i="7"/>
  <c r="BP33" i="7"/>
  <c r="BM33" i="7"/>
  <c r="BL33" i="7"/>
  <c r="BI33" i="7"/>
  <c r="BH33" i="7"/>
  <c r="BE33" i="7"/>
  <c r="BD33" i="7"/>
  <c r="BA33" i="7"/>
  <c r="AZ33" i="7"/>
  <c r="AU33" i="7"/>
  <c r="AT33" i="7"/>
  <c r="AQ33" i="7"/>
  <c r="AP33" i="7"/>
  <c r="AJ33" i="7"/>
  <c r="AI33" i="7"/>
  <c r="AF33" i="7"/>
  <c r="AE33" i="7"/>
  <c r="Y33" i="7"/>
  <c r="X33" i="7"/>
  <c r="R33" i="7"/>
  <c r="Q33" i="7"/>
  <c r="K33" i="7"/>
  <c r="J33" i="7"/>
  <c r="CW32" i="7"/>
  <c r="CV32" i="7"/>
  <c r="CR32" i="7"/>
  <c r="CQ32" i="7"/>
  <c r="CM32" i="7"/>
  <c r="CL32" i="7"/>
  <c r="CH32" i="7"/>
  <c r="CG32" i="7"/>
  <c r="CC32" i="7"/>
  <c r="BY32" i="7"/>
  <c r="BX32" i="7"/>
  <c r="BU32" i="7"/>
  <c r="BT32" i="7"/>
  <c r="BQ32" i="7"/>
  <c r="BP32" i="7"/>
  <c r="BM32" i="7"/>
  <c r="BL32" i="7"/>
  <c r="BI32" i="7"/>
  <c r="BH32" i="7"/>
  <c r="BE32" i="7"/>
  <c r="BD32" i="7"/>
  <c r="BA32" i="7"/>
  <c r="AZ32" i="7"/>
  <c r="AU32" i="7"/>
  <c r="AT32" i="7"/>
  <c r="AQ32" i="7"/>
  <c r="AP32" i="7"/>
  <c r="AJ32" i="7"/>
  <c r="AI32" i="7"/>
  <c r="AF32" i="7"/>
  <c r="AE32" i="7"/>
  <c r="Y32" i="7"/>
  <c r="X32" i="7"/>
  <c r="R32" i="7"/>
  <c r="Q32" i="7"/>
  <c r="K32" i="7"/>
  <c r="J32" i="7"/>
  <c r="CW31" i="7"/>
  <c r="CV31" i="7"/>
  <c r="CR31" i="7"/>
  <c r="CQ31" i="7"/>
  <c r="CM31" i="7"/>
  <c r="CL31" i="7"/>
  <c r="CH31" i="7"/>
  <c r="CG31" i="7"/>
  <c r="CC31" i="7"/>
  <c r="BY31" i="7"/>
  <c r="BX31" i="7"/>
  <c r="BU31" i="7"/>
  <c r="BT31" i="7"/>
  <c r="BQ31" i="7"/>
  <c r="BP31" i="7"/>
  <c r="BM31" i="7"/>
  <c r="BL31" i="7"/>
  <c r="BI31" i="7"/>
  <c r="BH31" i="7"/>
  <c r="BE31" i="7"/>
  <c r="BD31" i="7"/>
  <c r="BA31" i="7"/>
  <c r="AZ31" i="7"/>
  <c r="AU31" i="7"/>
  <c r="AT31" i="7"/>
  <c r="AQ31" i="7"/>
  <c r="AP31" i="7"/>
  <c r="AJ31" i="7"/>
  <c r="AI31" i="7"/>
  <c r="AF31" i="7"/>
  <c r="AE31" i="7"/>
  <c r="Y31" i="7"/>
  <c r="X31" i="7"/>
  <c r="R31" i="7"/>
  <c r="Q31" i="7"/>
  <c r="K31" i="7"/>
  <c r="J31" i="7"/>
  <c r="CW30" i="7"/>
  <c r="CV30" i="7"/>
  <c r="CR30" i="7"/>
  <c r="CQ30" i="7"/>
  <c r="CM30" i="7"/>
  <c r="CL30" i="7"/>
  <c r="CH30" i="7"/>
  <c r="CG30" i="7"/>
  <c r="CC30" i="7"/>
  <c r="BY30" i="7"/>
  <c r="BX30" i="7"/>
  <c r="BU30" i="7"/>
  <c r="BT30" i="7"/>
  <c r="BQ30" i="7"/>
  <c r="BP30" i="7"/>
  <c r="BM30" i="7"/>
  <c r="BL30" i="7"/>
  <c r="BI30" i="7"/>
  <c r="BH30" i="7"/>
  <c r="BE30" i="7"/>
  <c r="BD30" i="7"/>
  <c r="BA30" i="7"/>
  <c r="AZ30" i="7"/>
  <c r="AU30" i="7"/>
  <c r="AT30" i="7"/>
  <c r="AQ30" i="7"/>
  <c r="AP30" i="7"/>
  <c r="AJ30" i="7"/>
  <c r="AI30" i="7"/>
  <c r="AF30" i="7"/>
  <c r="AE30" i="7"/>
  <c r="Y30" i="7"/>
  <c r="X30" i="7"/>
  <c r="R30" i="7"/>
  <c r="Q30" i="7"/>
  <c r="K30" i="7"/>
  <c r="J30" i="7"/>
  <c r="CW29" i="7"/>
  <c r="CV29" i="7"/>
  <c r="CR29" i="7"/>
  <c r="CQ29" i="7"/>
  <c r="CM29" i="7"/>
  <c r="CL29" i="7"/>
  <c r="CH29" i="7"/>
  <c r="CG29" i="7"/>
  <c r="CC29" i="7"/>
  <c r="BY29" i="7"/>
  <c r="BX29" i="7"/>
  <c r="BU29" i="7"/>
  <c r="BT29" i="7"/>
  <c r="BQ29" i="7"/>
  <c r="BP29" i="7"/>
  <c r="BM29" i="7"/>
  <c r="BL29" i="7"/>
  <c r="BI29" i="7"/>
  <c r="BH29" i="7"/>
  <c r="BE29" i="7"/>
  <c r="BD29" i="7"/>
  <c r="BA29" i="7"/>
  <c r="AZ29" i="7"/>
  <c r="AU29" i="7"/>
  <c r="AT29" i="7"/>
  <c r="AQ29" i="7"/>
  <c r="AP29" i="7"/>
  <c r="AJ29" i="7"/>
  <c r="AI29" i="7"/>
  <c r="AF29" i="7"/>
  <c r="AE29" i="7"/>
  <c r="Y29" i="7"/>
  <c r="X29" i="7"/>
  <c r="R29" i="7"/>
  <c r="Q29" i="7"/>
  <c r="K29" i="7"/>
  <c r="J29" i="7"/>
  <c r="CW28" i="7"/>
  <c r="CV28" i="7"/>
  <c r="CR28" i="7"/>
  <c r="CQ28" i="7"/>
  <c r="CM28" i="7"/>
  <c r="CL28" i="7"/>
  <c r="CH28" i="7"/>
  <c r="CG28" i="7"/>
  <c r="CC28" i="7"/>
  <c r="BY28" i="7"/>
  <c r="BX28" i="7"/>
  <c r="BU28" i="7"/>
  <c r="BT28" i="7"/>
  <c r="BQ28" i="7"/>
  <c r="BP28" i="7"/>
  <c r="BM28" i="7"/>
  <c r="BL28" i="7"/>
  <c r="BI28" i="7"/>
  <c r="BH28" i="7"/>
  <c r="BE28" i="7"/>
  <c r="BD28" i="7"/>
  <c r="BA28" i="7"/>
  <c r="AZ28" i="7"/>
  <c r="AU28" i="7"/>
  <c r="AT28" i="7"/>
  <c r="AQ28" i="7"/>
  <c r="AP28" i="7"/>
  <c r="AJ28" i="7"/>
  <c r="AI28" i="7"/>
  <c r="AF28" i="7"/>
  <c r="AE28" i="7"/>
  <c r="Y28" i="7"/>
  <c r="X28" i="7"/>
  <c r="R28" i="7"/>
  <c r="Q28" i="7"/>
  <c r="K28" i="7"/>
  <c r="J28" i="7"/>
  <c r="CW27" i="7"/>
  <c r="CV27" i="7"/>
  <c r="CR27" i="7"/>
  <c r="CQ27" i="7"/>
  <c r="CM27" i="7"/>
  <c r="CL27" i="7"/>
  <c r="CH27" i="7"/>
  <c r="CG27" i="7"/>
  <c r="CC27" i="7"/>
  <c r="BY27" i="7"/>
  <c r="BX27" i="7"/>
  <c r="BU27" i="7"/>
  <c r="BT27" i="7"/>
  <c r="BQ27" i="7"/>
  <c r="BP27" i="7"/>
  <c r="BM27" i="7"/>
  <c r="BL27" i="7"/>
  <c r="BI27" i="7"/>
  <c r="BH27" i="7"/>
  <c r="BE27" i="7"/>
  <c r="BD27" i="7"/>
  <c r="BA27" i="7"/>
  <c r="AZ27" i="7"/>
  <c r="AU27" i="7"/>
  <c r="AT27" i="7"/>
  <c r="AQ27" i="7"/>
  <c r="AP27" i="7"/>
  <c r="AJ27" i="7"/>
  <c r="AI27" i="7"/>
  <c r="AF27" i="7"/>
  <c r="AE27" i="7"/>
  <c r="Y27" i="7"/>
  <c r="X27" i="7"/>
  <c r="R27" i="7"/>
  <c r="Q27" i="7"/>
  <c r="K27" i="7"/>
  <c r="J27" i="7"/>
  <c r="CW26" i="7"/>
  <c r="CV26" i="7"/>
  <c r="CR26" i="7"/>
  <c r="CQ26" i="7"/>
  <c r="CM26" i="7"/>
  <c r="CL26" i="7"/>
  <c r="CH26" i="7"/>
  <c r="CG26" i="7"/>
  <c r="CC26" i="7"/>
  <c r="BY26" i="7"/>
  <c r="BX26" i="7"/>
  <c r="BU26" i="7"/>
  <c r="BT26" i="7"/>
  <c r="BQ26" i="7"/>
  <c r="BP26" i="7"/>
  <c r="BM26" i="7"/>
  <c r="BL26" i="7"/>
  <c r="BI26" i="7"/>
  <c r="BH26" i="7"/>
  <c r="BE26" i="7"/>
  <c r="BD26" i="7"/>
  <c r="BA26" i="7"/>
  <c r="AZ26" i="7"/>
  <c r="AU26" i="7"/>
  <c r="AT26" i="7"/>
  <c r="AQ26" i="7"/>
  <c r="AP26" i="7"/>
  <c r="AJ26" i="7"/>
  <c r="AI26" i="7"/>
  <c r="AF26" i="7"/>
  <c r="AE26" i="7"/>
  <c r="Y26" i="7"/>
  <c r="X26" i="7"/>
  <c r="R26" i="7"/>
  <c r="Q26" i="7"/>
  <c r="K26" i="7"/>
  <c r="J26" i="7"/>
  <c r="CW25" i="7"/>
  <c r="CV25" i="7"/>
  <c r="CR25" i="7"/>
  <c r="CQ25" i="7"/>
  <c r="CM25" i="7"/>
  <c r="CL25" i="7"/>
  <c r="CH25" i="7"/>
  <c r="CG25" i="7"/>
  <c r="CC25" i="7"/>
  <c r="BY25" i="7"/>
  <c r="BX25" i="7"/>
  <c r="BU25" i="7"/>
  <c r="BT25" i="7"/>
  <c r="BQ25" i="7"/>
  <c r="BP25" i="7"/>
  <c r="BM25" i="7"/>
  <c r="BL25" i="7"/>
  <c r="BI25" i="7"/>
  <c r="BH25" i="7"/>
  <c r="BE25" i="7"/>
  <c r="BD25" i="7"/>
  <c r="BA25" i="7"/>
  <c r="AZ25" i="7"/>
  <c r="AU25" i="7"/>
  <c r="AT25" i="7"/>
  <c r="AQ25" i="7"/>
  <c r="AP25" i="7"/>
  <c r="AJ25" i="7"/>
  <c r="AI25" i="7"/>
  <c r="AF25" i="7"/>
  <c r="AE25" i="7"/>
  <c r="Y25" i="7"/>
  <c r="X25" i="7"/>
  <c r="R25" i="7"/>
  <c r="Q25" i="7"/>
  <c r="K25" i="7"/>
  <c r="J25" i="7"/>
  <c r="CW24" i="7"/>
  <c r="CV24" i="7"/>
  <c r="CR24" i="7"/>
  <c r="CQ24" i="7"/>
  <c r="CM24" i="7"/>
  <c r="CL24" i="7"/>
  <c r="CH24" i="7"/>
  <c r="CG24" i="7"/>
  <c r="CC24" i="7"/>
  <c r="BY24" i="7"/>
  <c r="BX24" i="7"/>
  <c r="BU24" i="7"/>
  <c r="BT24" i="7"/>
  <c r="BQ24" i="7"/>
  <c r="BP24" i="7"/>
  <c r="BM24" i="7"/>
  <c r="BL24" i="7"/>
  <c r="BI24" i="7"/>
  <c r="BH24" i="7"/>
  <c r="BE24" i="7"/>
  <c r="BD24" i="7"/>
  <c r="BA24" i="7"/>
  <c r="AZ24" i="7"/>
  <c r="AU24" i="7"/>
  <c r="AT24" i="7"/>
  <c r="AQ24" i="7"/>
  <c r="AP24" i="7"/>
  <c r="AJ24" i="7"/>
  <c r="AI24" i="7"/>
  <c r="AF24" i="7"/>
  <c r="AE24" i="7"/>
  <c r="Y24" i="7"/>
  <c r="X24" i="7"/>
  <c r="R24" i="7"/>
  <c r="Q24" i="7"/>
  <c r="K24" i="7"/>
  <c r="J24" i="7"/>
  <c r="CW23" i="7"/>
  <c r="CV23" i="7"/>
  <c r="CR23" i="7"/>
  <c r="CQ23" i="7"/>
  <c r="CM23" i="7"/>
  <c r="CL23" i="7"/>
  <c r="CH23" i="7"/>
  <c r="CG23" i="7"/>
  <c r="CC23" i="7"/>
  <c r="BY23" i="7"/>
  <c r="BX23" i="7"/>
  <c r="BU23" i="7"/>
  <c r="BT23" i="7"/>
  <c r="BQ23" i="7"/>
  <c r="BP23" i="7"/>
  <c r="BM23" i="7"/>
  <c r="BL23" i="7"/>
  <c r="BI23" i="7"/>
  <c r="BH23" i="7"/>
  <c r="BE23" i="7"/>
  <c r="BD23" i="7"/>
  <c r="BA23" i="7"/>
  <c r="AZ23" i="7"/>
  <c r="AU23" i="7"/>
  <c r="AT23" i="7"/>
  <c r="AQ23" i="7"/>
  <c r="AP23" i="7"/>
  <c r="AJ23" i="7"/>
  <c r="AI23" i="7"/>
  <c r="AF23" i="7"/>
  <c r="AE23" i="7"/>
  <c r="Y23" i="7"/>
  <c r="X23" i="7"/>
  <c r="R23" i="7"/>
  <c r="Q23" i="7"/>
  <c r="K23" i="7"/>
  <c r="J23" i="7"/>
  <c r="CW22" i="7"/>
  <c r="CV22" i="7"/>
  <c r="CR22" i="7"/>
  <c r="CQ22" i="7"/>
  <c r="CM22" i="7"/>
  <c r="CL22" i="7"/>
  <c r="CH22" i="7"/>
  <c r="CG22" i="7"/>
  <c r="CC22" i="7"/>
  <c r="BY22" i="7"/>
  <c r="BX22" i="7"/>
  <c r="BU22" i="7"/>
  <c r="BT22" i="7"/>
  <c r="BQ22" i="7"/>
  <c r="BP22" i="7"/>
  <c r="BM22" i="7"/>
  <c r="BL22" i="7"/>
  <c r="BI22" i="7"/>
  <c r="BH22" i="7"/>
  <c r="BE22" i="7"/>
  <c r="BD22" i="7"/>
  <c r="BA22" i="7"/>
  <c r="AZ22" i="7"/>
  <c r="AU22" i="7"/>
  <c r="AT22" i="7"/>
  <c r="AQ22" i="7"/>
  <c r="AP22" i="7"/>
  <c r="AJ22" i="7"/>
  <c r="AI22" i="7"/>
  <c r="AF22" i="7"/>
  <c r="AE22" i="7"/>
  <c r="Y22" i="7"/>
  <c r="X22" i="7"/>
  <c r="R22" i="7"/>
  <c r="Q22" i="7"/>
  <c r="K22" i="7"/>
  <c r="J22" i="7"/>
  <c r="CW21" i="7"/>
  <c r="CV21" i="7"/>
  <c r="CR21" i="7"/>
  <c r="CQ21" i="7"/>
  <c r="CM21" i="7"/>
  <c r="CL21" i="7"/>
  <c r="CH21" i="7"/>
  <c r="CG21" i="7"/>
  <c r="CC21" i="7"/>
  <c r="BY21" i="7"/>
  <c r="BX21" i="7"/>
  <c r="BU21" i="7"/>
  <c r="BT21" i="7"/>
  <c r="BQ21" i="7"/>
  <c r="BP21" i="7"/>
  <c r="BM21" i="7"/>
  <c r="BL21" i="7"/>
  <c r="BI21" i="7"/>
  <c r="BH21" i="7"/>
  <c r="BE21" i="7"/>
  <c r="BD21" i="7"/>
  <c r="BA21" i="7"/>
  <c r="AZ21" i="7"/>
  <c r="AU21" i="7"/>
  <c r="AT21" i="7"/>
  <c r="AQ21" i="7"/>
  <c r="AP21" i="7"/>
  <c r="AJ21" i="7"/>
  <c r="AI21" i="7"/>
  <c r="AF21" i="7"/>
  <c r="AE21" i="7"/>
  <c r="Y21" i="7"/>
  <c r="X21" i="7"/>
  <c r="R21" i="7"/>
  <c r="Q21" i="7"/>
  <c r="K21" i="7"/>
  <c r="J21" i="7"/>
  <c r="CW20" i="7"/>
  <c r="CV20" i="7"/>
  <c r="CR20" i="7"/>
  <c r="CQ20" i="7"/>
  <c r="CM20" i="7"/>
  <c r="CL20" i="7"/>
  <c r="CH20" i="7"/>
  <c r="CG20" i="7"/>
  <c r="CC20" i="7"/>
  <c r="BY20" i="7"/>
  <c r="BX20" i="7"/>
  <c r="BU20" i="7"/>
  <c r="BT20" i="7"/>
  <c r="BQ20" i="7"/>
  <c r="BP20" i="7"/>
  <c r="BM20" i="7"/>
  <c r="BL20" i="7"/>
  <c r="BI20" i="7"/>
  <c r="BH20" i="7"/>
  <c r="BE20" i="7"/>
  <c r="BD20" i="7"/>
  <c r="BA20" i="7"/>
  <c r="AZ20" i="7"/>
  <c r="AU20" i="7"/>
  <c r="AT20" i="7"/>
  <c r="AQ20" i="7"/>
  <c r="AP20" i="7"/>
  <c r="AJ20" i="7"/>
  <c r="AI20" i="7"/>
  <c r="AF20" i="7"/>
  <c r="AE20" i="7"/>
  <c r="Y20" i="7"/>
  <c r="X20" i="7"/>
  <c r="R20" i="7"/>
  <c r="Q20" i="7"/>
  <c r="K20" i="7"/>
  <c r="J20" i="7"/>
  <c r="CW19" i="7"/>
  <c r="CV19" i="7"/>
  <c r="CR19" i="7"/>
  <c r="CQ19" i="7"/>
  <c r="CM19" i="7"/>
  <c r="CL19" i="7"/>
  <c r="CH19" i="7"/>
  <c r="CG19" i="7"/>
  <c r="CC19" i="7"/>
  <c r="BY19" i="7"/>
  <c r="BX19" i="7"/>
  <c r="BU19" i="7"/>
  <c r="BT19" i="7"/>
  <c r="BQ19" i="7"/>
  <c r="BP19" i="7"/>
  <c r="BM19" i="7"/>
  <c r="BL19" i="7"/>
  <c r="BI19" i="7"/>
  <c r="BH19" i="7"/>
  <c r="BE19" i="7"/>
  <c r="BD19" i="7"/>
  <c r="BA19" i="7"/>
  <c r="AZ19" i="7"/>
  <c r="AU19" i="7"/>
  <c r="AT19" i="7"/>
  <c r="AQ19" i="7"/>
  <c r="AP19" i="7"/>
  <c r="AJ19" i="7"/>
  <c r="AI19" i="7"/>
  <c r="AF19" i="7"/>
  <c r="AE19" i="7"/>
  <c r="Y19" i="7"/>
  <c r="X19" i="7"/>
  <c r="R19" i="7"/>
  <c r="Q19" i="7"/>
  <c r="K19" i="7"/>
  <c r="J19" i="7"/>
  <c r="CW18" i="7"/>
  <c r="CV18" i="7"/>
  <c r="CR18" i="7"/>
  <c r="CQ18" i="7"/>
  <c r="CM18" i="7"/>
  <c r="CL18" i="7"/>
  <c r="CH18" i="7"/>
  <c r="CG18" i="7"/>
  <c r="CC18" i="7"/>
  <c r="BY18" i="7"/>
  <c r="BX18" i="7"/>
  <c r="BU18" i="7"/>
  <c r="BT18" i="7"/>
  <c r="BQ18" i="7"/>
  <c r="BP18" i="7"/>
  <c r="BM18" i="7"/>
  <c r="BL18" i="7"/>
  <c r="BI18" i="7"/>
  <c r="BH18" i="7"/>
  <c r="BE18" i="7"/>
  <c r="BD18" i="7"/>
  <c r="BA18" i="7"/>
  <c r="AZ18" i="7"/>
  <c r="AU18" i="7"/>
  <c r="AT18" i="7"/>
  <c r="AQ18" i="7"/>
  <c r="AP18" i="7"/>
  <c r="AJ18" i="7"/>
  <c r="AI18" i="7"/>
  <c r="AF18" i="7"/>
  <c r="AE18" i="7"/>
  <c r="Y18" i="7"/>
  <c r="X18" i="7"/>
  <c r="R18" i="7"/>
  <c r="Q18" i="7"/>
  <c r="K18" i="7"/>
  <c r="J18" i="7"/>
  <c r="CW17" i="7"/>
  <c r="CV17" i="7"/>
  <c r="CR17" i="7"/>
  <c r="CQ17" i="7"/>
  <c r="CM17" i="7"/>
  <c r="CL17" i="7"/>
  <c r="CH17" i="7"/>
  <c r="CG17" i="7"/>
  <c r="CC17" i="7"/>
  <c r="BY17" i="7"/>
  <c r="BX17" i="7"/>
  <c r="BU17" i="7"/>
  <c r="BT17" i="7"/>
  <c r="BQ17" i="7"/>
  <c r="BP17" i="7"/>
  <c r="BM17" i="7"/>
  <c r="BL17" i="7"/>
  <c r="BI17" i="7"/>
  <c r="BH17" i="7"/>
  <c r="BE17" i="7"/>
  <c r="BD17" i="7"/>
  <c r="BA17" i="7"/>
  <c r="AZ17" i="7"/>
  <c r="AU17" i="7"/>
  <c r="AT17" i="7"/>
  <c r="AQ17" i="7"/>
  <c r="AP17" i="7"/>
  <c r="AJ17" i="7"/>
  <c r="AI17" i="7"/>
  <c r="AF17" i="7"/>
  <c r="AE17" i="7"/>
  <c r="Y17" i="7"/>
  <c r="X17" i="7"/>
  <c r="R17" i="7"/>
  <c r="Q17" i="7"/>
  <c r="K17" i="7"/>
  <c r="J17" i="7"/>
  <c r="CW16" i="7"/>
  <c r="CV16" i="7"/>
  <c r="CR16" i="7"/>
  <c r="CQ16" i="7"/>
  <c r="CM16" i="7"/>
  <c r="CL16" i="7"/>
  <c r="CH16" i="7"/>
  <c r="CG16" i="7"/>
  <c r="CC16" i="7"/>
  <c r="BY16" i="7"/>
  <c r="BX16" i="7"/>
  <c r="BU16" i="7"/>
  <c r="BT16" i="7"/>
  <c r="BQ16" i="7"/>
  <c r="BP16" i="7"/>
  <c r="BM16" i="7"/>
  <c r="BL16" i="7"/>
  <c r="BI16" i="7"/>
  <c r="BH16" i="7"/>
  <c r="BE16" i="7"/>
  <c r="BD16" i="7"/>
  <c r="BA16" i="7"/>
  <c r="AZ16" i="7"/>
  <c r="AU16" i="7"/>
  <c r="AT16" i="7"/>
  <c r="AQ16" i="7"/>
  <c r="AP16" i="7"/>
  <c r="AJ16" i="7"/>
  <c r="AI16" i="7"/>
  <c r="AF16" i="7"/>
  <c r="AE16" i="7"/>
  <c r="Y16" i="7"/>
  <c r="X16" i="7"/>
  <c r="R16" i="7"/>
  <c r="Q16" i="7"/>
  <c r="K16" i="7"/>
  <c r="J16" i="7"/>
  <c r="CW15" i="7"/>
  <c r="CV15" i="7"/>
  <c r="CR15" i="7"/>
  <c r="CQ15" i="7"/>
  <c r="CM15" i="7"/>
  <c r="CL15" i="7"/>
  <c r="CH15" i="7"/>
  <c r="CG15" i="7"/>
  <c r="CC15" i="7"/>
  <c r="BY15" i="7"/>
  <c r="BX15" i="7"/>
  <c r="BU15" i="7"/>
  <c r="BT15" i="7"/>
  <c r="BQ15" i="7"/>
  <c r="BP15" i="7"/>
  <c r="BM15" i="7"/>
  <c r="BL15" i="7"/>
  <c r="BI15" i="7"/>
  <c r="BH15" i="7"/>
  <c r="BE15" i="7"/>
  <c r="BD15" i="7"/>
  <c r="BA15" i="7"/>
  <c r="AZ15" i="7"/>
  <c r="AU15" i="7"/>
  <c r="AT15" i="7"/>
  <c r="AQ15" i="7"/>
  <c r="AP15" i="7"/>
  <c r="AJ15" i="7"/>
  <c r="AI15" i="7"/>
  <c r="AF15" i="7"/>
  <c r="AE15" i="7"/>
  <c r="Y15" i="7"/>
  <c r="X15" i="7"/>
  <c r="R15" i="7"/>
  <c r="Q15" i="7"/>
  <c r="K15" i="7"/>
  <c r="J15" i="7"/>
  <c r="CW14" i="7"/>
  <c r="CV14" i="7"/>
  <c r="CR14" i="7"/>
  <c r="CQ14" i="7"/>
  <c r="CM14" i="7"/>
  <c r="CL14" i="7"/>
  <c r="CH14" i="7"/>
  <c r="CG14" i="7"/>
  <c r="CC14" i="7"/>
  <c r="BY14" i="7"/>
  <c r="BX14" i="7"/>
  <c r="BU14" i="7"/>
  <c r="BT14" i="7"/>
  <c r="BQ14" i="7"/>
  <c r="BP14" i="7"/>
  <c r="BM14" i="7"/>
  <c r="BL14" i="7"/>
  <c r="BI14" i="7"/>
  <c r="BH14" i="7"/>
  <c r="BE14" i="7"/>
  <c r="BD14" i="7"/>
  <c r="BA14" i="7"/>
  <c r="AZ14" i="7"/>
  <c r="AU14" i="7"/>
  <c r="AT14" i="7"/>
  <c r="AQ14" i="7"/>
  <c r="AP14" i="7"/>
  <c r="AJ14" i="7"/>
  <c r="AI14" i="7"/>
  <c r="AF14" i="7"/>
  <c r="AE14" i="7"/>
  <c r="Y14" i="7"/>
  <c r="X14" i="7"/>
  <c r="R14" i="7"/>
  <c r="Q14" i="7"/>
  <c r="K14" i="7"/>
  <c r="J14" i="7"/>
  <c r="CW13" i="7"/>
  <c r="CV13" i="7"/>
  <c r="CR13" i="7"/>
  <c r="CQ13" i="7"/>
  <c r="CM13" i="7"/>
  <c r="CL13" i="7"/>
  <c r="CH13" i="7"/>
  <c r="CG13" i="7"/>
  <c r="CC13" i="7"/>
  <c r="BY13" i="7"/>
  <c r="BX13" i="7"/>
  <c r="BU13" i="7"/>
  <c r="BT13" i="7"/>
  <c r="BQ13" i="7"/>
  <c r="BP13" i="7"/>
  <c r="BM13" i="7"/>
  <c r="BL13" i="7"/>
  <c r="BI13" i="7"/>
  <c r="BH13" i="7"/>
  <c r="BE13" i="7"/>
  <c r="BD13" i="7"/>
  <c r="BA13" i="7"/>
  <c r="AZ13" i="7"/>
  <c r="AU13" i="7"/>
  <c r="AT13" i="7"/>
  <c r="AQ13" i="7"/>
  <c r="AP13" i="7"/>
  <c r="AJ13" i="7"/>
  <c r="AI13" i="7"/>
  <c r="AF13" i="7"/>
  <c r="AE13" i="7"/>
  <c r="Y13" i="7"/>
  <c r="X13" i="7"/>
  <c r="R13" i="7"/>
  <c r="Q13" i="7"/>
  <c r="K13" i="7"/>
  <c r="J13" i="7"/>
  <c r="CW12" i="7"/>
  <c r="CV12" i="7"/>
  <c r="CR12" i="7"/>
  <c r="CQ12" i="7"/>
  <c r="CM12" i="7"/>
  <c r="CL12" i="7"/>
  <c r="CH12" i="7"/>
  <c r="CG12" i="7"/>
  <c r="CC12" i="7"/>
  <c r="BY12" i="7"/>
  <c r="BX12" i="7"/>
  <c r="BU12" i="7"/>
  <c r="BT12" i="7"/>
  <c r="BQ12" i="7"/>
  <c r="BP12" i="7"/>
  <c r="BM12" i="7"/>
  <c r="BL12" i="7"/>
  <c r="BI12" i="7"/>
  <c r="BH12" i="7"/>
  <c r="BE12" i="7"/>
  <c r="BD12" i="7"/>
  <c r="BA12" i="7"/>
  <c r="AZ12" i="7"/>
  <c r="AU12" i="7"/>
  <c r="AT12" i="7"/>
  <c r="AQ12" i="7"/>
  <c r="AP12" i="7"/>
  <c r="AJ12" i="7"/>
  <c r="AI12" i="7"/>
  <c r="AF12" i="7"/>
  <c r="AE12" i="7"/>
  <c r="Y12" i="7"/>
  <c r="X12" i="7"/>
  <c r="R12" i="7"/>
  <c r="Q12" i="7"/>
  <c r="K12" i="7"/>
  <c r="J12" i="7"/>
  <c r="CW11" i="7"/>
  <c r="CV11" i="7"/>
  <c r="CR11" i="7"/>
  <c r="CQ11" i="7"/>
  <c r="CM11" i="7"/>
  <c r="CL11" i="7"/>
  <c r="CH11" i="7"/>
  <c r="CG11" i="7"/>
  <c r="CC11" i="7"/>
  <c r="BY11" i="7"/>
  <c r="BX11" i="7"/>
  <c r="BU11" i="7"/>
  <c r="BT11" i="7"/>
  <c r="BQ11" i="7"/>
  <c r="BP11" i="7"/>
  <c r="BM11" i="7"/>
  <c r="BL11" i="7"/>
  <c r="BI11" i="7"/>
  <c r="BH11" i="7"/>
  <c r="BE11" i="7"/>
  <c r="BD11" i="7"/>
  <c r="BA11" i="7"/>
  <c r="AZ11" i="7"/>
  <c r="AU11" i="7"/>
  <c r="AT11" i="7"/>
  <c r="AQ11" i="7"/>
  <c r="AP11" i="7"/>
  <c r="AJ11" i="7"/>
  <c r="AI11" i="7"/>
  <c r="AF11" i="7"/>
  <c r="AE11" i="7"/>
  <c r="Y11" i="7"/>
  <c r="X11" i="7"/>
  <c r="R11" i="7"/>
  <c r="Q11" i="7"/>
  <c r="K11" i="7"/>
  <c r="J11" i="7"/>
  <c r="CW22" i="6"/>
  <c r="CV22" i="6"/>
  <c r="CR22" i="6"/>
  <c r="CQ22" i="6"/>
  <c r="CM22" i="6"/>
  <c r="CL22" i="6"/>
  <c r="CH22" i="6"/>
  <c r="CG22" i="6"/>
  <c r="CC22" i="6"/>
  <c r="BY22" i="6"/>
  <c r="BX22" i="6"/>
  <c r="BU22" i="6"/>
  <c r="BT22" i="6"/>
  <c r="BQ22" i="6"/>
  <c r="BP22" i="6"/>
  <c r="BM22" i="6"/>
  <c r="BL22" i="6"/>
  <c r="BI22" i="6"/>
  <c r="BH22" i="6"/>
  <c r="BE22" i="6"/>
  <c r="BD22" i="6"/>
  <c r="BA22" i="6"/>
  <c r="AZ22" i="6"/>
  <c r="AU22" i="6"/>
  <c r="AT22" i="6"/>
  <c r="AQ22" i="6"/>
  <c r="AP22" i="6"/>
  <c r="AJ22" i="6"/>
  <c r="AI22" i="6"/>
  <c r="AF22" i="6"/>
  <c r="AE22" i="6"/>
  <c r="Y22" i="6"/>
  <c r="X22" i="6"/>
  <c r="R22" i="6"/>
  <c r="Q22" i="6"/>
  <c r="K22" i="6"/>
  <c r="J22" i="6"/>
  <c r="CW21" i="6"/>
  <c r="CV21" i="6"/>
  <c r="CR21" i="6"/>
  <c r="CQ21" i="6"/>
  <c r="CM21" i="6"/>
  <c r="CL21" i="6"/>
  <c r="CH21" i="6"/>
  <c r="CG21" i="6"/>
  <c r="CC21" i="6"/>
  <c r="BY21" i="6"/>
  <c r="BX21" i="6"/>
  <c r="BU21" i="6"/>
  <c r="BT21" i="6"/>
  <c r="BQ21" i="6"/>
  <c r="BP21" i="6"/>
  <c r="BM21" i="6"/>
  <c r="BL21" i="6"/>
  <c r="BI21" i="6"/>
  <c r="BH21" i="6"/>
  <c r="BE21" i="6"/>
  <c r="BD21" i="6"/>
  <c r="BA21" i="6"/>
  <c r="AZ21" i="6"/>
  <c r="AU21" i="6"/>
  <c r="AT21" i="6"/>
  <c r="AQ21" i="6"/>
  <c r="AP21" i="6"/>
  <c r="AJ21" i="6"/>
  <c r="AI21" i="6"/>
  <c r="AF21" i="6"/>
  <c r="AE21" i="6"/>
  <c r="Y21" i="6"/>
  <c r="X21" i="6"/>
  <c r="R21" i="6"/>
  <c r="Q21" i="6"/>
  <c r="K21" i="6"/>
  <c r="J21" i="6"/>
  <c r="CW20" i="6"/>
  <c r="CV20" i="6"/>
  <c r="CR20" i="6"/>
  <c r="CQ20" i="6"/>
  <c r="CM20" i="6"/>
  <c r="CL20" i="6"/>
  <c r="CH20" i="6"/>
  <c r="CG20" i="6"/>
  <c r="CC20" i="6"/>
  <c r="BY20" i="6"/>
  <c r="BX20" i="6"/>
  <c r="BU20" i="6"/>
  <c r="BT20" i="6"/>
  <c r="BQ20" i="6"/>
  <c r="BP20" i="6"/>
  <c r="BM20" i="6"/>
  <c r="BL20" i="6"/>
  <c r="BI20" i="6"/>
  <c r="BH20" i="6"/>
  <c r="BE20" i="6"/>
  <c r="BD20" i="6"/>
  <c r="BA20" i="6"/>
  <c r="AZ20" i="6"/>
  <c r="AU20" i="6"/>
  <c r="AT20" i="6"/>
  <c r="AQ20" i="6"/>
  <c r="AP20" i="6"/>
  <c r="AJ20" i="6"/>
  <c r="AI20" i="6"/>
  <c r="AF20" i="6"/>
  <c r="AE20" i="6"/>
  <c r="Y20" i="6"/>
  <c r="X20" i="6"/>
  <c r="R20" i="6"/>
  <c r="Q20" i="6"/>
  <c r="K20" i="6"/>
  <c r="J20" i="6"/>
  <c r="CW19" i="6"/>
  <c r="CV19" i="6"/>
  <c r="CR19" i="6"/>
  <c r="CQ19" i="6"/>
  <c r="CM19" i="6"/>
  <c r="CL19" i="6"/>
  <c r="CH19" i="6"/>
  <c r="CG19" i="6"/>
  <c r="CC19" i="6"/>
  <c r="BY19" i="6"/>
  <c r="BX19" i="6"/>
  <c r="BU19" i="6"/>
  <c r="BT19" i="6"/>
  <c r="BQ19" i="6"/>
  <c r="BP19" i="6"/>
  <c r="BM19" i="6"/>
  <c r="BL19" i="6"/>
  <c r="BI19" i="6"/>
  <c r="BH19" i="6"/>
  <c r="BE19" i="6"/>
  <c r="BD19" i="6"/>
  <c r="BA19" i="6"/>
  <c r="AZ19" i="6"/>
  <c r="AU19" i="6"/>
  <c r="AT19" i="6"/>
  <c r="AQ19" i="6"/>
  <c r="AP19" i="6"/>
  <c r="AJ19" i="6"/>
  <c r="AI19" i="6"/>
  <c r="AF19" i="6"/>
  <c r="AE19" i="6"/>
  <c r="Y19" i="6"/>
  <c r="X19" i="6"/>
  <c r="R19" i="6"/>
  <c r="Q19" i="6"/>
  <c r="K19" i="6"/>
  <c r="J19" i="6"/>
  <c r="CW18" i="6"/>
  <c r="CV18" i="6"/>
  <c r="CR18" i="6"/>
  <c r="CQ18" i="6"/>
  <c r="CM18" i="6"/>
  <c r="CL18" i="6"/>
  <c r="CH18" i="6"/>
  <c r="CG18" i="6"/>
  <c r="CC18" i="6"/>
  <c r="BY18" i="6"/>
  <c r="BX18" i="6"/>
  <c r="BU18" i="6"/>
  <c r="BT18" i="6"/>
  <c r="BQ18" i="6"/>
  <c r="BP18" i="6"/>
  <c r="BM18" i="6"/>
  <c r="BL18" i="6"/>
  <c r="BI18" i="6"/>
  <c r="BH18" i="6"/>
  <c r="BE18" i="6"/>
  <c r="BD18" i="6"/>
  <c r="BA18" i="6"/>
  <c r="AZ18" i="6"/>
  <c r="AU18" i="6"/>
  <c r="AT18" i="6"/>
  <c r="AQ18" i="6"/>
  <c r="AP18" i="6"/>
  <c r="AJ18" i="6"/>
  <c r="AI18" i="6"/>
  <c r="AF18" i="6"/>
  <c r="AE18" i="6"/>
  <c r="Y18" i="6"/>
  <c r="X18" i="6"/>
  <c r="R18" i="6"/>
  <c r="Q18" i="6"/>
  <c r="K18" i="6"/>
  <c r="J18" i="6"/>
  <c r="CW17" i="6"/>
  <c r="CV17" i="6"/>
  <c r="CR17" i="6"/>
  <c r="CQ17" i="6"/>
  <c r="CM17" i="6"/>
  <c r="CL17" i="6"/>
  <c r="CH17" i="6"/>
  <c r="CG17" i="6"/>
  <c r="CC17" i="6"/>
  <c r="BY17" i="6"/>
  <c r="BX17" i="6"/>
  <c r="BU17" i="6"/>
  <c r="BT17" i="6"/>
  <c r="BQ17" i="6"/>
  <c r="BP17" i="6"/>
  <c r="BM17" i="6"/>
  <c r="BL17" i="6"/>
  <c r="BI17" i="6"/>
  <c r="BH17" i="6"/>
  <c r="BE17" i="6"/>
  <c r="BD17" i="6"/>
  <c r="BA17" i="6"/>
  <c r="AZ17" i="6"/>
  <c r="AU17" i="6"/>
  <c r="AT17" i="6"/>
  <c r="AQ17" i="6"/>
  <c r="AP17" i="6"/>
  <c r="AJ17" i="6"/>
  <c r="AI17" i="6"/>
  <c r="AF17" i="6"/>
  <c r="AE17" i="6"/>
  <c r="Y17" i="6"/>
  <c r="X17" i="6"/>
  <c r="R17" i="6"/>
  <c r="Q17" i="6"/>
  <c r="K17" i="6"/>
  <c r="J17" i="6"/>
  <c r="CW16" i="6"/>
  <c r="CV16" i="6"/>
  <c r="CR16" i="6"/>
  <c r="CQ16" i="6"/>
  <c r="CM16" i="6"/>
  <c r="CL16" i="6"/>
  <c r="CH16" i="6"/>
  <c r="CG16" i="6"/>
  <c r="CC16" i="6"/>
  <c r="BY16" i="6"/>
  <c r="BX16" i="6"/>
  <c r="BU16" i="6"/>
  <c r="BT16" i="6"/>
  <c r="BQ16" i="6"/>
  <c r="BP16" i="6"/>
  <c r="BM16" i="6"/>
  <c r="BL16" i="6"/>
  <c r="BI16" i="6"/>
  <c r="BH16" i="6"/>
  <c r="BE16" i="6"/>
  <c r="BD16" i="6"/>
  <c r="BA16" i="6"/>
  <c r="AZ16" i="6"/>
  <c r="AU16" i="6"/>
  <c r="AT16" i="6"/>
  <c r="AQ16" i="6"/>
  <c r="AP16" i="6"/>
  <c r="AJ16" i="6"/>
  <c r="AI16" i="6"/>
  <c r="AF16" i="6"/>
  <c r="AE16" i="6"/>
  <c r="Y16" i="6"/>
  <c r="X16" i="6"/>
  <c r="R16" i="6"/>
  <c r="Q16" i="6"/>
  <c r="K16" i="6"/>
  <c r="J16" i="6"/>
  <c r="CW15" i="6"/>
  <c r="CV15" i="6"/>
  <c r="CR15" i="6"/>
  <c r="CQ15" i="6"/>
  <c r="CM15" i="6"/>
  <c r="CL15" i="6"/>
  <c r="CH15" i="6"/>
  <c r="CG15" i="6"/>
  <c r="CC15" i="6"/>
  <c r="BY15" i="6"/>
  <c r="BX15" i="6"/>
  <c r="BU15" i="6"/>
  <c r="BT15" i="6"/>
  <c r="BQ15" i="6"/>
  <c r="BP15" i="6"/>
  <c r="BM15" i="6"/>
  <c r="BL15" i="6"/>
  <c r="BI15" i="6"/>
  <c r="BH15" i="6"/>
  <c r="BE15" i="6"/>
  <c r="BD15" i="6"/>
  <c r="BA15" i="6"/>
  <c r="AZ15" i="6"/>
  <c r="AU15" i="6"/>
  <c r="AT15" i="6"/>
  <c r="AQ15" i="6"/>
  <c r="AP15" i="6"/>
  <c r="AJ15" i="6"/>
  <c r="AI15" i="6"/>
  <c r="AF15" i="6"/>
  <c r="AE15" i="6"/>
  <c r="Y15" i="6"/>
  <c r="X15" i="6"/>
  <c r="R15" i="6"/>
  <c r="Q15" i="6"/>
  <c r="K15" i="6"/>
  <c r="J15" i="6"/>
  <c r="CW14" i="6"/>
  <c r="CV14" i="6"/>
  <c r="CR14" i="6"/>
  <c r="CQ14" i="6"/>
  <c r="CM14" i="6"/>
  <c r="CL14" i="6"/>
  <c r="CH14" i="6"/>
  <c r="CG14" i="6"/>
  <c r="CC14" i="6"/>
  <c r="BY14" i="6"/>
  <c r="BX14" i="6"/>
  <c r="BU14" i="6"/>
  <c r="BT14" i="6"/>
  <c r="BQ14" i="6"/>
  <c r="BP14" i="6"/>
  <c r="BM14" i="6"/>
  <c r="BL14" i="6"/>
  <c r="BI14" i="6"/>
  <c r="BH14" i="6"/>
  <c r="BE14" i="6"/>
  <c r="BD14" i="6"/>
  <c r="BA14" i="6"/>
  <c r="AZ14" i="6"/>
  <c r="AU14" i="6"/>
  <c r="AT14" i="6"/>
  <c r="AQ14" i="6"/>
  <c r="AP14" i="6"/>
  <c r="AJ14" i="6"/>
  <c r="AI14" i="6"/>
  <c r="AF14" i="6"/>
  <c r="AE14" i="6"/>
  <c r="Y14" i="6"/>
  <c r="X14" i="6"/>
  <c r="R14" i="6"/>
  <c r="Q14" i="6"/>
  <c r="K14" i="6"/>
  <c r="J14" i="6"/>
  <c r="CW13" i="6"/>
  <c r="CV13" i="6"/>
  <c r="CR13" i="6"/>
  <c r="CQ13" i="6"/>
  <c r="CM13" i="6"/>
  <c r="CL13" i="6"/>
  <c r="CH13" i="6"/>
  <c r="CG13" i="6"/>
  <c r="CC13" i="6"/>
  <c r="BY13" i="6"/>
  <c r="BX13" i="6"/>
  <c r="BU13" i="6"/>
  <c r="BT13" i="6"/>
  <c r="BQ13" i="6"/>
  <c r="BP13" i="6"/>
  <c r="BM13" i="6"/>
  <c r="BL13" i="6"/>
  <c r="BI13" i="6"/>
  <c r="BH13" i="6"/>
  <c r="BE13" i="6"/>
  <c r="BD13" i="6"/>
  <c r="BA13" i="6"/>
  <c r="AZ13" i="6"/>
  <c r="AU13" i="6"/>
  <c r="AT13" i="6"/>
  <c r="AQ13" i="6"/>
  <c r="AP13" i="6"/>
  <c r="AJ13" i="6"/>
  <c r="AI13" i="6"/>
  <c r="AF13" i="6"/>
  <c r="AE13" i="6"/>
  <c r="Y13" i="6"/>
  <c r="X13" i="6"/>
  <c r="R13" i="6"/>
  <c r="Q13" i="6"/>
  <c r="K13" i="6"/>
  <c r="J13" i="6"/>
  <c r="CW12" i="6"/>
  <c r="CV12" i="6"/>
  <c r="CR12" i="6"/>
  <c r="CQ12" i="6"/>
  <c r="CM12" i="6"/>
  <c r="CL12" i="6"/>
  <c r="CH12" i="6"/>
  <c r="CG12" i="6"/>
  <c r="CC12" i="6"/>
  <c r="BY12" i="6"/>
  <c r="BX12" i="6"/>
  <c r="BU12" i="6"/>
  <c r="BT12" i="6"/>
  <c r="BQ12" i="6"/>
  <c r="BP12" i="6"/>
  <c r="BM12" i="6"/>
  <c r="BL12" i="6"/>
  <c r="BI12" i="6"/>
  <c r="BH12" i="6"/>
  <c r="BE12" i="6"/>
  <c r="BD12" i="6"/>
  <c r="BA12" i="6"/>
  <c r="AZ12" i="6"/>
  <c r="AU12" i="6"/>
  <c r="AT12" i="6"/>
  <c r="AQ12" i="6"/>
  <c r="AP12" i="6"/>
  <c r="AJ12" i="6"/>
  <c r="AI12" i="6"/>
  <c r="AF12" i="6"/>
  <c r="AE12" i="6"/>
  <c r="Y12" i="6"/>
  <c r="X12" i="6"/>
  <c r="R12" i="6"/>
  <c r="Q12" i="6"/>
  <c r="K12" i="6"/>
  <c r="J12" i="6"/>
  <c r="CW11" i="6"/>
  <c r="CV11" i="6"/>
  <c r="CR11" i="6"/>
  <c r="CQ11" i="6"/>
  <c r="CM11" i="6"/>
  <c r="CL11" i="6"/>
  <c r="CH11" i="6"/>
  <c r="CG11" i="6"/>
  <c r="CC11" i="6"/>
  <c r="BY11" i="6"/>
  <c r="BX11" i="6"/>
  <c r="BU11" i="6"/>
  <c r="BT11" i="6"/>
  <c r="BQ11" i="6"/>
  <c r="BP11" i="6"/>
  <c r="BM11" i="6"/>
  <c r="BL11" i="6"/>
  <c r="BI11" i="6"/>
  <c r="BH11" i="6"/>
  <c r="BE11" i="6"/>
  <c r="BD11" i="6"/>
  <c r="BA11" i="6"/>
  <c r="AZ11" i="6"/>
  <c r="AU11" i="6"/>
  <c r="AT11" i="6"/>
  <c r="AQ11" i="6"/>
  <c r="AP11" i="6"/>
  <c r="AJ11" i="6"/>
  <c r="AI11" i="6"/>
  <c r="AF11" i="6"/>
  <c r="AE11" i="6"/>
  <c r="Y11" i="6"/>
  <c r="X11" i="6"/>
  <c r="R11" i="6"/>
  <c r="Q11" i="6"/>
  <c r="K11" i="6"/>
  <c r="J11" i="6"/>
  <c r="CT22" i="14" l="1"/>
  <c r="CS25" i="14"/>
  <c r="CT30" i="14"/>
  <c r="CV30" i="14" s="1"/>
  <c r="CY22" i="6"/>
  <c r="CX15" i="7"/>
  <c r="CY18" i="7"/>
  <c r="CZ18" i="7" s="1"/>
  <c r="CX23" i="7"/>
  <c r="CY26" i="7"/>
  <c r="CX31" i="7"/>
  <c r="CY34" i="7"/>
  <c r="DD28" i="17"/>
  <c r="DD20" i="17"/>
  <c r="CX21" i="6"/>
  <c r="CS40" i="14"/>
  <c r="AQ23" i="6"/>
  <c r="BI23" i="6"/>
  <c r="BY23" i="6"/>
  <c r="CT42" i="14"/>
  <c r="CU42" i="14" s="1"/>
  <c r="CX37" i="7"/>
  <c r="CV34" i="10"/>
  <c r="DB15" i="11"/>
  <c r="DB19" i="11"/>
  <c r="CT36" i="14"/>
  <c r="CU36" i="14" s="1"/>
  <c r="CS34" i="14"/>
  <c r="R23" i="6"/>
  <c r="CW36" i="10"/>
  <c r="CX36" i="10" s="1"/>
  <c r="CT26" i="15"/>
  <c r="CV26" i="15" s="1"/>
  <c r="DE21" i="16"/>
  <c r="DC35" i="16"/>
  <c r="DE31" i="17"/>
  <c r="DD11" i="17"/>
  <c r="DC38" i="17"/>
  <c r="DD23" i="17"/>
  <c r="DD29" i="16"/>
  <c r="DD26" i="16"/>
  <c r="DE26" i="16"/>
  <c r="DD11" i="16"/>
  <c r="DC15" i="11"/>
  <c r="DD15" i="11" s="1"/>
  <c r="DC19" i="11"/>
  <c r="DE19" i="11" s="1"/>
  <c r="DB23" i="11"/>
  <c r="DB18" i="11"/>
  <c r="R39" i="11"/>
  <c r="AQ39" i="11"/>
  <c r="BI39" i="11"/>
  <c r="BY39" i="11"/>
  <c r="DC14" i="11"/>
  <c r="DD14" i="11" s="1"/>
  <c r="DC18" i="11"/>
  <c r="DD18" i="11" s="1"/>
  <c r="DB22" i="11"/>
  <c r="DB17" i="11"/>
  <c r="DB21" i="11"/>
  <c r="DC29" i="11"/>
  <c r="DE29" i="11" s="1"/>
  <c r="DC13" i="11"/>
  <c r="DD13" i="11" s="1"/>
  <c r="DC17" i="11"/>
  <c r="DB16" i="11"/>
  <c r="DB20" i="11"/>
  <c r="DC33" i="11"/>
  <c r="DE33" i="11" s="1"/>
  <c r="CV37" i="10"/>
  <c r="CV13" i="10"/>
  <c r="CW16" i="10"/>
  <c r="CV21" i="10"/>
  <c r="CV29" i="10"/>
  <c r="CV18" i="10"/>
  <c r="CV26" i="10"/>
  <c r="CV36" i="10"/>
  <c r="CV15" i="10"/>
  <c r="CW18" i="10"/>
  <c r="CV23" i="10"/>
  <c r="CW26" i="10"/>
  <c r="CV31" i="10"/>
  <c r="CV28" i="10"/>
  <c r="CW35" i="10"/>
  <c r="CX35" i="10" s="1"/>
  <c r="CW12" i="10"/>
  <c r="CX12" i="10" s="1"/>
  <c r="CV17" i="10"/>
  <c r="CW20" i="10"/>
  <c r="CV25" i="10"/>
  <c r="CW28" i="10"/>
  <c r="CV33" i="10"/>
  <c r="CV14" i="10"/>
  <c r="CW17" i="10"/>
  <c r="CY17" i="10" s="1"/>
  <c r="CV22" i="10"/>
  <c r="CW25" i="10"/>
  <c r="CV30" i="10"/>
  <c r="CW33" i="10"/>
  <c r="CY33" i="10" s="1"/>
  <c r="CV19" i="10"/>
  <c r="CV27" i="10"/>
  <c r="CW37" i="10"/>
  <c r="CX37" i="10" s="1"/>
  <c r="CV35" i="10"/>
  <c r="CW13" i="10"/>
  <c r="CX13" i="10" s="1"/>
  <c r="CW21" i="10"/>
  <c r="CY21" i="10" s="1"/>
  <c r="CW29" i="10"/>
  <c r="CY29" i="10" s="1"/>
  <c r="CW34" i="10"/>
  <c r="CX34" i="10" s="1"/>
  <c r="CW32" i="10"/>
  <c r="CX32" i="10" s="1"/>
  <c r="CW15" i="10"/>
  <c r="CX15" i="10" s="1"/>
  <c r="CW23" i="10"/>
  <c r="CY23" i="10" s="1"/>
  <c r="CW31" i="10"/>
  <c r="CY31" i="10" s="1"/>
  <c r="CW14" i="10"/>
  <c r="CX14" i="10" s="1"/>
  <c r="CW22" i="10"/>
  <c r="CY22" i="10" s="1"/>
  <c r="CW30" i="10"/>
  <c r="CX30" i="10" s="1"/>
  <c r="CS32" i="15"/>
  <c r="CT32" i="15"/>
  <c r="CV32" i="15" s="1"/>
  <c r="CT37" i="15"/>
  <c r="CU37" i="15" s="1"/>
  <c r="CS33" i="15"/>
  <c r="CT28" i="15"/>
  <c r="CV28" i="15" s="1"/>
  <c r="CS31" i="15"/>
  <c r="CS39" i="15"/>
  <c r="CT16" i="15"/>
  <c r="CV16" i="15" s="1"/>
  <c r="CT30" i="15"/>
  <c r="CV30" i="15" s="1"/>
  <c r="CT31" i="15"/>
  <c r="CT36" i="15"/>
  <c r="CU36" i="15" s="1"/>
  <c r="CT29" i="15"/>
  <c r="CV29" i="15" s="1"/>
  <c r="CT27" i="15"/>
  <c r="CU27" i="15" s="1"/>
  <c r="CS33" i="14"/>
  <c r="CS15" i="14"/>
  <c r="CT20" i="14"/>
  <c r="CS23" i="14"/>
  <c r="CT28" i="14"/>
  <c r="CS31" i="14"/>
  <c r="CT17" i="14"/>
  <c r="CV17" i="14" s="1"/>
  <c r="CT23" i="14"/>
  <c r="CV23" i="14" s="1"/>
  <c r="CS26" i="14"/>
  <c r="CT31" i="14"/>
  <c r="CT38" i="14"/>
  <c r="CU38" i="14" s="1"/>
  <c r="CS37" i="14"/>
  <c r="CT34" i="14"/>
  <c r="CU34" i="14" s="1"/>
  <c r="CS29" i="14"/>
  <c r="CT40" i="14"/>
  <c r="CU40" i="14" s="1"/>
  <c r="CT21" i="14"/>
  <c r="CV21" i="14" s="1"/>
  <c r="CS24" i="14"/>
  <c r="CT29" i="14"/>
  <c r="CS32" i="14"/>
  <c r="CT37" i="14"/>
  <c r="CU37" i="14" s="1"/>
  <c r="CS35" i="14"/>
  <c r="CS27" i="14"/>
  <c r="CS28" i="14"/>
  <c r="CS22" i="14"/>
  <c r="CS30" i="14"/>
  <c r="CS42" i="14"/>
  <c r="CT41" i="14"/>
  <c r="CU41" i="14" s="1"/>
  <c r="CS38" i="14"/>
  <c r="CS36" i="14"/>
  <c r="CT35" i="14"/>
  <c r="CU35" i="14" s="1"/>
  <c r="CT33" i="14"/>
  <c r="CU33" i="14" s="1"/>
  <c r="CS41" i="14"/>
  <c r="CT39" i="14"/>
  <c r="CU39" i="14" s="1"/>
  <c r="CT19" i="14"/>
  <c r="CV19" i="14" s="1"/>
  <c r="CT27" i="14"/>
  <c r="CT18" i="14"/>
  <c r="CV18" i="14" s="1"/>
  <c r="CT26" i="14"/>
  <c r="CV26" i="14" s="1"/>
  <c r="CT25" i="14"/>
  <c r="CT16" i="14"/>
  <c r="CU16" i="14" s="1"/>
  <c r="CT24" i="14"/>
  <c r="CV24" i="14" s="1"/>
  <c r="CT32" i="14"/>
  <c r="CV32" i="14" s="1"/>
  <c r="CW37" i="9"/>
  <c r="CW38" i="9"/>
  <c r="CV41" i="9"/>
  <c r="CV40" i="9"/>
  <c r="CW15" i="9"/>
  <c r="CW16" i="9"/>
  <c r="CW20" i="9"/>
  <c r="CW21" i="9"/>
  <c r="CW23" i="9"/>
  <c r="CW24" i="9"/>
  <c r="CW25" i="9"/>
  <c r="CW26" i="9"/>
  <c r="CW27" i="9"/>
  <c r="CW28" i="9"/>
  <c r="CW30" i="9"/>
  <c r="CV39" i="9"/>
  <c r="CW14" i="9"/>
  <c r="CW29" i="9"/>
  <c r="CW31" i="9"/>
  <c r="CW33" i="9"/>
  <c r="CW35" i="9"/>
  <c r="CW11" i="9"/>
  <c r="CV36" i="9"/>
  <c r="CW32" i="9"/>
  <c r="CV37" i="9"/>
  <c r="CW40" i="9"/>
  <c r="CW41" i="9"/>
  <c r="CW34" i="9"/>
  <c r="CV14" i="9"/>
  <c r="CV38" i="9"/>
  <c r="CW36" i="9"/>
  <c r="CW39" i="9"/>
  <c r="CW39" i="8"/>
  <c r="CX39" i="8" s="1"/>
  <c r="CW38" i="8"/>
  <c r="CX38" i="8" s="1"/>
  <c r="CV37" i="8"/>
  <c r="CV35" i="8"/>
  <c r="CW17" i="8"/>
  <c r="CW11" i="8"/>
  <c r="CW16" i="8"/>
  <c r="CY16" i="8" s="1"/>
  <c r="CV40" i="8"/>
  <c r="CV39" i="8"/>
  <c r="R41" i="8"/>
  <c r="AQ41" i="8"/>
  <c r="BI41" i="8"/>
  <c r="BY41" i="8"/>
  <c r="CW37" i="8"/>
  <c r="CX37" i="8" s="1"/>
  <c r="CV38" i="8"/>
  <c r="CW15" i="8"/>
  <c r="CX15" i="8" s="1"/>
  <c r="CW40" i="8"/>
  <c r="CX40" i="8" s="1"/>
  <c r="CW18" i="8"/>
  <c r="CX18" i="8" s="1"/>
  <c r="CY37" i="7"/>
  <c r="CZ37" i="7" s="1"/>
  <c r="BU38" i="7"/>
  <c r="CY16" i="7"/>
  <c r="CX21" i="7"/>
  <c r="CY24" i="7"/>
  <c r="CZ24" i="7" s="1"/>
  <c r="CX29" i="7"/>
  <c r="CY32" i="7"/>
  <c r="CX18" i="7"/>
  <c r="CX26" i="7"/>
  <c r="CX34" i="7"/>
  <c r="CX20" i="7"/>
  <c r="CX28" i="7"/>
  <c r="CY12" i="7"/>
  <c r="CZ12" i="7" s="1"/>
  <c r="CX17" i="7"/>
  <c r="CY20" i="7"/>
  <c r="CX25" i="7"/>
  <c r="CY28" i="7"/>
  <c r="CZ28" i="7" s="1"/>
  <c r="CX33" i="7"/>
  <c r="CX22" i="7"/>
  <c r="CX30" i="7"/>
  <c r="CM38" i="7"/>
  <c r="CY14" i="7"/>
  <c r="CZ14" i="7" s="1"/>
  <c r="CX19" i="7"/>
  <c r="CY22" i="7"/>
  <c r="CX27" i="7"/>
  <c r="CY30" i="7"/>
  <c r="AJ38" i="7"/>
  <c r="BE38" i="7"/>
  <c r="CX16" i="7"/>
  <c r="CX24" i="7"/>
  <c r="CX32" i="7"/>
  <c r="CX36" i="7"/>
  <c r="CY11" i="7"/>
  <c r="CY19" i="7"/>
  <c r="CZ19" i="7" s="1"/>
  <c r="CY27" i="7"/>
  <c r="DA27" i="7" s="1"/>
  <c r="CY35" i="7"/>
  <c r="CZ35" i="7" s="1"/>
  <c r="CY17" i="7"/>
  <c r="DA17" i="7" s="1"/>
  <c r="CY25" i="7"/>
  <c r="CZ25" i="7" s="1"/>
  <c r="CY33" i="7"/>
  <c r="CY15" i="7"/>
  <c r="CZ15" i="7" s="1"/>
  <c r="CY23" i="7"/>
  <c r="DA23" i="7" s="1"/>
  <c r="CY31" i="7"/>
  <c r="CZ31" i="7" s="1"/>
  <c r="CY13" i="7"/>
  <c r="CZ13" i="7" s="1"/>
  <c r="CY21" i="7"/>
  <c r="DA21" i="7" s="1"/>
  <c r="CY29" i="7"/>
  <c r="DA29" i="7" s="1"/>
  <c r="Y23" i="6"/>
  <c r="BM23" i="6"/>
  <c r="CC23" i="6"/>
  <c r="AU23" i="6"/>
  <c r="CW23" i="6"/>
  <c r="AF23" i="6"/>
  <c r="BA23" i="6"/>
  <c r="BQ23" i="6"/>
  <c r="CH23" i="6"/>
  <c r="CX19" i="6"/>
  <c r="CM23" i="6"/>
  <c r="CY11" i="6"/>
  <c r="AJ23" i="6"/>
  <c r="BE23" i="6"/>
  <c r="BU23" i="6"/>
  <c r="CT33" i="15"/>
  <c r="CU33" i="15" s="1"/>
  <c r="CS34" i="15"/>
  <c r="CT38" i="15"/>
  <c r="CU38" i="15" s="1"/>
  <c r="CS38" i="15"/>
  <c r="CS37" i="15"/>
  <c r="CS35" i="15"/>
  <c r="CS11" i="15"/>
  <c r="CS13" i="15"/>
  <c r="CS14" i="15"/>
  <c r="CS15" i="15"/>
  <c r="CS16" i="15"/>
  <c r="CT35" i="15"/>
  <c r="CU35" i="15" s="1"/>
  <c r="CT34" i="15"/>
  <c r="CU34" i="15" s="1"/>
  <c r="CT12" i="15"/>
  <c r="CU12" i="15" s="1"/>
  <c r="CT13" i="15"/>
  <c r="CU13" i="15" s="1"/>
  <c r="CT14" i="15"/>
  <c r="CU14" i="15" s="1"/>
  <c r="CT15" i="15"/>
  <c r="CU15" i="15" s="1"/>
  <c r="CS17" i="15"/>
  <c r="CS18" i="15"/>
  <c r="CS19" i="15"/>
  <c r="CS20" i="15"/>
  <c r="CS21" i="15"/>
  <c r="CS22" i="15"/>
  <c r="CS23" i="15"/>
  <c r="CS24" i="15"/>
  <c r="CS25" i="15"/>
  <c r="CS26" i="15"/>
  <c r="CT17" i="15"/>
  <c r="CV17" i="15" s="1"/>
  <c r="CT18" i="15"/>
  <c r="CT19" i="15"/>
  <c r="CV19" i="15" s="1"/>
  <c r="CT20" i="15"/>
  <c r="CV20" i="15" s="1"/>
  <c r="CT21" i="15"/>
  <c r="CU21" i="15" s="1"/>
  <c r="CT22" i="15"/>
  <c r="CV22" i="15" s="1"/>
  <c r="CT23" i="15"/>
  <c r="CV23" i="15" s="1"/>
  <c r="CT24" i="15"/>
  <c r="CV24" i="15" s="1"/>
  <c r="CT25" i="15"/>
  <c r="CU25" i="15" s="1"/>
  <c r="CS27" i="15"/>
  <c r="CS28" i="15"/>
  <c r="CS29" i="15"/>
  <c r="CS30" i="15"/>
  <c r="CT39" i="15"/>
  <c r="CU39" i="15" s="1"/>
  <c r="AF40" i="15"/>
  <c r="BA40" i="15"/>
  <c r="BQ40" i="15"/>
  <c r="CH40" i="15"/>
  <c r="CR40" i="15"/>
  <c r="K40" i="15"/>
  <c r="BE40" i="15"/>
  <c r="CM40" i="15"/>
  <c r="AJ40" i="15"/>
  <c r="BU40" i="15"/>
  <c r="R40" i="15"/>
  <c r="AQ40" i="15"/>
  <c r="BI40" i="15"/>
  <c r="BY40" i="15"/>
  <c r="Y40" i="15"/>
  <c r="AU40" i="15"/>
  <c r="BM40" i="15"/>
  <c r="CC40" i="15"/>
  <c r="CS12" i="15"/>
  <c r="BA43" i="14"/>
  <c r="BQ43" i="14"/>
  <c r="CH43" i="14"/>
  <c r="CR43" i="14"/>
  <c r="CS12" i="14"/>
  <c r="CS13" i="14"/>
  <c r="CS14" i="14"/>
  <c r="CT13" i="14"/>
  <c r="CU13" i="14" s="1"/>
  <c r="CT14" i="14"/>
  <c r="CU14" i="14" s="1"/>
  <c r="CT15" i="14"/>
  <c r="CU15" i="14" s="1"/>
  <c r="CS16" i="14"/>
  <c r="CS17" i="14"/>
  <c r="CS18" i="14"/>
  <c r="CS19" i="14"/>
  <c r="CS20" i="14"/>
  <c r="CS21" i="14"/>
  <c r="AF43" i="14"/>
  <c r="R43" i="14"/>
  <c r="AQ43" i="14"/>
  <c r="BI43" i="14"/>
  <c r="BY43" i="14"/>
  <c r="Y43" i="14"/>
  <c r="AU43" i="14"/>
  <c r="BM43" i="14"/>
  <c r="CC43" i="14"/>
  <c r="AJ43" i="14"/>
  <c r="BU43" i="14"/>
  <c r="CS11" i="14"/>
  <c r="CT11" i="14"/>
  <c r="K43" i="14"/>
  <c r="BE43" i="14"/>
  <c r="CM43" i="14"/>
  <c r="CV31" i="15"/>
  <c r="CU31" i="15"/>
  <c r="CV37" i="15"/>
  <c r="CV18" i="15"/>
  <c r="CU18" i="15"/>
  <c r="CU29" i="15"/>
  <c r="CT11" i="15"/>
  <c r="CU30" i="15"/>
  <c r="CU32" i="15"/>
  <c r="CU17" i="14"/>
  <c r="CU19" i="14"/>
  <c r="CV20" i="14"/>
  <c r="CU20" i="14"/>
  <c r="CV25" i="14"/>
  <c r="CU25" i="14"/>
  <c r="CV27" i="14"/>
  <c r="CU27" i="14"/>
  <c r="CV28" i="14"/>
  <c r="CU28" i="14"/>
  <c r="CV29" i="14"/>
  <c r="CU29" i="14"/>
  <c r="CV31" i="14"/>
  <c r="CU31" i="14"/>
  <c r="CV38" i="14"/>
  <c r="CV22" i="14"/>
  <c r="CU22" i="14"/>
  <c r="CT12" i="14"/>
  <c r="CU12" i="14" s="1"/>
  <c r="DC34" i="11"/>
  <c r="DD34" i="11" s="1"/>
  <c r="DC35" i="11"/>
  <c r="DD35" i="11" s="1"/>
  <c r="DC36" i="11"/>
  <c r="DD36" i="11" s="1"/>
  <c r="DC37" i="11"/>
  <c r="DD37" i="11" s="1"/>
  <c r="DC38" i="11"/>
  <c r="DD38" i="11" s="1"/>
  <c r="BA39" i="11"/>
  <c r="AU39" i="11"/>
  <c r="BQ39" i="11"/>
  <c r="DA39" i="11"/>
  <c r="CG39" i="11"/>
  <c r="DB11" i="11"/>
  <c r="DB12" i="11"/>
  <c r="AF39" i="11"/>
  <c r="CL39" i="11"/>
  <c r="DC11" i="11"/>
  <c r="AJ39" i="11"/>
  <c r="BE39" i="11"/>
  <c r="BU39" i="11"/>
  <c r="CQ39" i="11"/>
  <c r="DB13" i="11"/>
  <c r="DB14" i="11"/>
  <c r="DB24" i="11"/>
  <c r="DB25" i="11"/>
  <c r="DB26" i="11"/>
  <c r="DB27" i="11"/>
  <c r="DB28" i="11"/>
  <c r="DB29" i="11"/>
  <c r="DC22" i="11"/>
  <c r="DE22" i="11" s="1"/>
  <c r="DC23" i="11"/>
  <c r="DD23" i="11" s="1"/>
  <c r="DC24" i="11"/>
  <c r="DD24" i="11" s="1"/>
  <c r="DC25" i="11"/>
  <c r="DE25" i="11" s="1"/>
  <c r="DC26" i="11"/>
  <c r="DE26" i="11" s="1"/>
  <c r="DC27" i="11"/>
  <c r="DE27" i="11" s="1"/>
  <c r="DC28" i="11"/>
  <c r="DE28" i="11" s="1"/>
  <c r="DB30" i="11"/>
  <c r="DB31" i="11"/>
  <c r="DB32" i="11"/>
  <c r="DB33" i="11"/>
  <c r="Y39" i="11"/>
  <c r="BM39" i="11"/>
  <c r="DC30" i="11"/>
  <c r="DE30" i="11" s="1"/>
  <c r="DC31" i="11"/>
  <c r="DD31" i="11" s="1"/>
  <c r="DC32" i="11"/>
  <c r="DE32" i="11" s="1"/>
  <c r="DB34" i="11"/>
  <c r="DB35" i="11"/>
  <c r="DB36" i="11"/>
  <c r="DB37" i="11"/>
  <c r="DB38" i="11"/>
  <c r="DE34" i="11"/>
  <c r="DD16" i="11"/>
  <c r="DE16" i="11"/>
  <c r="DE17" i="11"/>
  <c r="DD17" i="11"/>
  <c r="DD20" i="11"/>
  <c r="DE20" i="11"/>
  <c r="DD26" i="11"/>
  <c r="DD21" i="11"/>
  <c r="DD29" i="11"/>
  <c r="DD33" i="11"/>
  <c r="K39" i="11"/>
  <c r="AJ38" i="10"/>
  <c r="BE38" i="10"/>
  <c r="BU38" i="10"/>
  <c r="CM38" i="10"/>
  <c r="CW24" i="10"/>
  <c r="CX24" i="10" s="1"/>
  <c r="R38" i="10"/>
  <c r="AQ38" i="10"/>
  <c r="BI38" i="10"/>
  <c r="BY38" i="10"/>
  <c r="CV20" i="10"/>
  <c r="Y38" i="10"/>
  <c r="AU38" i="10"/>
  <c r="BM38" i="10"/>
  <c r="CC38" i="10"/>
  <c r="CP38" i="10"/>
  <c r="AF38" i="10"/>
  <c r="BQ38" i="10"/>
  <c r="CU38" i="10"/>
  <c r="BA38" i="10"/>
  <c r="CH38" i="10"/>
  <c r="CV11" i="10"/>
  <c r="CV12" i="10"/>
  <c r="CX19" i="10"/>
  <c r="CY19" i="10"/>
  <c r="CY25" i="10"/>
  <c r="CX25" i="10"/>
  <c r="CY27" i="10"/>
  <c r="CX27" i="10"/>
  <c r="CX33" i="10"/>
  <c r="CY36" i="10"/>
  <c r="CY16" i="10"/>
  <c r="CX16" i="10"/>
  <c r="CY20" i="10"/>
  <c r="CX20" i="10"/>
  <c r="CY28" i="10"/>
  <c r="CX28" i="10"/>
  <c r="CY26" i="10"/>
  <c r="CX26" i="10"/>
  <c r="CX17" i="10"/>
  <c r="CY18" i="10"/>
  <c r="CX18" i="10"/>
  <c r="K38" i="10"/>
  <c r="AF42" i="9"/>
  <c r="BA42" i="9"/>
  <c r="CU42" i="9"/>
  <c r="Y42" i="9"/>
  <c r="AU42" i="9"/>
  <c r="BM42" i="9"/>
  <c r="CV11" i="9"/>
  <c r="CV13" i="9"/>
  <c r="K42" i="9"/>
  <c r="BE42" i="9"/>
  <c r="CW12" i="9"/>
  <c r="CW13" i="9"/>
  <c r="AJ42" i="9"/>
  <c r="CV12" i="9"/>
  <c r="R42" i="9"/>
  <c r="BI42" i="9"/>
  <c r="CV15" i="9"/>
  <c r="CV16" i="9"/>
  <c r="CV17" i="9"/>
  <c r="CV18" i="9"/>
  <c r="CV19" i="9"/>
  <c r="CV20" i="9"/>
  <c r="CV21" i="9"/>
  <c r="CV22" i="9"/>
  <c r="CV23" i="9"/>
  <c r="CV24" i="9"/>
  <c r="CV25" i="9"/>
  <c r="CV26" i="9"/>
  <c r="CV27" i="9"/>
  <c r="CV28" i="9"/>
  <c r="CV29" i="9"/>
  <c r="CV30" i="9"/>
  <c r="CV31" i="9"/>
  <c r="CV32" i="9"/>
  <c r="CV33" i="9"/>
  <c r="CV34" i="9"/>
  <c r="CV35" i="9"/>
  <c r="CW18" i="9"/>
  <c r="AQ42" i="9"/>
  <c r="CW17" i="9"/>
  <c r="CW19" i="9"/>
  <c r="CW22" i="9"/>
  <c r="CW36" i="8"/>
  <c r="CX36" i="8" s="1"/>
  <c r="CW35" i="8"/>
  <c r="CX35" i="8" s="1"/>
  <c r="CV14" i="8"/>
  <c r="CV36" i="8"/>
  <c r="CW19" i="8"/>
  <c r="CY19" i="8" s="1"/>
  <c r="CW20" i="8"/>
  <c r="CY20" i="8" s="1"/>
  <c r="CW22" i="8"/>
  <c r="CX22" i="8" s="1"/>
  <c r="CW23" i="8"/>
  <c r="CY23" i="8" s="1"/>
  <c r="CW24" i="8"/>
  <c r="CX24" i="8" s="1"/>
  <c r="CW25" i="8"/>
  <c r="CY25" i="8" s="1"/>
  <c r="CW26" i="8"/>
  <c r="CY26" i="8" s="1"/>
  <c r="CW27" i="8"/>
  <c r="CY27" i="8" s="1"/>
  <c r="CW28" i="8"/>
  <c r="CY28" i="8" s="1"/>
  <c r="CW29" i="8"/>
  <c r="CX29" i="8" s="1"/>
  <c r="CU41" i="8"/>
  <c r="AF41" i="8"/>
  <c r="CH41" i="8"/>
  <c r="BA41" i="8"/>
  <c r="BQ41" i="8"/>
  <c r="CV11" i="8"/>
  <c r="K41" i="8"/>
  <c r="AJ41" i="8"/>
  <c r="BE41" i="8"/>
  <c r="BU41" i="8"/>
  <c r="CM41" i="8"/>
  <c r="CV12" i="8"/>
  <c r="CV13" i="8"/>
  <c r="CW12" i="8"/>
  <c r="CX12" i="8" s="1"/>
  <c r="CW13" i="8"/>
  <c r="CX13" i="8" s="1"/>
  <c r="CW14" i="8"/>
  <c r="CX14" i="8" s="1"/>
  <c r="CV15" i="8"/>
  <c r="CV16" i="8"/>
  <c r="CV17" i="8"/>
  <c r="CV18" i="8"/>
  <c r="CV19" i="8"/>
  <c r="CV20" i="8"/>
  <c r="CV21" i="8"/>
  <c r="CV22" i="8"/>
  <c r="CV23" i="8"/>
  <c r="CV24" i="8"/>
  <c r="CV25" i="8"/>
  <c r="CV26" i="8"/>
  <c r="CV27" i="8"/>
  <c r="CV28" i="8"/>
  <c r="CV29" i="8"/>
  <c r="CV30" i="8"/>
  <c r="CV31" i="8"/>
  <c r="CV32" i="8"/>
  <c r="CV33" i="8"/>
  <c r="CV34" i="8"/>
  <c r="CW21" i="8"/>
  <c r="CY21" i="8" s="1"/>
  <c r="CW30" i="8"/>
  <c r="CX30" i="8" s="1"/>
  <c r="CW31" i="8"/>
  <c r="CY31" i="8" s="1"/>
  <c r="CW32" i="8"/>
  <c r="CY32" i="8" s="1"/>
  <c r="CW33" i="8"/>
  <c r="CY33" i="8" s="1"/>
  <c r="CW34" i="8"/>
  <c r="CY34" i="8" s="1"/>
  <c r="Y41" i="8"/>
  <c r="AU41" i="8"/>
  <c r="BM41" i="8"/>
  <c r="CC41" i="8"/>
  <c r="CY17" i="8"/>
  <c r="CX17" i="8"/>
  <c r="CY18" i="8"/>
  <c r="R38" i="7"/>
  <c r="AQ38" i="7"/>
  <c r="BI38" i="7"/>
  <c r="BY38" i="7"/>
  <c r="Y38" i="7"/>
  <c r="AU38" i="7"/>
  <c r="BM38" i="7"/>
  <c r="CC38" i="7"/>
  <c r="AF38" i="7"/>
  <c r="BA38" i="7"/>
  <c r="BQ38" i="7"/>
  <c r="CH38" i="7"/>
  <c r="CW38" i="7"/>
  <c r="CX11" i="7"/>
  <c r="CX12" i="7"/>
  <c r="CX13" i="7"/>
  <c r="CX14" i="7"/>
  <c r="CZ20" i="7"/>
  <c r="DA20" i="7"/>
  <c r="DA30" i="7"/>
  <c r="CZ30" i="7"/>
  <c r="DA37" i="7"/>
  <c r="CZ27" i="7"/>
  <c r="DA32" i="7"/>
  <c r="CZ32" i="7"/>
  <c r="CZ16" i="7"/>
  <c r="DA16" i="7"/>
  <c r="CZ26" i="7"/>
  <c r="DA26" i="7"/>
  <c r="DA34" i="7"/>
  <c r="CZ34" i="7"/>
  <c r="CZ22" i="7"/>
  <c r="DA22" i="7"/>
  <c r="CZ33" i="7"/>
  <c r="DA33" i="7"/>
  <c r="DA28" i="7"/>
  <c r="K38" i="7"/>
  <c r="CX13" i="6"/>
  <c r="CX11" i="6"/>
  <c r="CX12" i="6"/>
  <c r="CX14" i="6"/>
  <c r="CX15" i="6"/>
  <c r="CX16" i="6"/>
  <c r="CX17" i="6"/>
  <c r="CX18" i="6"/>
  <c r="CY12" i="6"/>
  <c r="CZ12" i="6" s="1"/>
  <c r="CY13" i="6"/>
  <c r="CZ13" i="6" s="1"/>
  <c r="CY15" i="6"/>
  <c r="CZ15" i="6" s="1"/>
  <c r="CY16" i="6"/>
  <c r="CZ16" i="6" s="1"/>
  <c r="CY17" i="6"/>
  <c r="CZ17" i="6" s="1"/>
  <c r="CY18" i="6"/>
  <c r="CZ18" i="6" s="1"/>
  <c r="CY19" i="6"/>
  <c r="CZ19" i="6" s="1"/>
  <c r="CX20" i="6"/>
  <c r="CY14" i="6"/>
  <c r="CZ14" i="6" s="1"/>
  <c r="CY20" i="6"/>
  <c r="DA20" i="6" s="1"/>
  <c r="CY21" i="6"/>
  <c r="DA21" i="6" s="1"/>
  <c r="CX22" i="6"/>
  <c r="DA22" i="6"/>
  <c r="CZ22" i="6"/>
  <c r="K23" i="6"/>
  <c r="J12" i="1"/>
  <c r="J11" i="1"/>
  <c r="CZ17" i="7" l="1"/>
  <c r="CV16" i="14"/>
  <c r="CV27" i="15"/>
  <c r="DA18" i="7"/>
  <c r="CY37" i="10"/>
  <c r="DD19" i="11"/>
  <c r="CV37" i="14"/>
  <c r="CU18" i="14"/>
  <c r="CU26" i="15"/>
  <c r="DA24" i="7"/>
  <c r="DE18" i="11"/>
  <c r="CU23" i="14"/>
  <c r="CU30" i="14"/>
  <c r="CU28" i="15"/>
  <c r="CU21" i="14"/>
  <c r="CX16" i="8"/>
  <c r="DD27" i="11"/>
  <c r="DE23" i="11"/>
  <c r="DD25" i="11"/>
  <c r="DE24" i="11"/>
  <c r="DD11" i="11"/>
  <c r="CX23" i="10"/>
  <c r="CY32" i="10"/>
  <c r="CX31" i="10"/>
  <c r="CY30" i="10"/>
  <c r="CX29" i="10"/>
  <c r="CX22" i="10"/>
  <c r="CX21" i="10"/>
  <c r="CX11" i="10"/>
  <c r="CY24" i="10"/>
  <c r="CW38" i="10"/>
  <c r="CU16" i="15"/>
  <c r="CV21" i="15"/>
  <c r="CU17" i="15"/>
  <c r="CU20" i="15"/>
  <c r="CV33" i="15"/>
  <c r="CU22" i="15"/>
  <c r="CV25" i="15"/>
  <c r="CU24" i="15"/>
  <c r="CU19" i="15"/>
  <c r="CU23" i="15"/>
  <c r="CU32" i="14"/>
  <c r="CU26" i="14"/>
  <c r="CU24" i="14"/>
  <c r="CX27" i="9"/>
  <c r="CY34" i="9"/>
  <c r="CX30" i="9"/>
  <c r="CY30" i="9"/>
  <c r="CX41" i="9"/>
  <c r="CX22" i="9"/>
  <c r="CX20" i="9"/>
  <c r="CX36" i="9"/>
  <c r="CY26" i="9"/>
  <c r="CX21" i="9"/>
  <c r="CY33" i="9"/>
  <c r="CY29" i="9"/>
  <c r="CX35" i="9"/>
  <c r="CY32" i="9"/>
  <c r="CX13" i="9"/>
  <c r="CX26" i="9"/>
  <c r="CY21" i="9"/>
  <c r="CY28" i="9"/>
  <c r="CX18" i="9"/>
  <c r="CY16" i="9"/>
  <c r="CX32" i="9"/>
  <c r="CX28" i="9"/>
  <c r="CX12" i="9"/>
  <c r="CX40" i="9"/>
  <c r="CY22" i="9"/>
  <c r="CX37" i="9"/>
  <c r="CY27" i="9"/>
  <c r="CX29" i="9"/>
  <c r="CX16" i="9"/>
  <c r="CX25" i="9"/>
  <c r="CY41" i="9"/>
  <c r="CX19" i="9"/>
  <c r="CX39" i="9"/>
  <c r="CX15" i="9"/>
  <c r="CY20" i="9"/>
  <c r="CX33" i="9"/>
  <c r="CY18" i="9"/>
  <c r="CX31" i="9"/>
  <c r="CY24" i="9"/>
  <c r="CX23" i="9"/>
  <c r="CY31" i="9"/>
  <c r="CY25" i="9"/>
  <c r="CX24" i="9"/>
  <c r="CY23" i="9"/>
  <c r="CX34" i="9"/>
  <c r="CY17" i="9"/>
  <c r="CX14" i="9"/>
  <c r="CX38" i="9"/>
  <c r="CY24" i="8"/>
  <c r="CX20" i="8"/>
  <c r="CY29" i="8"/>
  <c r="CX28" i="8"/>
  <c r="CX26" i="8"/>
  <c r="CX25" i="8"/>
  <c r="CX23" i="8"/>
  <c r="CX34" i="8"/>
  <c r="CX19" i="8"/>
  <c r="CY22" i="8"/>
  <c r="CX27" i="8"/>
  <c r="CY30" i="8"/>
  <c r="CZ29" i="7"/>
  <c r="CZ21" i="7"/>
  <c r="DA31" i="7"/>
  <c r="CZ23" i="7"/>
  <c r="DA19" i="7"/>
  <c r="CY38" i="7"/>
  <c r="DA25" i="7"/>
  <c r="CZ11" i="7"/>
  <c r="DA16" i="6"/>
  <c r="DA17" i="6"/>
  <c r="DA18" i="6"/>
  <c r="DA19" i="6"/>
  <c r="CT40" i="15"/>
  <c r="CU11" i="15"/>
  <c r="CU11" i="14"/>
  <c r="CT43" i="14"/>
  <c r="DD22" i="11"/>
  <c r="DE31" i="11"/>
  <c r="DD28" i="11"/>
  <c r="DC39" i="11"/>
  <c r="DD30" i="11"/>
  <c r="DD32" i="11"/>
  <c r="CX11" i="9"/>
  <c r="CW42" i="9"/>
  <c r="CY19" i="9"/>
  <c r="CX17" i="9"/>
  <c r="CX31" i="8"/>
  <c r="CX21" i="8"/>
  <c r="CY40" i="8"/>
  <c r="CW41" i="8"/>
  <c r="CX11" i="8"/>
  <c r="CX33" i="8"/>
  <c r="CX32" i="8"/>
  <c r="CY23" i="6"/>
  <c r="CZ11" i="6"/>
  <c r="CZ20" i="6"/>
  <c r="CZ21" i="6"/>
  <c r="CZ14" i="1"/>
  <c r="CY12" i="1"/>
  <c r="CZ12" i="1"/>
  <c r="CY13" i="1"/>
  <c r="CZ13" i="1"/>
  <c r="CY14" i="1"/>
  <c r="CY15" i="1"/>
  <c r="CZ15" i="1"/>
  <c r="CY16" i="1"/>
  <c r="CZ16" i="1"/>
  <c r="CY17" i="1"/>
  <c r="CZ17" i="1"/>
  <c r="CY18" i="1"/>
  <c r="CZ18" i="1"/>
  <c r="CY19" i="1"/>
  <c r="CZ19" i="1"/>
  <c r="CY20" i="1"/>
  <c r="CZ20" i="1"/>
  <c r="CY21" i="1"/>
  <c r="CZ21" i="1"/>
  <c r="CY22" i="1"/>
  <c r="CZ22" i="1"/>
  <c r="CY23" i="1"/>
  <c r="CZ23" i="1"/>
  <c r="CY24" i="1"/>
  <c r="CZ24" i="1"/>
  <c r="CY25" i="1"/>
  <c r="CZ25" i="1"/>
  <c r="CY26" i="1"/>
  <c r="CZ26" i="1"/>
  <c r="CY27" i="1"/>
  <c r="CZ27" i="1"/>
  <c r="CY28" i="1"/>
  <c r="CZ28" i="1"/>
  <c r="CY29" i="1"/>
  <c r="CZ29" i="1"/>
  <c r="CY30" i="1"/>
  <c r="CZ30" i="1"/>
  <c r="CY31" i="1"/>
  <c r="CZ31" i="1"/>
  <c r="CY32" i="1"/>
  <c r="CZ32" i="1"/>
  <c r="CY33" i="1"/>
  <c r="CZ33" i="1"/>
  <c r="CY34" i="1"/>
  <c r="CZ34" i="1"/>
  <c r="CY35" i="1"/>
  <c r="CZ35" i="1"/>
  <c r="CZ11" i="1"/>
  <c r="CY11" i="1"/>
  <c r="CT12" i="1"/>
  <c r="CU12" i="1"/>
  <c r="CT13" i="1"/>
  <c r="CU13" i="1"/>
  <c r="CT14" i="1"/>
  <c r="CU14" i="1"/>
  <c r="CT15" i="1"/>
  <c r="CU15" i="1"/>
  <c r="CT16" i="1"/>
  <c r="CU16" i="1"/>
  <c r="CT17" i="1"/>
  <c r="CU17" i="1"/>
  <c r="CT18" i="1"/>
  <c r="CU18" i="1"/>
  <c r="CT19" i="1"/>
  <c r="CU19" i="1"/>
  <c r="CT20" i="1"/>
  <c r="CU20" i="1"/>
  <c r="CT21" i="1"/>
  <c r="CU21" i="1"/>
  <c r="CT22" i="1"/>
  <c r="CU22" i="1"/>
  <c r="CT23" i="1"/>
  <c r="CU23" i="1"/>
  <c r="CT24" i="1"/>
  <c r="CU24" i="1"/>
  <c r="CT25" i="1"/>
  <c r="CU25" i="1"/>
  <c r="CT26" i="1"/>
  <c r="CU26" i="1"/>
  <c r="CT27" i="1"/>
  <c r="CU27" i="1"/>
  <c r="CT28" i="1"/>
  <c r="CU28" i="1"/>
  <c r="CT29" i="1"/>
  <c r="CU29" i="1"/>
  <c r="CT30" i="1"/>
  <c r="CU30" i="1"/>
  <c r="CT31" i="1"/>
  <c r="CU31" i="1"/>
  <c r="CT32" i="1"/>
  <c r="CU32" i="1"/>
  <c r="CT33" i="1"/>
  <c r="CU33" i="1"/>
  <c r="CT34" i="1"/>
  <c r="CU34" i="1"/>
  <c r="CT35" i="1"/>
  <c r="CU35" i="1"/>
  <c r="CU11" i="1"/>
  <c r="CU36" i="1" s="1"/>
  <c r="CT11" i="1"/>
  <c r="CQ12" i="1"/>
  <c r="CR12" i="1"/>
  <c r="CQ13" i="1"/>
  <c r="CR13" i="1"/>
  <c r="CQ14" i="1"/>
  <c r="CR14" i="1"/>
  <c r="CQ15" i="1"/>
  <c r="CR15" i="1"/>
  <c r="CQ16" i="1"/>
  <c r="CR16" i="1"/>
  <c r="CQ17" i="1"/>
  <c r="CR17" i="1"/>
  <c r="CQ18" i="1"/>
  <c r="CR18" i="1"/>
  <c r="CQ19" i="1"/>
  <c r="CR19" i="1"/>
  <c r="CQ20" i="1"/>
  <c r="CR20" i="1"/>
  <c r="CQ21" i="1"/>
  <c r="CR21" i="1"/>
  <c r="CQ22" i="1"/>
  <c r="CR22" i="1"/>
  <c r="CQ23" i="1"/>
  <c r="CR23" i="1"/>
  <c r="CQ24" i="1"/>
  <c r="CR24" i="1"/>
  <c r="CQ25" i="1"/>
  <c r="CR25" i="1"/>
  <c r="CQ26" i="1"/>
  <c r="CR26" i="1"/>
  <c r="CQ27" i="1"/>
  <c r="CR27" i="1"/>
  <c r="CQ28" i="1"/>
  <c r="CR28" i="1"/>
  <c r="CQ29" i="1"/>
  <c r="CR29" i="1"/>
  <c r="CQ30" i="1"/>
  <c r="CR30" i="1"/>
  <c r="CQ31" i="1"/>
  <c r="CR31" i="1"/>
  <c r="CQ32" i="1"/>
  <c r="CR32" i="1"/>
  <c r="CQ33" i="1"/>
  <c r="CR33" i="1"/>
  <c r="CQ34" i="1"/>
  <c r="CR34" i="1"/>
  <c r="CQ35" i="1"/>
  <c r="CR35" i="1"/>
  <c r="CR11" i="1"/>
  <c r="CQ11" i="1"/>
  <c r="CL12" i="1"/>
  <c r="CM12" i="1"/>
  <c r="CL13" i="1"/>
  <c r="CM13" i="1"/>
  <c r="CL14" i="1"/>
  <c r="CM14" i="1"/>
  <c r="CL15" i="1"/>
  <c r="CM15" i="1"/>
  <c r="CL16" i="1"/>
  <c r="CM16" i="1"/>
  <c r="CL17" i="1"/>
  <c r="CM17" i="1"/>
  <c r="CL18" i="1"/>
  <c r="CM18" i="1"/>
  <c r="CL19" i="1"/>
  <c r="CM19" i="1"/>
  <c r="CL20" i="1"/>
  <c r="CM20" i="1"/>
  <c r="CL21" i="1"/>
  <c r="CM21" i="1"/>
  <c r="CL22" i="1"/>
  <c r="CM22" i="1"/>
  <c r="CL23" i="1"/>
  <c r="CM23" i="1"/>
  <c r="CL24" i="1"/>
  <c r="CM24" i="1"/>
  <c r="CL25" i="1"/>
  <c r="CM25" i="1"/>
  <c r="CL26" i="1"/>
  <c r="CM26" i="1"/>
  <c r="CL27" i="1"/>
  <c r="CM27" i="1"/>
  <c r="CL28" i="1"/>
  <c r="CM28" i="1"/>
  <c r="CL29" i="1"/>
  <c r="CM29" i="1"/>
  <c r="CL30" i="1"/>
  <c r="CM30" i="1"/>
  <c r="CL31" i="1"/>
  <c r="CM31" i="1"/>
  <c r="CL32" i="1"/>
  <c r="CM32" i="1"/>
  <c r="CL33" i="1"/>
  <c r="CM33" i="1"/>
  <c r="CL34" i="1"/>
  <c r="CM34" i="1"/>
  <c r="CL35" i="1"/>
  <c r="CM35" i="1"/>
  <c r="CM11" i="1"/>
  <c r="CL11" i="1"/>
  <c r="CG12" i="1"/>
  <c r="CH12" i="1"/>
  <c r="CG13" i="1"/>
  <c r="CH13" i="1"/>
  <c r="CG14" i="1"/>
  <c r="CH14" i="1"/>
  <c r="CG15" i="1"/>
  <c r="CH15" i="1"/>
  <c r="CG16" i="1"/>
  <c r="CH16" i="1"/>
  <c r="CG17" i="1"/>
  <c r="CH17" i="1"/>
  <c r="CG18" i="1"/>
  <c r="CH18" i="1"/>
  <c r="CG19" i="1"/>
  <c r="CH19" i="1"/>
  <c r="CG20" i="1"/>
  <c r="CH20" i="1"/>
  <c r="CG21" i="1"/>
  <c r="CH21" i="1"/>
  <c r="CG22" i="1"/>
  <c r="CH22" i="1"/>
  <c r="CG23" i="1"/>
  <c r="CH23" i="1"/>
  <c r="CG24" i="1"/>
  <c r="CH24" i="1"/>
  <c r="CG25" i="1"/>
  <c r="CH25" i="1"/>
  <c r="CG26" i="1"/>
  <c r="CH26" i="1"/>
  <c r="CG27" i="1"/>
  <c r="CH27" i="1"/>
  <c r="CG28" i="1"/>
  <c r="CH28" i="1"/>
  <c r="CG29" i="1"/>
  <c r="CH29" i="1"/>
  <c r="CG30" i="1"/>
  <c r="CH30" i="1"/>
  <c r="CG31" i="1"/>
  <c r="CH31" i="1"/>
  <c r="CG32" i="1"/>
  <c r="CH32" i="1"/>
  <c r="CG33" i="1"/>
  <c r="CH33" i="1"/>
  <c r="CG34" i="1"/>
  <c r="CH34" i="1"/>
  <c r="CG35" i="1"/>
  <c r="CH35" i="1"/>
  <c r="CH11" i="1"/>
  <c r="CG11" i="1"/>
  <c r="CB12" i="1"/>
  <c r="CC12" i="1"/>
  <c r="CB13" i="1"/>
  <c r="CC13" i="1"/>
  <c r="CB14" i="1"/>
  <c r="CC14" i="1"/>
  <c r="CB15" i="1"/>
  <c r="CC15" i="1"/>
  <c r="CB16" i="1"/>
  <c r="CC16" i="1"/>
  <c r="CB17" i="1"/>
  <c r="CC17" i="1"/>
  <c r="CB18" i="1"/>
  <c r="CC18" i="1"/>
  <c r="CB19" i="1"/>
  <c r="CC19" i="1"/>
  <c r="CB20" i="1"/>
  <c r="CC20" i="1"/>
  <c r="CB21" i="1"/>
  <c r="CC21" i="1"/>
  <c r="CB22" i="1"/>
  <c r="CC22" i="1"/>
  <c r="CB23" i="1"/>
  <c r="CC23" i="1"/>
  <c r="CB24" i="1"/>
  <c r="CC24" i="1"/>
  <c r="CB25" i="1"/>
  <c r="CC25" i="1"/>
  <c r="CB26" i="1"/>
  <c r="CC26" i="1"/>
  <c r="CB27" i="1"/>
  <c r="CC27" i="1"/>
  <c r="CB28" i="1"/>
  <c r="CC28" i="1"/>
  <c r="CB29" i="1"/>
  <c r="CC29" i="1"/>
  <c r="CB30" i="1"/>
  <c r="CC30" i="1"/>
  <c r="CB31" i="1"/>
  <c r="CC31" i="1"/>
  <c r="CB32" i="1"/>
  <c r="CC32" i="1"/>
  <c r="CB33" i="1"/>
  <c r="CC33" i="1"/>
  <c r="CB34" i="1"/>
  <c r="CC34" i="1"/>
  <c r="CB35" i="1"/>
  <c r="CC35" i="1"/>
  <c r="BX12" i="1"/>
  <c r="BY12" i="1"/>
  <c r="BX13" i="1"/>
  <c r="BY13" i="1"/>
  <c r="BX14" i="1"/>
  <c r="BY14" i="1"/>
  <c r="BX15" i="1"/>
  <c r="BY15" i="1"/>
  <c r="BX16" i="1"/>
  <c r="BY16" i="1"/>
  <c r="BX17" i="1"/>
  <c r="BY17" i="1"/>
  <c r="BX18" i="1"/>
  <c r="BY18" i="1"/>
  <c r="BX19" i="1"/>
  <c r="BY19" i="1"/>
  <c r="BX20" i="1"/>
  <c r="BY20" i="1"/>
  <c r="BX21" i="1"/>
  <c r="BY21" i="1"/>
  <c r="BX22" i="1"/>
  <c r="BY22" i="1"/>
  <c r="BX23" i="1"/>
  <c r="BY23" i="1"/>
  <c r="BX24" i="1"/>
  <c r="BY24" i="1"/>
  <c r="BX25" i="1"/>
  <c r="BY25" i="1"/>
  <c r="BX26" i="1"/>
  <c r="BY26" i="1"/>
  <c r="BX27" i="1"/>
  <c r="BY27" i="1"/>
  <c r="BX28" i="1"/>
  <c r="BY28" i="1"/>
  <c r="BX29" i="1"/>
  <c r="BY29" i="1"/>
  <c r="BX30" i="1"/>
  <c r="BY30" i="1"/>
  <c r="BX31" i="1"/>
  <c r="BY31" i="1"/>
  <c r="BX32" i="1"/>
  <c r="BY32" i="1"/>
  <c r="BX33" i="1"/>
  <c r="BY33" i="1"/>
  <c r="BX34" i="1"/>
  <c r="BY34" i="1"/>
  <c r="BX35" i="1"/>
  <c r="BY35" i="1"/>
  <c r="BT12" i="1"/>
  <c r="BU12" i="1"/>
  <c r="BT13" i="1"/>
  <c r="BU13" i="1"/>
  <c r="BT14" i="1"/>
  <c r="BU14" i="1"/>
  <c r="BT15" i="1"/>
  <c r="BU15" i="1"/>
  <c r="BT16" i="1"/>
  <c r="BU16" i="1"/>
  <c r="BT17" i="1"/>
  <c r="BU17" i="1"/>
  <c r="BT18" i="1"/>
  <c r="BU18" i="1"/>
  <c r="BT19" i="1"/>
  <c r="BU19" i="1"/>
  <c r="BT20" i="1"/>
  <c r="BU20" i="1"/>
  <c r="BT21" i="1"/>
  <c r="BU21" i="1"/>
  <c r="BT22" i="1"/>
  <c r="BU22" i="1"/>
  <c r="BT23" i="1"/>
  <c r="BU23" i="1"/>
  <c r="BT24" i="1"/>
  <c r="BU24" i="1"/>
  <c r="BT25" i="1"/>
  <c r="BU25" i="1"/>
  <c r="BT26" i="1"/>
  <c r="BU26" i="1"/>
  <c r="BT27" i="1"/>
  <c r="BU27" i="1"/>
  <c r="BT28" i="1"/>
  <c r="BU28" i="1"/>
  <c r="BT29" i="1"/>
  <c r="BU29" i="1"/>
  <c r="BT30" i="1"/>
  <c r="BU30" i="1"/>
  <c r="BT31" i="1"/>
  <c r="BU31" i="1"/>
  <c r="BT32" i="1"/>
  <c r="BU32" i="1"/>
  <c r="BT33" i="1"/>
  <c r="BU33" i="1"/>
  <c r="BT34" i="1"/>
  <c r="BU34" i="1"/>
  <c r="BT35" i="1"/>
  <c r="BU35" i="1"/>
  <c r="BP12" i="1"/>
  <c r="BQ12" i="1"/>
  <c r="BP13" i="1"/>
  <c r="BQ13" i="1"/>
  <c r="BP14" i="1"/>
  <c r="BQ14" i="1"/>
  <c r="BP15" i="1"/>
  <c r="BQ15" i="1"/>
  <c r="BP16" i="1"/>
  <c r="BQ16" i="1"/>
  <c r="BP17" i="1"/>
  <c r="BQ17" i="1"/>
  <c r="BP18" i="1"/>
  <c r="BQ18" i="1"/>
  <c r="BP19" i="1"/>
  <c r="BQ19" i="1"/>
  <c r="BP20" i="1"/>
  <c r="BQ20" i="1"/>
  <c r="BP21" i="1"/>
  <c r="BQ21" i="1"/>
  <c r="BP22" i="1"/>
  <c r="BQ22" i="1"/>
  <c r="BP23" i="1"/>
  <c r="BQ23" i="1"/>
  <c r="BP24" i="1"/>
  <c r="BQ24" i="1"/>
  <c r="BP25" i="1"/>
  <c r="BQ25" i="1"/>
  <c r="BP26" i="1"/>
  <c r="BQ26" i="1"/>
  <c r="BP27" i="1"/>
  <c r="BQ27" i="1"/>
  <c r="BP28" i="1"/>
  <c r="BQ28" i="1"/>
  <c r="BP29" i="1"/>
  <c r="BQ29" i="1"/>
  <c r="BP30" i="1"/>
  <c r="BQ30" i="1"/>
  <c r="BP31" i="1"/>
  <c r="BQ31" i="1"/>
  <c r="BP32" i="1"/>
  <c r="BQ32" i="1"/>
  <c r="BP33" i="1"/>
  <c r="BQ33" i="1"/>
  <c r="BP34" i="1"/>
  <c r="BQ34" i="1"/>
  <c r="BP35" i="1"/>
  <c r="BQ35" i="1"/>
  <c r="BL12" i="1"/>
  <c r="BM12" i="1"/>
  <c r="BL13" i="1"/>
  <c r="BM13" i="1"/>
  <c r="BL14" i="1"/>
  <c r="BM14" i="1"/>
  <c r="BL15" i="1"/>
  <c r="BM15" i="1"/>
  <c r="BL16" i="1"/>
  <c r="BM16" i="1"/>
  <c r="BL17" i="1"/>
  <c r="BM17" i="1"/>
  <c r="BL18" i="1"/>
  <c r="BM18" i="1"/>
  <c r="BL19" i="1"/>
  <c r="BM19" i="1"/>
  <c r="BL20" i="1"/>
  <c r="BM20" i="1"/>
  <c r="BL21" i="1"/>
  <c r="BM21" i="1"/>
  <c r="BL22" i="1"/>
  <c r="BM22" i="1"/>
  <c r="BL23" i="1"/>
  <c r="BM23" i="1"/>
  <c r="BL24" i="1"/>
  <c r="BM24" i="1"/>
  <c r="BL25" i="1"/>
  <c r="BM25" i="1"/>
  <c r="BL26" i="1"/>
  <c r="BM26" i="1"/>
  <c r="BL27" i="1"/>
  <c r="BM27" i="1"/>
  <c r="BL28" i="1"/>
  <c r="BM28" i="1"/>
  <c r="BL29" i="1"/>
  <c r="BM29" i="1"/>
  <c r="BL30" i="1"/>
  <c r="BM30" i="1"/>
  <c r="BL31" i="1"/>
  <c r="BM31" i="1"/>
  <c r="BL32" i="1"/>
  <c r="BM32" i="1"/>
  <c r="BL33" i="1"/>
  <c r="BM33" i="1"/>
  <c r="BL34" i="1"/>
  <c r="BM34" i="1"/>
  <c r="BL35" i="1"/>
  <c r="BM35" i="1"/>
  <c r="BH12" i="1"/>
  <c r="BI12" i="1"/>
  <c r="BH13" i="1"/>
  <c r="BI13" i="1"/>
  <c r="BH14" i="1"/>
  <c r="BI14" i="1"/>
  <c r="BH15" i="1"/>
  <c r="BI15" i="1"/>
  <c r="BH16" i="1"/>
  <c r="BI16" i="1"/>
  <c r="BH17" i="1"/>
  <c r="BI17" i="1"/>
  <c r="BH18" i="1"/>
  <c r="BI18" i="1"/>
  <c r="BH19" i="1"/>
  <c r="BI19" i="1"/>
  <c r="BH20" i="1"/>
  <c r="BI20" i="1"/>
  <c r="BH21" i="1"/>
  <c r="BI21" i="1"/>
  <c r="BH22" i="1"/>
  <c r="BI22" i="1"/>
  <c r="BH23" i="1"/>
  <c r="BI23" i="1"/>
  <c r="BH24" i="1"/>
  <c r="BI24" i="1"/>
  <c r="BH25" i="1"/>
  <c r="BI25" i="1"/>
  <c r="BH26" i="1"/>
  <c r="BI26" i="1"/>
  <c r="BH27" i="1"/>
  <c r="BI27" i="1"/>
  <c r="BH28" i="1"/>
  <c r="BI28" i="1"/>
  <c r="BH29" i="1"/>
  <c r="BI29" i="1"/>
  <c r="BH30" i="1"/>
  <c r="BI30" i="1"/>
  <c r="BH31" i="1"/>
  <c r="BI31" i="1"/>
  <c r="BH32" i="1"/>
  <c r="BI32" i="1"/>
  <c r="BH33" i="1"/>
  <c r="BI33" i="1"/>
  <c r="BH34" i="1"/>
  <c r="BI34" i="1"/>
  <c r="BH35" i="1"/>
  <c r="BI35" i="1"/>
  <c r="AZ12" i="1"/>
  <c r="BA12" i="1"/>
  <c r="AZ13" i="1"/>
  <c r="BA13" i="1"/>
  <c r="AZ14" i="1"/>
  <c r="BA14" i="1"/>
  <c r="AZ15" i="1"/>
  <c r="BA15" i="1"/>
  <c r="AZ16" i="1"/>
  <c r="BA16" i="1"/>
  <c r="AZ17" i="1"/>
  <c r="BA17" i="1"/>
  <c r="AZ18" i="1"/>
  <c r="BA18" i="1"/>
  <c r="AZ19" i="1"/>
  <c r="BA19" i="1"/>
  <c r="AZ20" i="1"/>
  <c r="BA20" i="1"/>
  <c r="AZ21" i="1"/>
  <c r="BA21" i="1"/>
  <c r="AZ22" i="1"/>
  <c r="BA22" i="1"/>
  <c r="AZ23" i="1"/>
  <c r="BA23" i="1"/>
  <c r="AZ24" i="1"/>
  <c r="BA24" i="1"/>
  <c r="AZ25" i="1"/>
  <c r="BA25" i="1"/>
  <c r="AZ26" i="1"/>
  <c r="BA26" i="1"/>
  <c r="AZ27" i="1"/>
  <c r="BA27" i="1"/>
  <c r="AZ28" i="1"/>
  <c r="BA28" i="1"/>
  <c r="AZ29" i="1"/>
  <c r="BA29" i="1"/>
  <c r="AZ30" i="1"/>
  <c r="BA30" i="1"/>
  <c r="AZ31" i="1"/>
  <c r="BA31" i="1"/>
  <c r="AZ32" i="1"/>
  <c r="BA32" i="1"/>
  <c r="AZ33" i="1"/>
  <c r="BA33" i="1"/>
  <c r="AZ34" i="1"/>
  <c r="BA34" i="1"/>
  <c r="AZ35" i="1"/>
  <c r="BA35" i="1"/>
  <c r="BD12" i="1"/>
  <c r="BE12" i="1"/>
  <c r="BD13" i="1"/>
  <c r="BE13" i="1"/>
  <c r="BD14" i="1"/>
  <c r="BE14" i="1"/>
  <c r="BD15" i="1"/>
  <c r="BE15" i="1"/>
  <c r="BD16" i="1"/>
  <c r="BE16" i="1"/>
  <c r="BD17" i="1"/>
  <c r="BE17" i="1"/>
  <c r="BD18" i="1"/>
  <c r="BE18" i="1"/>
  <c r="BD19" i="1"/>
  <c r="BE19" i="1"/>
  <c r="BD20" i="1"/>
  <c r="BE20" i="1"/>
  <c r="BD21" i="1"/>
  <c r="BE21" i="1"/>
  <c r="BD22" i="1"/>
  <c r="BE22" i="1"/>
  <c r="BD23" i="1"/>
  <c r="BE23" i="1"/>
  <c r="BD24" i="1"/>
  <c r="BE24" i="1"/>
  <c r="BD25" i="1"/>
  <c r="BE25" i="1"/>
  <c r="BD26" i="1"/>
  <c r="BE26" i="1"/>
  <c r="BD27" i="1"/>
  <c r="BE27" i="1"/>
  <c r="BD28" i="1"/>
  <c r="BE28" i="1"/>
  <c r="BD29" i="1"/>
  <c r="BE29" i="1"/>
  <c r="BD30" i="1"/>
  <c r="BE30" i="1"/>
  <c r="BD31" i="1"/>
  <c r="BE31" i="1"/>
  <c r="BD32" i="1"/>
  <c r="BE32" i="1"/>
  <c r="BD33" i="1"/>
  <c r="BE33" i="1"/>
  <c r="BD34" i="1"/>
  <c r="BE34" i="1"/>
  <c r="BD35" i="1"/>
  <c r="BE35" i="1"/>
  <c r="CC11" i="1"/>
  <c r="CC36" i="1" s="1"/>
  <c r="CB11" i="1"/>
  <c r="BY11" i="1"/>
  <c r="BX11" i="1"/>
  <c r="BU11" i="1"/>
  <c r="BT11" i="1"/>
  <c r="BQ11" i="1"/>
  <c r="BP11" i="1"/>
  <c r="BM11" i="1"/>
  <c r="BM36" i="1" s="1"/>
  <c r="BL11" i="1"/>
  <c r="BI11" i="1"/>
  <c r="BH11" i="1"/>
  <c r="BE11" i="1"/>
  <c r="BD11" i="1"/>
  <c r="BA11" i="1"/>
  <c r="AZ11" i="1"/>
  <c r="AT12" i="1"/>
  <c r="AU12" i="1"/>
  <c r="AT13" i="1"/>
  <c r="AU13" i="1"/>
  <c r="AT14" i="1"/>
  <c r="AU14" i="1"/>
  <c r="AT15" i="1"/>
  <c r="AU15" i="1"/>
  <c r="AT16" i="1"/>
  <c r="AU16" i="1"/>
  <c r="AT17" i="1"/>
  <c r="AU17" i="1"/>
  <c r="AT18" i="1"/>
  <c r="AU18" i="1"/>
  <c r="AT19" i="1"/>
  <c r="AU19" i="1"/>
  <c r="AT20" i="1"/>
  <c r="AU20" i="1"/>
  <c r="AT21" i="1"/>
  <c r="AU21" i="1"/>
  <c r="AT22" i="1"/>
  <c r="AU22" i="1"/>
  <c r="AT23" i="1"/>
  <c r="AU23" i="1"/>
  <c r="AT24" i="1"/>
  <c r="AU24" i="1"/>
  <c r="AT25" i="1"/>
  <c r="AU25" i="1"/>
  <c r="AT26" i="1"/>
  <c r="AU26" i="1"/>
  <c r="AT27" i="1"/>
  <c r="AU27" i="1"/>
  <c r="AT28" i="1"/>
  <c r="AU28" i="1"/>
  <c r="AT29" i="1"/>
  <c r="AU29" i="1"/>
  <c r="AT30" i="1"/>
  <c r="AU30" i="1"/>
  <c r="AT31" i="1"/>
  <c r="AU31" i="1"/>
  <c r="AT32" i="1"/>
  <c r="AU32" i="1"/>
  <c r="AT33" i="1"/>
  <c r="AU33" i="1"/>
  <c r="AT34" i="1"/>
  <c r="AU34" i="1"/>
  <c r="AT35" i="1"/>
  <c r="AU35" i="1"/>
  <c r="AU11" i="1"/>
  <c r="AU36" i="1" s="1"/>
  <c r="AT11" i="1"/>
  <c r="AP12" i="1"/>
  <c r="AQ12" i="1"/>
  <c r="AP13" i="1"/>
  <c r="AQ13" i="1"/>
  <c r="AP14" i="1"/>
  <c r="AQ14" i="1"/>
  <c r="AP15" i="1"/>
  <c r="AQ15" i="1"/>
  <c r="AP16" i="1"/>
  <c r="AQ16" i="1"/>
  <c r="AP17" i="1"/>
  <c r="AQ17" i="1"/>
  <c r="AP18" i="1"/>
  <c r="AQ18" i="1"/>
  <c r="AP19" i="1"/>
  <c r="AQ19" i="1"/>
  <c r="AP20" i="1"/>
  <c r="AQ20" i="1"/>
  <c r="AP21" i="1"/>
  <c r="AQ21" i="1"/>
  <c r="AP22" i="1"/>
  <c r="AQ22" i="1"/>
  <c r="AP23" i="1"/>
  <c r="AQ23" i="1"/>
  <c r="AP24" i="1"/>
  <c r="AQ24" i="1"/>
  <c r="AP25" i="1"/>
  <c r="AQ25" i="1"/>
  <c r="AP26" i="1"/>
  <c r="AQ26" i="1"/>
  <c r="AP27" i="1"/>
  <c r="AQ27" i="1"/>
  <c r="AP28" i="1"/>
  <c r="AQ28" i="1"/>
  <c r="AP29" i="1"/>
  <c r="AQ29" i="1"/>
  <c r="AP30" i="1"/>
  <c r="AQ30" i="1"/>
  <c r="AP31" i="1"/>
  <c r="AQ31" i="1"/>
  <c r="AP32" i="1"/>
  <c r="AQ32" i="1"/>
  <c r="AP33" i="1"/>
  <c r="AQ33" i="1"/>
  <c r="AP34" i="1"/>
  <c r="AQ34" i="1"/>
  <c r="AP35" i="1"/>
  <c r="AQ35" i="1"/>
  <c r="AQ11" i="1"/>
  <c r="AP11" i="1"/>
  <c r="AE12" i="1"/>
  <c r="AF12" i="1"/>
  <c r="AE13" i="1"/>
  <c r="AF13" i="1"/>
  <c r="AE14" i="1"/>
  <c r="AF14" i="1"/>
  <c r="AE15" i="1"/>
  <c r="AF15" i="1"/>
  <c r="AE16" i="1"/>
  <c r="AF16" i="1"/>
  <c r="AE17" i="1"/>
  <c r="AF17" i="1"/>
  <c r="AE18" i="1"/>
  <c r="AF18" i="1"/>
  <c r="AE19" i="1"/>
  <c r="AF19" i="1"/>
  <c r="AE20" i="1"/>
  <c r="AF20" i="1"/>
  <c r="AE21" i="1"/>
  <c r="AF21" i="1"/>
  <c r="AE22" i="1"/>
  <c r="AF22" i="1"/>
  <c r="AE23" i="1"/>
  <c r="AF23" i="1"/>
  <c r="AE24" i="1"/>
  <c r="AF24" i="1"/>
  <c r="AE25" i="1"/>
  <c r="AF25" i="1"/>
  <c r="AE26" i="1"/>
  <c r="AF26" i="1"/>
  <c r="AE27" i="1"/>
  <c r="AF27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I12" i="1"/>
  <c r="AJ12" i="1"/>
  <c r="AI13" i="1"/>
  <c r="AJ13" i="1"/>
  <c r="AI14" i="1"/>
  <c r="AJ14" i="1"/>
  <c r="AI15" i="1"/>
  <c r="AJ15" i="1"/>
  <c r="AI16" i="1"/>
  <c r="AJ16" i="1"/>
  <c r="AI17" i="1"/>
  <c r="AJ17" i="1"/>
  <c r="AI18" i="1"/>
  <c r="AJ18" i="1"/>
  <c r="AI19" i="1"/>
  <c r="AJ19" i="1"/>
  <c r="AI20" i="1"/>
  <c r="AJ20" i="1"/>
  <c r="AI21" i="1"/>
  <c r="AJ21" i="1"/>
  <c r="AI22" i="1"/>
  <c r="AJ22" i="1"/>
  <c r="AI23" i="1"/>
  <c r="AJ23" i="1"/>
  <c r="AI24" i="1"/>
  <c r="AJ24" i="1"/>
  <c r="AI25" i="1"/>
  <c r="AJ25" i="1"/>
  <c r="AI26" i="1"/>
  <c r="AJ26" i="1"/>
  <c r="AI27" i="1"/>
  <c r="AJ27" i="1"/>
  <c r="AI28" i="1"/>
  <c r="AJ28" i="1"/>
  <c r="AI29" i="1"/>
  <c r="AJ29" i="1"/>
  <c r="AI30" i="1"/>
  <c r="AJ30" i="1"/>
  <c r="AI31" i="1"/>
  <c r="AJ31" i="1"/>
  <c r="AI32" i="1"/>
  <c r="AJ32" i="1"/>
  <c r="AI33" i="1"/>
  <c r="AJ33" i="1"/>
  <c r="AI34" i="1"/>
  <c r="AJ34" i="1"/>
  <c r="AI35" i="1"/>
  <c r="AJ35" i="1"/>
  <c r="AJ11" i="1"/>
  <c r="AI11" i="1"/>
  <c r="AF11" i="1"/>
  <c r="AE11" i="1"/>
  <c r="X12" i="1"/>
  <c r="Y12" i="1"/>
  <c r="X13" i="1"/>
  <c r="Y13" i="1"/>
  <c r="X14" i="1"/>
  <c r="Y14" i="1"/>
  <c r="X15" i="1"/>
  <c r="Y15" i="1"/>
  <c r="X16" i="1"/>
  <c r="Y16" i="1"/>
  <c r="X17" i="1"/>
  <c r="Y17" i="1"/>
  <c r="X18" i="1"/>
  <c r="Y18" i="1"/>
  <c r="X19" i="1"/>
  <c r="Y19" i="1"/>
  <c r="X20" i="1"/>
  <c r="Y20" i="1"/>
  <c r="X21" i="1"/>
  <c r="Y21" i="1"/>
  <c r="X22" i="1"/>
  <c r="Y22" i="1"/>
  <c r="X23" i="1"/>
  <c r="Y23" i="1"/>
  <c r="X24" i="1"/>
  <c r="Y24" i="1"/>
  <c r="X25" i="1"/>
  <c r="Y25" i="1"/>
  <c r="X26" i="1"/>
  <c r="Y26" i="1"/>
  <c r="X27" i="1"/>
  <c r="Y27" i="1"/>
  <c r="X28" i="1"/>
  <c r="Y28" i="1"/>
  <c r="X29" i="1"/>
  <c r="Y29" i="1"/>
  <c r="X30" i="1"/>
  <c r="Y30" i="1"/>
  <c r="X31" i="1"/>
  <c r="Y31" i="1"/>
  <c r="X32" i="1"/>
  <c r="Y32" i="1"/>
  <c r="X33" i="1"/>
  <c r="Y33" i="1"/>
  <c r="X34" i="1"/>
  <c r="Y34" i="1"/>
  <c r="X35" i="1"/>
  <c r="Y35" i="1"/>
  <c r="Y11" i="1"/>
  <c r="Y36" i="1" s="1"/>
  <c r="X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12" i="1"/>
  <c r="R11" i="1"/>
  <c r="Q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11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AF36" i="1" l="1"/>
  <c r="BA36" i="1"/>
  <c r="BQ36" i="1"/>
  <c r="CH36" i="1"/>
  <c r="CZ36" i="1"/>
  <c r="AJ36" i="1"/>
  <c r="BE36" i="1"/>
  <c r="BU36" i="1"/>
  <c r="CM36" i="1"/>
  <c r="R36" i="1"/>
  <c r="AQ36" i="1"/>
  <c r="BI36" i="1"/>
  <c r="BY36" i="1"/>
  <c r="K36" i="1"/>
  <c r="DB13" i="1"/>
  <c r="DB12" i="1"/>
  <c r="DA35" i="1"/>
  <c r="DA27" i="1"/>
  <c r="DA19" i="1"/>
  <c r="DB11" i="1"/>
  <c r="DB20" i="1"/>
  <c r="DB28" i="1"/>
  <c r="DA34" i="1"/>
  <c r="DA26" i="1"/>
  <c r="DA18" i="1"/>
  <c r="DB19" i="1"/>
  <c r="DB35" i="1"/>
  <c r="DB27" i="1"/>
  <c r="DA28" i="1"/>
  <c r="DA20" i="1"/>
  <c r="DA12" i="1"/>
  <c r="DA33" i="1"/>
  <c r="DA25" i="1"/>
  <c r="DA17" i="1"/>
  <c r="DA32" i="1"/>
  <c r="DA24" i="1"/>
  <c r="DA16" i="1"/>
  <c r="DA31" i="1"/>
  <c r="DA23" i="1"/>
  <c r="DA15" i="1"/>
  <c r="DA22" i="1"/>
  <c r="DA14" i="1"/>
  <c r="DA30" i="1"/>
  <c r="DA29" i="1"/>
  <c r="DA21" i="1"/>
  <c r="DA13" i="1"/>
  <c r="DB32" i="1"/>
  <c r="DA11" i="1"/>
  <c r="DB29" i="1"/>
  <c r="DB21" i="1"/>
  <c r="DB34" i="1"/>
  <c r="DB18" i="1"/>
  <c r="DB26" i="1"/>
  <c r="DB16" i="1"/>
  <c r="DB24" i="1"/>
  <c r="DB33" i="1"/>
  <c r="DB25" i="1"/>
  <c r="DB17" i="1"/>
  <c r="DB31" i="1"/>
  <c r="DB23" i="1"/>
  <c r="DB15" i="1"/>
  <c r="DB30" i="1"/>
  <c r="DB22" i="1"/>
  <c r="DB14" i="1"/>
  <c r="DB36" i="1" l="1"/>
  <c r="DD24" i="1"/>
  <c r="DC24" i="1"/>
  <c r="DD30" i="1"/>
  <c r="DC30" i="1"/>
  <c r="DD16" i="1"/>
  <c r="DC16" i="1"/>
  <c r="DD28" i="1"/>
  <c r="DC28" i="1"/>
  <c r="DD23" i="1"/>
  <c r="DC23" i="1"/>
  <c r="DD18" i="1"/>
  <c r="DC18" i="1"/>
  <c r="DD27" i="1"/>
  <c r="DC27" i="1"/>
  <c r="DC15" i="1"/>
  <c r="DD20" i="1"/>
  <c r="DC20" i="1"/>
  <c r="DD31" i="1"/>
  <c r="DC31" i="1"/>
  <c r="DD34" i="1"/>
  <c r="DC34" i="1"/>
  <c r="DD35" i="1"/>
  <c r="DC35" i="1"/>
  <c r="DD17" i="1"/>
  <c r="DC17" i="1"/>
  <c r="DD21" i="1"/>
  <c r="DC21" i="1"/>
  <c r="DD19" i="1"/>
  <c r="DC19" i="1"/>
  <c r="DD26" i="1"/>
  <c r="DC26" i="1"/>
  <c r="DD25" i="1"/>
  <c r="DC25" i="1"/>
  <c r="DD29" i="1"/>
  <c r="DC29" i="1"/>
  <c r="DC14" i="1"/>
  <c r="DD33" i="1"/>
  <c r="DC33" i="1"/>
  <c r="DC12" i="1"/>
  <c r="DD22" i="1"/>
  <c r="DC22" i="1"/>
  <c r="DD32" i="1"/>
  <c r="DC32" i="1"/>
  <c r="DC13" i="1"/>
  <c r="DC11" i="1"/>
</calcChain>
</file>

<file path=xl/sharedStrings.xml><?xml version="1.0" encoding="utf-8"?>
<sst xmlns="http://schemas.openxmlformats.org/spreadsheetml/2006/main" count="13822" uniqueCount="3718">
  <si>
    <t>Satuan Pendidikan</t>
  </si>
  <si>
    <t>: SMKS Sanjaya Bajawa</t>
  </si>
  <si>
    <t>Tingkat Pendidikan</t>
  </si>
  <si>
    <t>: Kelas 12</t>
  </si>
  <si>
    <t>Rombongan Belajar</t>
  </si>
  <si>
    <t>: XII TEI</t>
  </si>
  <si>
    <t>Format Excel Impor Nilai Rapor SMT 1-5</t>
  </si>
  <si>
    <t>XII BKDP</t>
  </si>
  <si>
    <t>BERNADINUS REALINO TODA</t>
  </si>
  <si>
    <t>10648</t>
  </si>
  <si>
    <t>0061294565</t>
  </si>
  <si>
    <t>5309060207070001</t>
  </si>
  <si>
    <t>L</t>
  </si>
  <si>
    <t>Bejo</t>
  </si>
  <si>
    <t>Katholik</t>
  </si>
  <si>
    <t>Rese</t>
  </si>
  <si>
    <t>UBEDOLUMOLO I</t>
  </si>
  <si>
    <t>Kec. Bajawa</t>
  </si>
  <si>
    <t>Kab. Ngada</t>
  </si>
  <si>
    <t>Prov. Nusa Tenggara Timur</t>
  </si>
  <si>
    <t>Agustinus Pegu</t>
  </si>
  <si>
    <t>SD / sederajat</t>
  </si>
  <si>
    <t>Petani</t>
  </si>
  <si>
    <t>Kurang dari Rp. 500,000</t>
  </si>
  <si>
    <t>Agustina Bupu</t>
  </si>
  <si>
    <t>Tidak sekolah</t>
  </si>
  <si>
    <t>Ya</t>
  </si>
  <si>
    <t>Tidak</t>
  </si>
  <si>
    <t>082247558880</t>
  </si>
  <si>
    <t>SMP NEGERI 1 BAJAWA</t>
  </si>
  <si>
    <t>Siswa baru</t>
  </si>
  <si>
    <t>Bersama orang tua</t>
  </si>
  <si>
    <t>Jalan kaki</t>
  </si>
  <si>
    <t>f038f034-6337-11e3-a948-bb2760f52686</t>
  </si>
  <si>
    <t>Bejo, RT.5/0, UBEDOLUMOLO I, Kec. Bajawa, Kab. Ngada</t>
  </si>
  <si>
    <t>Wiraswasta</t>
  </si>
  <si>
    <t>Olah Raga</t>
  </si>
  <si>
    <t>Laki-laki</t>
  </si>
  <si>
    <t>Indonesia</t>
  </si>
  <si>
    <t>T8L8WI</t>
  </si>
  <si>
    <t>DAMIANUS DIDIMUS BHARA</t>
  </si>
  <si>
    <t>10649</t>
  </si>
  <si>
    <t>0065767792</t>
  </si>
  <si>
    <t>5309062207060001</t>
  </si>
  <si>
    <t>Petrus Wejo</t>
  </si>
  <si>
    <t>SMA / sederajat</t>
  </si>
  <si>
    <t>Rp. 500,000 - Rp. 999,999</t>
  </si>
  <si>
    <t>Theresia Lodo</t>
  </si>
  <si>
    <t>081344133008</t>
  </si>
  <si>
    <t>e6ff1480-660c-11e3-ba7f-f7f8eda2c6b1</t>
  </si>
  <si>
    <t>Bejo, RT.6/0, UBEDOLUMOLO I, Kec. Bajawa, Kab. Ngada</t>
  </si>
  <si>
    <t>Siswa Miskin/Rentan Miskin</t>
  </si>
  <si>
    <t>ELISABETH SOBA</t>
  </si>
  <si>
    <t>10651</t>
  </si>
  <si>
    <t>0069065441</t>
  </si>
  <si>
    <t>5309024811060001</t>
  </si>
  <si>
    <t>P</t>
  </si>
  <si>
    <t>Turekisa</t>
  </si>
  <si>
    <t>Bajawa-Ende</t>
  </si>
  <si>
    <t>Kec. Golewa Barat</t>
  </si>
  <si>
    <t>Paulus Meze</t>
  </si>
  <si>
    <t>Getrudis Bhoki</t>
  </si>
  <si>
    <t>SMP NEGERI 6 BAJAWA</t>
  </si>
  <si>
    <t>c9e3e324-394e-11e4-8048-c3e67910750f</t>
  </si>
  <si>
    <t>Bajawa-Ende, RT.1/0, Turekisa, Kec. Golewa Barat, Kab. Ngada</t>
  </si>
  <si>
    <t>Perempuan</t>
  </si>
  <si>
    <t>QSI4ER</t>
  </si>
  <si>
    <t>RJ8IDD</t>
  </si>
  <si>
    <t>FRANSISKO PUTRA NDALA</t>
  </si>
  <si>
    <t>10654</t>
  </si>
  <si>
    <t>0075494108</t>
  </si>
  <si>
    <t>5309091601070003</t>
  </si>
  <si>
    <t>Terong</t>
  </si>
  <si>
    <t>Marolidhong - Terong</t>
  </si>
  <si>
    <t>Taen Terong</t>
  </si>
  <si>
    <t>Kec. Riung</t>
  </si>
  <si>
    <t>Blasius Dima</t>
  </si>
  <si>
    <t>SMP / sederajat</t>
  </si>
  <si>
    <t>Maria Marselina Daeng</t>
  </si>
  <si>
    <t>SMPN 2 RIUNG</t>
  </si>
  <si>
    <t>c657e08a-51d1-11e3-942e-a74a1e43c05d</t>
  </si>
  <si>
    <t>Marolidhong - Terong, RT.3/1, Taen Terong, Kec. Riung, Kab. Ngada</t>
  </si>
  <si>
    <t>RVNC6T</t>
  </si>
  <si>
    <t>3gq1u186300004</t>
  </si>
  <si>
    <t>FRANSISKUS BANI WELU</t>
  </si>
  <si>
    <t>10655</t>
  </si>
  <si>
    <t>0063970324</t>
  </si>
  <si>
    <t>5316031506060002</t>
  </si>
  <si>
    <t>Lokalade</t>
  </si>
  <si>
    <t>FOCOLODORAWE</t>
  </si>
  <si>
    <t>Kec. Boawae</t>
  </si>
  <si>
    <t>Kab. Nagekeo</t>
  </si>
  <si>
    <t>Kanisius Welu</t>
  </si>
  <si>
    <t>5316030510770001</t>
  </si>
  <si>
    <t>Getrudis Sin</t>
  </si>
  <si>
    <t>5316035011770001</t>
  </si>
  <si>
    <t>082236081131</t>
  </si>
  <si>
    <t>SMP NEGERI 1 BOAWAE SATAP</t>
  </si>
  <si>
    <t>11bcf3b2-3c05-11e4-85ac-5b5f8ed8cf23</t>
  </si>
  <si>
    <t>Lokalade, RT.2/1, FOCOLODORAWE, Kec. Boawae, Kab. Nagekeo</t>
  </si>
  <si>
    <t>5316030611100007</t>
  </si>
  <si>
    <t>3GTCA8</t>
  </si>
  <si>
    <t>3gtca8</t>
  </si>
  <si>
    <t>FRIDOLIANUS LALO</t>
  </si>
  <si>
    <t>10656</t>
  </si>
  <si>
    <t>0072092773</t>
  </si>
  <si>
    <t>5319052706070002</t>
  </si>
  <si>
    <t>Wirung</t>
  </si>
  <si>
    <t>Kari</t>
  </si>
  <si>
    <t>Nanga Meje</t>
  </si>
  <si>
    <t>Kec. Elar Selatan</t>
  </si>
  <si>
    <t>Kab. Manggarai Timur</t>
  </si>
  <si>
    <t>Yakim Rani</t>
  </si>
  <si>
    <t>5319050708790001</t>
  </si>
  <si>
    <t>Rofina Lundung</t>
  </si>
  <si>
    <t>5319054303840001</t>
  </si>
  <si>
    <t>082146842312</t>
  </si>
  <si>
    <t>SMP NEGERI SATU ATAP I BAJAWA UTARA</t>
  </si>
  <si>
    <t>e8d8e468-5296-11e3-9094-b7c49065742f</t>
  </si>
  <si>
    <t>Wirung, RT.16/8, Nanga Meje, Kec. Elar Selatan, Kab. Manggarai Timur</t>
  </si>
  <si>
    <t>QYD1DR</t>
  </si>
  <si>
    <t>5319053007082341</t>
  </si>
  <si>
    <t>HERKULIANUS JATA</t>
  </si>
  <si>
    <t>10657</t>
  </si>
  <si>
    <t>0054153230</t>
  </si>
  <si>
    <t>5309011708050001</t>
  </si>
  <si>
    <t>Teni</t>
  </si>
  <si>
    <t>TENI</t>
  </si>
  <si>
    <t>TENI B</t>
  </si>
  <si>
    <t>Heawea</t>
  </si>
  <si>
    <t>Kec. Aimere</t>
  </si>
  <si>
    <t>GREGORIUS LEWA</t>
  </si>
  <si>
    <t>ODILIA MOI</t>
  </si>
  <si>
    <t>082144622263</t>
  </si>
  <si>
    <t>SMP NEGERI 5 AIMERE</t>
  </si>
  <si>
    <t>5291dfe0-7de4-11e3-91cd-db9983b6eda6</t>
  </si>
  <si>
    <t>TENI, RT.2/0, Heawea, Kec. Aimere, Kab. Ngada</t>
  </si>
  <si>
    <t>DMSIZ3</t>
  </si>
  <si>
    <t>3GPWGI</t>
  </si>
  <si>
    <t>Hgrwkf86300007</t>
  </si>
  <si>
    <t>KRISTIANUS RONALDUS NANGO FOLO</t>
  </si>
  <si>
    <t>9992</t>
  </si>
  <si>
    <t>0068311143</t>
  </si>
  <si>
    <t>5309072103060002</t>
  </si>
  <si>
    <t>Wulilade</t>
  </si>
  <si>
    <t>WULILADE</t>
  </si>
  <si>
    <t>TARAWALI</t>
  </si>
  <si>
    <t>Kec. Soa</t>
  </si>
  <si>
    <t>AMBROSIUS FOLO NANGO</t>
  </si>
  <si>
    <t>5309072902760002</t>
  </si>
  <si>
    <t>YOVITA NIO KOLO</t>
  </si>
  <si>
    <t>5309076102790002</t>
  </si>
  <si>
    <t>081292896562</t>
  </si>
  <si>
    <t>5804b137-ef08-e211-b5de-99c756be5873</t>
  </si>
  <si>
    <t>WULILADE, RT.11/0, TARAWALI, Kec. Soa, Kab. Ngada</t>
  </si>
  <si>
    <t>Lainnya</t>
  </si>
  <si>
    <t>OKTAVIANUS GHOLO DO</t>
  </si>
  <si>
    <t>10661</t>
  </si>
  <si>
    <t>0079491924</t>
  </si>
  <si>
    <t>5309072610070001</t>
  </si>
  <si>
    <t>Piga</t>
  </si>
  <si>
    <t>Piga I</t>
  </si>
  <si>
    <t>P I G A</t>
  </si>
  <si>
    <t>Pius Do Bay</t>
  </si>
  <si>
    <t>Maria Yasinta Dobhe Gholo</t>
  </si>
  <si>
    <t>081261102817</t>
  </si>
  <si>
    <t>SMPS SLAMET RIYADI SOA</t>
  </si>
  <si>
    <t>6155a3de-58ac-11e3-9deb-a7c583810a3d</t>
  </si>
  <si>
    <t>Piga, RT.2/0, P I G A, Kec. Soa, Kab. Ngada</t>
  </si>
  <si>
    <t>PASIFIKUS AFSERGIO TUGA</t>
  </si>
  <si>
    <t>10662</t>
  </si>
  <si>
    <t>0062753524</t>
  </si>
  <si>
    <t>5319062409070001</t>
  </si>
  <si>
    <t>Kisol</t>
  </si>
  <si>
    <t>Tanah Rata</t>
  </si>
  <si>
    <t>Kec. Kota Komba</t>
  </si>
  <si>
    <t>Anselmus Ngeo</t>
  </si>
  <si>
    <t>Fransiska Jemalu</t>
  </si>
  <si>
    <t>081239210194</t>
  </si>
  <si>
    <t>SMPN 12 KOTA KOMBA</t>
  </si>
  <si>
    <t>ffa63868-821a-11e3-9b3d-8f118355c6a8</t>
  </si>
  <si>
    <t>Kisol, RT.13/4, Tanah Rata, Kec. Kota Komba, Kab. Manggarai Timur</t>
  </si>
  <si>
    <t>SOTERIUS BEME</t>
  </si>
  <si>
    <t>10640</t>
  </si>
  <si>
    <t>0078165832</t>
  </si>
  <si>
    <t>5316042204070001</t>
  </si>
  <si>
    <t>Woloyabu</t>
  </si>
  <si>
    <t>Selalejo</t>
  </si>
  <si>
    <t>Kec. Mauponggo</t>
  </si>
  <si>
    <t>Lodovikus Tai</t>
  </si>
  <si>
    <t>Helena Elu</t>
  </si>
  <si>
    <t>0882236083567</t>
  </si>
  <si>
    <t>SMP NEGERI 1 MAUPONGGO SATAP</t>
  </si>
  <si>
    <t>45c34ea4-5c04-11e3-b018-7b0783a3a278</t>
  </si>
  <si>
    <t>Woloyabu, RT.5/4, Selalejo, Kec. Mauponggo, Kab. Nagekeo</t>
  </si>
  <si>
    <t>Pemegang PKH/KPS/KKS</t>
  </si>
  <si>
    <t>39T750</t>
  </si>
  <si>
    <t>39t75086300005</t>
  </si>
  <si>
    <t>YOSEP JUVENTUS RAJA</t>
  </si>
  <si>
    <t>10812</t>
  </si>
  <si>
    <t>0061857332</t>
  </si>
  <si>
    <t>5309090612060004</t>
  </si>
  <si>
    <t>Bobou</t>
  </si>
  <si>
    <t>LENGKOSAMBI</t>
  </si>
  <si>
    <t>Lengkosambi</t>
  </si>
  <si>
    <t>RIKARDUS RAJA</t>
  </si>
  <si>
    <t>ELISABETH MOA</t>
  </si>
  <si>
    <t>082236038873</t>
  </si>
  <si>
    <t>SMP NEGERI SATU ATAP 1 RIUNG</t>
  </si>
  <si>
    <t>30adae3a-ea90-11e4-817a-cfe7291e3fe7</t>
  </si>
  <si>
    <t>LENGKOSAMBI, RT.0/0, Lengkosambi, Kec. Riung, Kab. Ngada</t>
  </si>
  <si>
    <t>XII DPIB</t>
  </si>
  <si>
    <t>ALBERTUS AGUNG MITE</t>
  </si>
  <si>
    <t>10613</t>
  </si>
  <si>
    <t>0062070570</t>
  </si>
  <si>
    <t>5316041511060001</t>
  </si>
  <si>
    <t>Gelu</t>
  </si>
  <si>
    <t>REGA SAWU</t>
  </si>
  <si>
    <t>Wololelu</t>
  </si>
  <si>
    <t>FIRMINUS GIBE</t>
  </si>
  <si>
    <t>5316042109760001</t>
  </si>
  <si>
    <t>ROSARIO MARIA ELU</t>
  </si>
  <si>
    <t>5316045710760002</t>
  </si>
  <si>
    <t>081237017740</t>
  </si>
  <si>
    <t>SMPS BATARENDE</t>
  </si>
  <si>
    <t>5e1bb758-2d9a-11e4-a2ac-87dbcdb4004d</t>
  </si>
  <si>
    <t>REGA SAWU, RT.2/1, Wololelu, Kec. Mauponggo, Kab. Nagekeo</t>
  </si>
  <si>
    <t>ALDIUS SEFRINUS NAE MOI</t>
  </si>
  <si>
    <t>10645</t>
  </si>
  <si>
    <t>0069919038</t>
  </si>
  <si>
    <t>5309061607060001</t>
  </si>
  <si>
    <t>Bolengu</t>
  </si>
  <si>
    <t>Bomuzi</t>
  </si>
  <si>
    <t>Bomari</t>
  </si>
  <si>
    <t>Marselinus Bue</t>
  </si>
  <si>
    <t>Kornelia Moi</t>
  </si>
  <si>
    <t>SMPS SANTO AGUSTINUS</t>
  </si>
  <si>
    <t>fd836d7c-5eec-11e3-bcd9-236380db379b</t>
  </si>
  <si>
    <t>Bolengu, RT.1/0, Bomari, Kec. Bajawa, Kab. Ngada</t>
  </si>
  <si>
    <t>ALEXANDRIANO PEA</t>
  </si>
  <si>
    <t>10647</t>
  </si>
  <si>
    <t>0041167668</t>
  </si>
  <si>
    <t>5309061508040001</t>
  </si>
  <si>
    <t>Bomanu</t>
  </si>
  <si>
    <t>SUSU</t>
  </si>
  <si>
    <t>Susu</t>
  </si>
  <si>
    <t>PETRUS BERE</t>
  </si>
  <si>
    <t>ROSALIA MOLE</t>
  </si>
  <si>
    <t>081238989828</t>
  </si>
  <si>
    <t>b25f3767-b3e7-e111-b36f-410054cdcff6</t>
  </si>
  <si>
    <t>SUSU, RT.4/3, Susu, Kec. Bajawa, Kab. Ngada</t>
  </si>
  <si>
    <t>QC8H0A</t>
  </si>
  <si>
    <t>3GPX9M</t>
  </si>
  <si>
    <t>3gpx9m36400000</t>
  </si>
  <si>
    <t>ALFONSIUS KUPEL</t>
  </si>
  <si>
    <t>10614</t>
  </si>
  <si>
    <t>0063575835</t>
  </si>
  <si>
    <t>5319091005060001</t>
  </si>
  <si>
    <t>Mala Seke</t>
  </si>
  <si>
    <t>Malaseke</t>
  </si>
  <si>
    <t>Ndangi</t>
  </si>
  <si>
    <t>NANGA MEJE</t>
  </si>
  <si>
    <t>Siprianus Masang</t>
  </si>
  <si>
    <t>Paulina Endu</t>
  </si>
  <si>
    <t>SMP NEGERI SATAP NDANGI</t>
  </si>
  <si>
    <t>51ba7aac-5c77-11e3-98de-a75d8e3aa8f1</t>
  </si>
  <si>
    <t>Malaseke, RT.0/0, NANGA MEJE, Kec. Elar Selatan, Kab. Manggarai Timur</t>
  </si>
  <si>
    <t>TOUMHR</t>
  </si>
  <si>
    <t>T0UMHR</t>
  </si>
  <si>
    <t>ANGELO GABRIEL SILA</t>
  </si>
  <si>
    <t>10615</t>
  </si>
  <si>
    <t>0072030556</t>
  </si>
  <si>
    <t>5309022405070002</t>
  </si>
  <si>
    <t>Bajawa</t>
  </si>
  <si>
    <t>Waeia</t>
  </si>
  <si>
    <t>Lingkungan III</t>
  </si>
  <si>
    <t>WAE IA</t>
  </si>
  <si>
    <t>Kec. Golewa</t>
  </si>
  <si>
    <t>Marselinus B. Sila</t>
  </si>
  <si>
    <t>PNS/TNI/Polri</t>
  </si>
  <si>
    <t>Rp. 1,000,000 - Rp. 1,999,999</t>
  </si>
  <si>
    <t>Elisabeth Ndua</t>
  </si>
  <si>
    <t>SMPK ST. ANTONIUS NDONA</t>
  </si>
  <si>
    <t>f479b2ac-6164-11e3-a775-7f6bab14dc83</t>
  </si>
  <si>
    <t>Waeia, RT.5/3, WAE IA, Kec. Golewa, Kab. Ngada</t>
  </si>
  <si>
    <t>ANTONIUS JEVO FERNANDO WARE</t>
  </si>
  <si>
    <t>10617</t>
  </si>
  <si>
    <t>0057879064</t>
  </si>
  <si>
    <t>5307060508060003</t>
  </si>
  <si>
    <t>Koa</t>
  </si>
  <si>
    <t>Rokirole</t>
  </si>
  <si>
    <t>Kec. Palue</t>
  </si>
  <si>
    <t>Kab. Sikka</t>
  </si>
  <si>
    <t>Laurensius Sundu</t>
  </si>
  <si>
    <t>Bergita Meti</t>
  </si>
  <si>
    <t>SMP NEGERI 1 PALUE</t>
  </si>
  <si>
    <t>9f13fcc0-e106-e211-81c4-0591e0c586a0</t>
  </si>
  <si>
    <t>Koa, RT.13/4, Rokirole, Kec. Palue, Kab. Sikka</t>
  </si>
  <si>
    <t>K6QG71</t>
  </si>
  <si>
    <t>APOLONIUS GILARDINO BENGO</t>
  </si>
  <si>
    <t>10618</t>
  </si>
  <si>
    <t>0061524386</t>
  </si>
  <si>
    <t>5309021903060002</t>
  </si>
  <si>
    <t>Mangulewa</t>
  </si>
  <si>
    <t>TODA</t>
  </si>
  <si>
    <t>Todabelu</t>
  </si>
  <si>
    <t>DIDAKUS S. DE POSCAR GELI</t>
  </si>
  <si>
    <t>MARIA YASINTA REI</t>
  </si>
  <si>
    <t>SMPS SOEGIJA PRANATA MATALOKO</t>
  </si>
  <si>
    <t>2ad50d1e-4c08-11e3-9171-835b8ec4855a</t>
  </si>
  <si>
    <t>TODA, RT.2/2, Todabelu, Kec. Golewa, Kab. Ngada</t>
  </si>
  <si>
    <t>EDMUNDUS JAWA</t>
  </si>
  <si>
    <t>10457</t>
  </si>
  <si>
    <t>0067055876</t>
  </si>
  <si>
    <t>5316040303060001</t>
  </si>
  <si>
    <t>Gilikoli</t>
  </si>
  <si>
    <t>Ledhoworu</t>
  </si>
  <si>
    <t>Ua I</t>
  </si>
  <si>
    <t>Ua</t>
  </si>
  <si>
    <t>Aurelius Goa</t>
  </si>
  <si>
    <t>5316041003680001</t>
  </si>
  <si>
    <t>Afia Poi</t>
  </si>
  <si>
    <t>5316047001650001</t>
  </si>
  <si>
    <t>081338613477</t>
  </si>
  <si>
    <t>SMP NEGERI 1 MAUPONGGO</t>
  </si>
  <si>
    <t>aa25afdc-4d03-11e3-8f7b-63e4088a2792</t>
  </si>
  <si>
    <t>Ledhoworu, RT.1/0, Ua, Kec. Mauponggo, Kab. Nagekeo</t>
  </si>
  <si>
    <t>EMANUEL UDE</t>
  </si>
  <si>
    <t>10620</t>
  </si>
  <si>
    <t>0069005149</t>
  </si>
  <si>
    <t>5316030801060001</t>
  </si>
  <si>
    <t>Denaano</t>
  </si>
  <si>
    <t>WOLOWEA TIMUR</t>
  </si>
  <si>
    <t>Dominikus Ceme</t>
  </si>
  <si>
    <t>Tidak Berpenghasilan</t>
  </si>
  <si>
    <t>Bonafantura Bei</t>
  </si>
  <si>
    <t>082235514739</t>
  </si>
  <si>
    <t>SMP NEGERI 1 BOAWAE</t>
  </si>
  <si>
    <t>19a8f9c6-3a67-11e4-a54e-4785578348d1</t>
  </si>
  <si>
    <t>Denaano, RT.4/2, WOLOWEA TIMUR, Kec. Boawae, Kab. Nagekeo</t>
  </si>
  <si>
    <t>RCSHTH</t>
  </si>
  <si>
    <t>5316031002105073</t>
  </si>
  <si>
    <t>3GTBPZ</t>
  </si>
  <si>
    <t>FERDINANDUS A. P. RIA</t>
  </si>
  <si>
    <t>10623</t>
  </si>
  <si>
    <t>0079271320</t>
  </si>
  <si>
    <t>5309071504070001</t>
  </si>
  <si>
    <t>Malang</t>
  </si>
  <si>
    <t>Waepana</t>
  </si>
  <si>
    <t>Constantinus Dopo</t>
  </si>
  <si>
    <t>5309072901840001</t>
  </si>
  <si>
    <t>D4</t>
  </si>
  <si>
    <t>Bernadetha Duu</t>
  </si>
  <si>
    <t>5309075206830001</t>
  </si>
  <si>
    <t>Rp. 2,000,000 - Rp. 4,999,999</t>
  </si>
  <si>
    <t>SMPS KATOLIK KOTAGOA BOAWAE</t>
  </si>
  <si>
    <t>d2753f34-7459-11e3-af8b-4f23d12258ca</t>
  </si>
  <si>
    <t>Waepana, RT.2/1, Waepana, Kec. Soa, Kab. Ngada</t>
  </si>
  <si>
    <t>FERDINANDUS FALE</t>
  </si>
  <si>
    <t>10624</t>
  </si>
  <si>
    <t>0064309637</t>
  </si>
  <si>
    <t>5309180608060001</t>
  </si>
  <si>
    <t>Mawo</t>
  </si>
  <si>
    <t>Waeluja - Boba</t>
  </si>
  <si>
    <t>Roda</t>
  </si>
  <si>
    <t>Were III</t>
  </si>
  <si>
    <t>Kec. Golewa Selatan</t>
  </si>
  <si>
    <t>Gregorius Ngea</t>
  </si>
  <si>
    <t>5309021310720003</t>
  </si>
  <si>
    <t>Maria Due</t>
  </si>
  <si>
    <t>5309024305730001</t>
  </si>
  <si>
    <t>081338558010</t>
  </si>
  <si>
    <t>SMP NEGERI 6 GOLEWA</t>
  </si>
  <si>
    <t>db31f143-2ef8-e111-bb7b-29ba3acb2334</t>
  </si>
  <si>
    <t>Waeluja - Boba, RT.23/0, Were III, Kec. Golewa Selatan, Kab. Ngada</t>
  </si>
  <si>
    <t>R4R4KJ</t>
  </si>
  <si>
    <t>5309020902051072</t>
  </si>
  <si>
    <t>RA8RM6</t>
  </si>
  <si>
    <t>GERALDUS FLORENSIUS DJUMALI</t>
  </si>
  <si>
    <t>10627</t>
  </si>
  <si>
    <t>0063214688</t>
  </si>
  <si>
    <t>5309021310060002</t>
  </si>
  <si>
    <t>Mataloko</t>
  </si>
  <si>
    <t>Jln.Bajawa-Ende, Mataloko</t>
  </si>
  <si>
    <t>Gisi Liba</t>
  </si>
  <si>
    <t>Ratogesa</t>
  </si>
  <si>
    <t>Hieronimus Dhosa</t>
  </si>
  <si>
    <t>Wirausaha</t>
  </si>
  <si>
    <t>Yunani</t>
  </si>
  <si>
    <t>Tidak bekerja</t>
  </si>
  <si>
    <t>4e650ef0-6170-11e3-8dac-671392e8e303</t>
  </si>
  <si>
    <t>Jln.Bajawa-Ende, Mataloko, RT.1/2, Ratogesa, Kec. Golewa, Kab. Ngada</t>
  </si>
  <si>
    <t>JEAN CRISTIANO TELE</t>
  </si>
  <si>
    <t>10628</t>
  </si>
  <si>
    <t>0063621327</t>
  </si>
  <si>
    <t>5309022406060002</t>
  </si>
  <si>
    <t>Makasar</t>
  </si>
  <si>
    <t>ADRIANUS MAWO</t>
  </si>
  <si>
    <t>DARIUS MARIANA SIU</t>
  </si>
  <si>
    <t>cd0b6b3c-4bfe-11e3-8606-13f36e871018</t>
  </si>
  <si>
    <t>TODA, RT.2/4, Todabelu, Kec. Golewa, Kab. Ngada</t>
  </si>
  <si>
    <t>KLEMENS NGAU BUPU</t>
  </si>
  <si>
    <t>10631</t>
  </si>
  <si>
    <t>0061825030</t>
  </si>
  <si>
    <t>5316030712060003</t>
  </si>
  <si>
    <t>Nunukae</t>
  </si>
  <si>
    <t>Trans Gako - Maquponggo</t>
  </si>
  <si>
    <t>Leguderu 3</t>
  </si>
  <si>
    <t>Leguderu</t>
  </si>
  <si>
    <t>Anselmus Soda</t>
  </si>
  <si>
    <t>Yasinta Mala</t>
  </si>
  <si>
    <t>SMP NEGERI 3 BOAWAE</t>
  </si>
  <si>
    <t>6962a524-53eb-11e3-ae16-9f5ffafb64b0</t>
  </si>
  <si>
    <t>Trans Gako - Maquponggo, RT.1/4, Leguderu, Kec. Boawae, Kab. Nagekeo</t>
  </si>
  <si>
    <t>3gta8g86462007</t>
  </si>
  <si>
    <t>LAURENSIUS ORLANDO MENO</t>
  </si>
  <si>
    <t>10632</t>
  </si>
  <si>
    <t>0068703007</t>
  </si>
  <si>
    <t>5309150305060002</t>
  </si>
  <si>
    <t>Alowulan</t>
  </si>
  <si>
    <t>Waturutu</t>
  </si>
  <si>
    <t>ULUWAE I</t>
  </si>
  <si>
    <t>Kec. Bajawa Utara</t>
  </si>
  <si>
    <t>Christoforus Waka</t>
  </si>
  <si>
    <t>Yasinta Blandina Lado</t>
  </si>
  <si>
    <t>SMP NEGERI 2 RIUNG</t>
  </si>
  <si>
    <t>e1edf8ee-2b17-e211-b742-ed4897008471</t>
  </si>
  <si>
    <t>Alowulan, RT.1/0, ULUWAE I, Kec. Bajawa Utara, Kab. Ngada</t>
  </si>
  <si>
    <t>MARCO ANTONI JEHANA</t>
  </si>
  <si>
    <t>10633</t>
  </si>
  <si>
    <t>0075244852</t>
  </si>
  <si>
    <t>5319062906070010</t>
  </si>
  <si>
    <t>Maksimus Jehana</t>
  </si>
  <si>
    <t>Anastasia Wela</t>
  </si>
  <si>
    <t>Clemens Wona</t>
  </si>
  <si>
    <t>S1</t>
  </si>
  <si>
    <t>SMP NEGERI I GOLEWA BARAT</t>
  </si>
  <si>
    <t>Wali</t>
  </si>
  <si>
    <t>5225a183-f1e7-4b53-9bca-6149a5b74aaa</t>
  </si>
  <si>
    <t>Mangulewa, RT.0/0, Mangulewa, Kec. Golewa Barat, Kab. Ngada</t>
  </si>
  <si>
    <t>MARIA AGUSTINA DHONE</t>
  </si>
  <si>
    <t>10634</t>
  </si>
  <si>
    <t>0068083958</t>
  </si>
  <si>
    <t>5309066108060001</t>
  </si>
  <si>
    <t>BOROGA</t>
  </si>
  <si>
    <t>Faobata</t>
  </si>
  <si>
    <t>ALFONSIUS LOPI BUPU</t>
  </si>
  <si>
    <t>MARTHA BUPU OJE</t>
  </si>
  <si>
    <t>082144787611</t>
  </si>
  <si>
    <t>755a31de-6580-11e3-b027-e7dca1763687</t>
  </si>
  <si>
    <t>BOROGA, RT.2/1, Faobata, Kec. Bajawa, Kab. Ngada</t>
  </si>
  <si>
    <t>3GPX4F</t>
  </si>
  <si>
    <t>3gpx4f86400005</t>
  </si>
  <si>
    <t>MARIANUS WATU</t>
  </si>
  <si>
    <t>10773</t>
  </si>
  <si>
    <t>0055000812</t>
  </si>
  <si>
    <t>5309020808050002</t>
  </si>
  <si>
    <t>Pu'u Boa</t>
  </si>
  <si>
    <t>PADHAWOLI</t>
  </si>
  <si>
    <t>Trikora</t>
  </si>
  <si>
    <t>miakel watu</t>
  </si>
  <si>
    <t>YOSEFINA GADHI</t>
  </si>
  <si>
    <t>SMPS PGRI</t>
  </si>
  <si>
    <t>0c6b3470-e964-11e4-91e9-732072099b1f</t>
  </si>
  <si>
    <t>PADHAWOLI, RT.1/1, Trikora, Kec. Bajawa, Kab. Ngada</t>
  </si>
  <si>
    <t>MARIO ALEXANDRO NONO</t>
  </si>
  <si>
    <t>10635</t>
  </si>
  <si>
    <t>0063068557</t>
  </si>
  <si>
    <t>5309022207060001</t>
  </si>
  <si>
    <t>Balikpapan</t>
  </si>
  <si>
    <t>Radabata II</t>
  </si>
  <si>
    <t>Nenowea</t>
  </si>
  <si>
    <t>Kec. Jerebuu</t>
  </si>
  <si>
    <t>Alfridus Nigha</t>
  </si>
  <si>
    <t>5309020111810001</t>
  </si>
  <si>
    <t>Klementina Lawe</t>
  </si>
  <si>
    <t>5309024409790001</t>
  </si>
  <si>
    <t>SMP SATU ATAP 3 JEREBUU</t>
  </si>
  <si>
    <t>753e2912-5644-11e3-9048-a3cf3043e50c</t>
  </si>
  <si>
    <t>Radabata II, RT.8/3, Nenowea, Kec. Jerebuu, Kab. Ngada</t>
  </si>
  <si>
    <t>5309120211120001</t>
  </si>
  <si>
    <t>MARIO YUVENTIANUS SAPU ATU</t>
  </si>
  <si>
    <t>10636</t>
  </si>
  <si>
    <t>0068802556</t>
  </si>
  <si>
    <t>5309071610060001</t>
  </si>
  <si>
    <t>Tarawaja</t>
  </si>
  <si>
    <t>TARAWAJA</t>
  </si>
  <si>
    <t>TARAWAJA 1</t>
  </si>
  <si>
    <t>FINSENSIUS ATU LIKO</t>
  </si>
  <si>
    <t>PAULINA SIUM</t>
  </si>
  <si>
    <t>SMPN SATU ATAP 3 SOA</t>
  </si>
  <si>
    <t>1650cb6c-36e5-11e4-9976-4b57048d066b</t>
  </si>
  <si>
    <t>TARAWAJA, RT.1/0, TARAWALI, Kec. Soa, Kab. Ngada</t>
  </si>
  <si>
    <t>RCGM2Y</t>
  </si>
  <si>
    <t>R0FXM2</t>
  </si>
  <si>
    <t>MELKIANUS FENERA BILLIS KABO</t>
  </si>
  <si>
    <t>10660</t>
  </si>
  <si>
    <t>0076918065</t>
  </si>
  <si>
    <t>5309062505070002</t>
  </si>
  <si>
    <t>Kristen</t>
  </si>
  <si>
    <t>ROBOABA</t>
  </si>
  <si>
    <t>LEOGE</t>
  </si>
  <si>
    <t>Roboaba</t>
  </si>
  <si>
    <t>Kec. Sabu Barat</t>
  </si>
  <si>
    <t>Kab. Sabu Raijua</t>
  </si>
  <si>
    <t>FERI DOMINGAT KABO</t>
  </si>
  <si>
    <t>5309060702820002</t>
  </si>
  <si>
    <t>NORIANCE NGATI</t>
  </si>
  <si>
    <t>5309067011790001</t>
  </si>
  <si>
    <t>081238035010</t>
  </si>
  <si>
    <t>SMP NEGERI 5 MENIA</t>
  </si>
  <si>
    <t>43a090d4-8534-4ffa-a264-79fb637b3f68</t>
  </si>
  <si>
    <t>ROBOABA, RT.4/6, Roboaba, Kec. Sabu Barat, Kab. Sabu Raijua</t>
  </si>
  <si>
    <t>RAYMUNDUS JEKUIN PATI</t>
  </si>
  <si>
    <t>10637</t>
  </si>
  <si>
    <t>0072407421</t>
  </si>
  <si>
    <t>5309153108070002</t>
  </si>
  <si>
    <t>Gou</t>
  </si>
  <si>
    <t>Jln Bajawa - Soa</t>
  </si>
  <si>
    <t>Gurubewu</t>
  </si>
  <si>
    <t>Wololika</t>
  </si>
  <si>
    <t>Firminus Ledo</t>
  </si>
  <si>
    <t>Rosadalima Odje</t>
  </si>
  <si>
    <t>081337442519</t>
  </si>
  <si>
    <t>ce238e1a-6cb4-11e3-8c8b-b7e42767c694</t>
  </si>
  <si>
    <t>Jln Bajawa - Soa, RT.8/4, Wololika, Kec. Bajawa Utara, Kab. Ngada</t>
  </si>
  <si>
    <t>SEBASTIANUS MAURUS KOTA</t>
  </si>
  <si>
    <t>10638</t>
  </si>
  <si>
    <t>0077717450</t>
  </si>
  <si>
    <t>5316022001070001</t>
  </si>
  <si>
    <t>Kota</t>
  </si>
  <si>
    <t>B</t>
  </si>
  <si>
    <t>Kotakeo</t>
  </si>
  <si>
    <t>Kec. Nangaroro</t>
  </si>
  <si>
    <t>Siprianus Sina</t>
  </si>
  <si>
    <t>Tarsisia Owa Tai</t>
  </si>
  <si>
    <t>SMPS ST PETRUS LOKATADHO</t>
  </si>
  <si>
    <t>27d3e0a3-4669-470e-87e6-e130ecdcd6ff</t>
  </si>
  <si>
    <t>Kota, RT.3/0, Kotakeo, Kec. Nangaroro, Kab. Nagekeo</t>
  </si>
  <si>
    <t>SIPRIANUS TUA</t>
  </si>
  <si>
    <t>10030</t>
  </si>
  <si>
    <t>0035562476</t>
  </si>
  <si>
    <t>5309022009030004</t>
  </si>
  <si>
    <t>Jojawa</t>
  </si>
  <si>
    <t>Bowajo</t>
  </si>
  <si>
    <t>Sobo</t>
  </si>
  <si>
    <t>Antonius Dae</t>
  </si>
  <si>
    <t>5309020107670013</t>
  </si>
  <si>
    <t>Sovia Meo</t>
  </si>
  <si>
    <t>5309024107690046</t>
  </si>
  <si>
    <t>53a2536d-4245-4301-9cff-b0003ffa6763</t>
  </si>
  <si>
    <t>Bowajo, RT.8/3, Sobo, Kec. Golewa Barat, Kab. Ngada</t>
  </si>
  <si>
    <t>PNS</t>
  </si>
  <si>
    <t>YOHANES C. LENCE</t>
  </si>
  <si>
    <t>10641</t>
  </si>
  <si>
    <t>0053169818</t>
  </si>
  <si>
    <t>5319060205050002</t>
  </si>
  <si>
    <t>Lokom</t>
  </si>
  <si>
    <t>LOKOM</t>
  </si>
  <si>
    <t>Lembur</t>
  </si>
  <si>
    <t>TOBIAS LENCE</t>
  </si>
  <si>
    <t>BERGITA SINA</t>
  </si>
  <si>
    <t>SMP NEGERI 7 KOTA KOMBA</t>
  </si>
  <si>
    <t>6aa40fda-4764-e211-8d11-55ea23062088</t>
  </si>
  <si>
    <t>LOKOM, RT.6/4, Lembur, Kec. Kota Komba, Kab. Manggarai Timur</t>
  </si>
  <si>
    <t>DMY0OY</t>
  </si>
  <si>
    <t>YOHANES RISKY LONGA RAY</t>
  </si>
  <si>
    <t>10642</t>
  </si>
  <si>
    <t>0075232778</t>
  </si>
  <si>
    <t>5309152305070001</t>
  </si>
  <si>
    <t>Ngusumana</t>
  </si>
  <si>
    <t>Malawaru-Tena</t>
  </si>
  <si>
    <t>Rewupoko</t>
  </si>
  <si>
    <t>Uluwae</t>
  </si>
  <si>
    <t>Benediktus Ray</t>
  </si>
  <si>
    <t>Imelda H. Longa</t>
  </si>
  <si>
    <t>7566159c-84f9-11e3-9eb9-d7ec0ae33429</t>
  </si>
  <si>
    <t>Malawaru-Tena, RT.7/0, Uluwae, Kec. Bajawa Utara, Kab. Ngada</t>
  </si>
  <si>
    <t>YOHANES SOGHO WASO</t>
  </si>
  <si>
    <t>10643</t>
  </si>
  <si>
    <t>0077140281</t>
  </si>
  <si>
    <t>5309152312070001</t>
  </si>
  <si>
    <t>Pausiu</t>
  </si>
  <si>
    <t>Paulus Waso Leda</t>
  </si>
  <si>
    <t>Maria Doo</t>
  </si>
  <si>
    <t>SMPN 2 BAJAWA UTARA</t>
  </si>
  <si>
    <t>eec4ddd4-6cbb-11e3-9428-0f4260d9ab7e</t>
  </si>
  <si>
    <t>Jln Bajawa - Soa, RT.2/1, Wololika, Kec. Bajawa Utara, Kab. Ngada</t>
  </si>
  <si>
    <t>5309061002050723</t>
  </si>
  <si>
    <t>39Q0TV</t>
  </si>
  <si>
    <t>39q0tv86300005</t>
  </si>
  <si>
    <t>XII TBSM 1</t>
  </si>
  <si>
    <t>ADRIANUS BAI KEU</t>
  </si>
  <si>
    <t>10547</t>
  </si>
  <si>
    <t>0073214934</t>
  </si>
  <si>
    <t>5309072407070001</t>
  </si>
  <si>
    <t>Masumeze</t>
  </si>
  <si>
    <t>Masu</t>
  </si>
  <si>
    <t>Tiwurani</t>
  </si>
  <si>
    <t>MASU</t>
  </si>
  <si>
    <t>Evaritus Keu</t>
  </si>
  <si>
    <t>5309072710730002</t>
  </si>
  <si>
    <t>Mersiana Doe Pelo</t>
  </si>
  <si>
    <t>5309074109740001</t>
  </si>
  <si>
    <t>smpnegeri2soa@gmail.com</t>
  </si>
  <si>
    <t>SMP NEGERI 2 SOA</t>
  </si>
  <si>
    <t>0b2637f6-962a-11e3-aa62-63e7d0fbc896</t>
  </si>
  <si>
    <t>Masu, RT.1/0, MASU, Kec. Soa, Kab. Ngada</t>
  </si>
  <si>
    <t>5309070409120014</t>
  </si>
  <si>
    <t>ADRIANUS LO'I LEO</t>
  </si>
  <si>
    <t>10548</t>
  </si>
  <si>
    <t>0061541121</t>
  </si>
  <si>
    <t>5309070211060003</t>
  </si>
  <si>
    <t>Libunio</t>
  </si>
  <si>
    <t>Agustinus Leo Lelo</t>
  </si>
  <si>
    <t>Sudah Meninggal</t>
  </si>
  <si>
    <t>Katarina Ene Loi</t>
  </si>
  <si>
    <t>Fransiskus Lei Lelo</t>
  </si>
  <si>
    <t>081246470014</t>
  </si>
  <si>
    <t>SMPN SATAP 2 SOA</t>
  </si>
  <si>
    <t>7fc86290-58aa-11e3-965c-c77ce8b5e946</t>
  </si>
  <si>
    <t>Piga, RT.3/0, P I G A, Kec. Soa, Kab. Ngada</t>
  </si>
  <si>
    <t>ADRIANUS NOMA LOU</t>
  </si>
  <si>
    <t>10550</t>
  </si>
  <si>
    <t>0065936002</t>
  </si>
  <si>
    <t>5309071604060001</t>
  </si>
  <si>
    <t>Laurensius Lou Ngai</t>
  </si>
  <si>
    <t>Maria Leda Noma</t>
  </si>
  <si>
    <t>99abe9ac-962b-11e3-bba3-2f2f76296145</t>
  </si>
  <si>
    <t>AFRIANUS JENSI LANDO</t>
  </si>
  <si>
    <t>10551</t>
  </si>
  <si>
    <t>0065390150</t>
  </si>
  <si>
    <t>5319060604060004</t>
  </si>
  <si>
    <t>Sulit</t>
  </si>
  <si>
    <t>Ajang</t>
  </si>
  <si>
    <t>Rana Kolong</t>
  </si>
  <si>
    <t>Marselinus Dima</t>
  </si>
  <si>
    <t>5319062305790003</t>
  </si>
  <si>
    <t>Maria Goreti Eri</t>
  </si>
  <si>
    <t>5319066810780002</t>
  </si>
  <si>
    <t>Fransineti, DSY</t>
  </si>
  <si>
    <t>Tidak dapat diterapkan</t>
  </si>
  <si>
    <t>SMP KATOLIK WAE MOKEL</t>
  </si>
  <si>
    <t>Asrama</t>
  </si>
  <si>
    <t>1eb77f1a-eb46-de11-ad7c-8fda16d71b65</t>
  </si>
  <si>
    <t>Sulit, RT.10/5, Rana Kolong, Kec. Kota Komba, Kab. Manggarai Timur</t>
  </si>
  <si>
    <t>RFV4Z5</t>
  </si>
  <si>
    <t>5319062911110002</t>
  </si>
  <si>
    <t>3GTMU4</t>
  </si>
  <si>
    <t>3gtmu486300005</t>
  </si>
  <si>
    <t>AGUSTINUS HENDRIKUS PAI</t>
  </si>
  <si>
    <t>10552</t>
  </si>
  <si>
    <t>0076275997</t>
  </si>
  <si>
    <t>5309151408070001</t>
  </si>
  <si>
    <t>Ranamoe - Teni</t>
  </si>
  <si>
    <t>Bhelata'a</t>
  </si>
  <si>
    <t>ULUWAE II</t>
  </si>
  <si>
    <t>Leonardus Sina</t>
  </si>
  <si>
    <t>5309150210830002</t>
  </si>
  <si>
    <t>Dionisia Landa</t>
  </si>
  <si>
    <t>5309154704890002</t>
  </si>
  <si>
    <t>a4713994-5b68-11e3-8252-fb8d456881d0</t>
  </si>
  <si>
    <t>Ranamoe - Teni, RT.1/0, ULUWAE II, Kec. Bajawa Utara, Kab. Ngada</t>
  </si>
  <si>
    <t>5309150510100080</t>
  </si>
  <si>
    <t>ALDIANUS DAMA BHAJI</t>
  </si>
  <si>
    <t>10554</t>
  </si>
  <si>
    <t>0061682088</t>
  </si>
  <si>
    <t>5309150210060002</t>
  </si>
  <si>
    <t>Martinus Bhaji Mari</t>
  </si>
  <si>
    <t>Matilde Ene Bhodo</t>
  </si>
  <si>
    <t>b7dfa3e0-adf0-e111-b8c0-35720bb3b5a3</t>
  </si>
  <si>
    <t>Gou, RT.1/1, Wololika, Kec. Bajawa Utara, Kab. Ngada</t>
  </si>
  <si>
    <t>5309151906120001</t>
  </si>
  <si>
    <t>ALFONSIUS RODRIGUES SOLU</t>
  </si>
  <si>
    <t>10556</t>
  </si>
  <si>
    <t>0057278303</t>
  </si>
  <si>
    <t>5309063112050001</t>
  </si>
  <si>
    <t>TANALODU</t>
  </si>
  <si>
    <t>Tanalodu</t>
  </si>
  <si>
    <t>MARSELINO TOA</t>
  </si>
  <si>
    <t>EMILIA CONTESA ANU</t>
  </si>
  <si>
    <t>085338307351</t>
  </si>
  <si>
    <t>SMP NEGERI 2 BAJAWA</t>
  </si>
  <si>
    <t>aefd2482-32eb-e111-bbe9-e17904e46cdb</t>
  </si>
  <si>
    <t>TANALODU, RT.4/2, Tanalodu, Kec. Bajawa, Kab. Ngada</t>
  </si>
  <si>
    <t>5309061307110002</t>
  </si>
  <si>
    <t>ANSKARINUS SUE</t>
  </si>
  <si>
    <t>10558</t>
  </si>
  <si>
    <t>0067658561</t>
  </si>
  <si>
    <t>5316012802060001</t>
  </si>
  <si>
    <t>Mulu</t>
  </si>
  <si>
    <t>Ndekondenu-Kajulaki</t>
  </si>
  <si>
    <t>I</t>
  </si>
  <si>
    <t>Tedamude</t>
  </si>
  <si>
    <t>Kec. Aesesa</t>
  </si>
  <si>
    <t>MARTINUS MEO</t>
  </si>
  <si>
    <t>5316010107620021</t>
  </si>
  <si>
    <t>ALFONSA LONDA</t>
  </si>
  <si>
    <t>5316014107690050</t>
  </si>
  <si>
    <t>SMP NEGERI 1 AESESA SATAP</t>
  </si>
  <si>
    <t>32f7eca6-e88e-405c-bfa1-e4a343a62eb6</t>
  </si>
  <si>
    <t>Ndekondenu-Kajulaki, RT.2/0, Tedamude, Kec. Aesesa, Kab. Nagekeo</t>
  </si>
  <si>
    <t>QCK6Q5</t>
  </si>
  <si>
    <t>5316010902102627</t>
  </si>
  <si>
    <t>BENEDIKTUS OKE</t>
  </si>
  <si>
    <t>10560</t>
  </si>
  <si>
    <t>0079776746</t>
  </si>
  <si>
    <t>5309022705070001</t>
  </si>
  <si>
    <t>Nuamuzi</t>
  </si>
  <si>
    <t>Jln. Jurusan Mangulewa - Jerebuu</t>
  </si>
  <si>
    <t>Rakateda I</t>
  </si>
  <si>
    <t>Agustinus Sat</t>
  </si>
  <si>
    <t>Karolina Moi</t>
  </si>
  <si>
    <t>SMP NEGERI 3 GOLEWA</t>
  </si>
  <si>
    <t>761e8c7c-7a76-11e3-b35b-7bd9db270937</t>
  </si>
  <si>
    <t>Jln. Jurusan Mangulewa - Jerebuu, RT.0/0, Rakateda I, Kec. Golewa Barat, Kab. Ngada</t>
  </si>
  <si>
    <t>BERNADINUS REYNALDY KAU</t>
  </si>
  <si>
    <t>10562</t>
  </si>
  <si>
    <t>0072478598</t>
  </si>
  <si>
    <t>5309062005070001</t>
  </si>
  <si>
    <t>Padhamaleda</t>
  </si>
  <si>
    <t>Wilhelmus Dalo</t>
  </si>
  <si>
    <t>Monika Milo</t>
  </si>
  <si>
    <t>081246749392</t>
  </si>
  <si>
    <t>Sepeda motor</t>
  </si>
  <si>
    <t>9ac94b10-389a-11e4-9032-2b2451018026</t>
  </si>
  <si>
    <t>Bajawa-Ende, RT.3/9, Turekisa, Kec. Golewa Barat, Kab. Ngada</t>
  </si>
  <si>
    <t>5309060801110005</t>
  </si>
  <si>
    <t>BONAVENTURA METE NONO</t>
  </si>
  <si>
    <t>10561</t>
  </si>
  <si>
    <t>0068710042</t>
  </si>
  <si>
    <t>5309061507060004</t>
  </si>
  <si>
    <t>Borani</t>
  </si>
  <si>
    <t>Ignasius Bongo Bili</t>
  </si>
  <si>
    <t>Emirensiana Beku</t>
  </si>
  <si>
    <t>3418f2b4-5fef-11e3-9e72-2beb4a08dea6</t>
  </si>
  <si>
    <t>Borani, RT.6/0, Borani, Kec. Bajawa, Kab. Ngada</t>
  </si>
  <si>
    <t>CHARLES CEME</t>
  </si>
  <si>
    <t>10563</t>
  </si>
  <si>
    <t>0064777412</t>
  </si>
  <si>
    <t>5309161103060001</t>
  </si>
  <si>
    <t>Wolokuku</t>
  </si>
  <si>
    <t>Ndekondenu - Sekojawa</t>
  </si>
  <si>
    <t>WOLOKUKU</t>
  </si>
  <si>
    <t>Mainai</t>
  </si>
  <si>
    <t>Kec. Riung Selatan (Wolomeze)</t>
  </si>
  <si>
    <t>DONATUS BAE</t>
  </si>
  <si>
    <t>5309160810720001</t>
  </si>
  <si>
    <t>Karyawan Swasta</t>
  </si>
  <si>
    <t>THERESIA NANGA</t>
  </si>
  <si>
    <t>5309164112760001</t>
  </si>
  <si>
    <t>SMPN SATU ATAP 3 WOLOMEZE</t>
  </si>
  <si>
    <t>4c7bb839-63f7-e111-b8f1-1f422b2ee550</t>
  </si>
  <si>
    <t>Ndekondenu - Sekojawa, RT.7/3, Mainai, Kec. Riung Selatan (Wolomeze), Kab. Ngada</t>
  </si>
  <si>
    <t>5309160510100109</t>
  </si>
  <si>
    <t>DIONISIUS MEO SOA</t>
  </si>
  <si>
    <t>10564</t>
  </si>
  <si>
    <t>0076117989</t>
  </si>
  <si>
    <t>5309072707070001</t>
  </si>
  <si>
    <t>Bekek Ngada</t>
  </si>
  <si>
    <t>Anamari</t>
  </si>
  <si>
    <t>Donatus Soa Meo</t>
  </si>
  <si>
    <t>5309070202830001</t>
  </si>
  <si>
    <t>PHILOMENA DHERA</t>
  </si>
  <si>
    <t>5309072403830002</t>
  </si>
  <si>
    <t>beb1c4a2-3a80-11e4-96a7-5b314720bb90</t>
  </si>
  <si>
    <t>Anamari, RT.2/2, Tarawaja, Kec. Soa, Kab. Ngada</t>
  </si>
  <si>
    <t>EMANUEL FLORIANUS NAU</t>
  </si>
  <si>
    <t>10565</t>
  </si>
  <si>
    <t>0061622579</t>
  </si>
  <si>
    <t>5309142012060002</t>
  </si>
  <si>
    <t>Damu</t>
  </si>
  <si>
    <t>Benteng Tawa</t>
  </si>
  <si>
    <t>Kec. Riung Barat</t>
  </si>
  <si>
    <t>Silfanus Dani</t>
  </si>
  <si>
    <t>Yohana Wara Lalu</t>
  </si>
  <si>
    <t>f6187c08-5834-11e3-9c9b-479a3f741437</t>
  </si>
  <si>
    <t>Damu, RT.6/3, Benteng Tawa, Kec. Riung Barat, Kab. Ngada</t>
  </si>
  <si>
    <t>EMILIANUS BAPTISTA S.GUDU</t>
  </si>
  <si>
    <t>10566</t>
  </si>
  <si>
    <t>0077644906</t>
  </si>
  <si>
    <t>5316033005070001</t>
  </si>
  <si>
    <t>Dangakapa</t>
  </si>
  <si>
    <t>Nagerawe</t>
  </si>
  <si>
    <t>Kosmas Nusa</t>
  </si>
  <si>
    <t>Benedikta Pora</t>
  </si>
  <si>
    <t>8c0f7528-3a10-11e4-a7f4-2ff8055528f0</t>
  </si>
  <si>
    <t>Dangakapa, RT.1/1, Nagerawe, Kec. Boawae, Kab. Nagekeo</t>
  </si>
  <si>
    <t>3GTC86</t>
  </si>
  <si>
    <t>3gtc8686462006</t>
  </si>
  <si>
    <t>EPIFIANUS REGHO TRUMAN</t>
  </si>
  <si>
    <t>10567</t>
  </si>
  <si>
    <t>0074850141</t>
  </si>
  <si>
    <t>5309092101070001</t>
  </si>
  <si>
    <t>Wangka</t>
  </si>
  <si>
    <t>MARSELINUS TRUMAN</t>
  </si>
  <si>
    <t>MARIA BANONG</t>
  </si>
  <si>
    <t>082147310793</t>
  </si>
  <si>
    <t>5f641dc4-5264-11e3-861f-cf7da8856b2f</t>
  </si>
  <si>
    <t>Trikora, RT.8/0, Trikora, Kec. Bajawa, Kab. Ngada</t>
  </si>
  <si>
    <t>FALENTINUS SAWO LEO</t>
  </si>
  <si>
    <t>10568</t>
  </si>
  <si>
    <t>0076813974</t>
  </si>
  <si>
    <t>5309070210070001</t>
  </si>
  <si>
    <t>Adrianus Leo Gara</t>
  </si>
  <si>
    <t>5309070809680003</t>
  </si>
  <si>
    <t>Beatrix Beo Gili</t>
  </si>
  <si>
    <t>5309074705750001</t>
  </si>
  <si>
    <t>081337455053</t>
  </si>
  <si>
    <t>8a774a9a-58a4-11e3-8b12-7b93bb2c0df2</t>
  </si>
  <si>
    <t>Piga, RT.3/2, P I G A, Kec. Soa, Kab. Ngada</t>
  </si>
  <si>
    <t>5309071002052539</t>
  </si>
  <si>
    <t>FERDINANDUS JANSEN NGETE MAWO</t>
  </si>
  <si>
    <t>10569</t>
  </si>
  <si>
    <t>0047153126</t>
  </si>
  <si>
    <t>5309062811050005</t>
  </si>
  <si>
    <t>Petrus Mawo</t>
  </si>
  <si>
    <t>Dominika Mana</t>
  </si>
  <si>
    <t>9f3d73a5-99ec-e111-9b59-1f793481fdf2</t>
  </si>
  <si>
    <t>Bomanu, RT.0/0, Susu, Kec. Bajawa, Kab. Ngada</t>
  </si>
  <si>
    <t>FIRGILIUS FERNANDO EBU POLU</t>
  </si>
  <si>
    <t>10572</t>
  </si>
  <si>
    <t>0067910454</t>
  </si>
  <si>
    <t>5319062606060005</t>
  </si>
  <si>
    <t>Sere</t>
  </si>
  <si>
    <t>Watunggong</t>
  </si>
  <si>
    <t>Yohanes Sera</t>
  </si>
  <si>
    <t>Yustina Wula</t>
  </si>
  <si>
    <t>082163999114</t>
  </si>
  <si>
    <t>fab6d2b6-5c3f-e211-9d0c-557fa9fcdfb8</t>
  </si>
  <si>
    <t>Sere, RT.2/1, Tanah Rata, Kec. Kota Komba, Kab. Manggarai Timur</t>
  </si>
  <si>
    <t>FRANSISKUS FERDINANDUS LUNA</t>
  </si>
  <si>
    <t>10574</t>
  </si>
  <si>
    <t>0066655159</t>
  </si>
  <si>
    <t>5309021203060004</t>
  </si>
  <si>
    <t>Lokabeo</t>
  </si>
  <si>
    <t>Waeluja-Boba</t>
  </si>
  <si>
    <t>RODA</t>
  </si>
  <si>
    <t>HENDRIKUS RIWU</t>
  </si>
  <si>
    <t>5309020601850002</t>
  </si>
  <si>
    <t>VERONIKA SILO</t>
  </si>
  <si>
    <t>5309024305640001</t>
  </si>
  <si>
    <t>652b68be-58fb-11e3-9e19-8b029990fcf1</t>
  </si>
  <si>
    <t>Waeluja-Boba, RT.15/2, Were III, Kec. Golewa Selatan, Kab. Ngada</t>
  </si>
  <si>
    <t>5309020902050085</t>
  </si>
  <si>
    <t>FRANSISKUS KAMILUS SAY</t>
  </si>
  <si>
    <t>10575</t>
  </si>
  <si>
    <t>0052063504</t>
  </si>
  <si>
    <t>5309061407050002</t>
  </si>
  <si>
    <t>tanjung rangas</t>
  </si>
  <si>
    <t>Tanjung Rangas</t>
  </si>
  <si>
    <t>Kec. Seruyan Hilir</t>
  </si>
  <si>
    <t>Kab. Seruyan</t>
  </si>
  <si>
    <t>Prov. Kalimantan Tengah</t>
  </si>
  <si>
    <t>thomas nua</t>
  </si>
  <si>
    <t>angela maricimeo</t>
  </si>
  <si>
    <t>SMPS BINA BANGSA 03</t>
  </si>
  <si>
    <t>Mobil/bus antar jemput</t>
  </si>
  <si>
    <t>fc0be376-508f-11e4-81d5-631a85a39764</t>
  </si>
  <si>
    <t>tanjung rangas, RT.0/0, Tanjung Rangas, Kec. Seruyan Hilir, Kab. Seruyan</t>
  </si>
  <si>
    <t>FRANSISKUS MARIANUS WASO</t>
  </si>
  <si>
    <t>10576</t>
  </si>
  <si>
    <t>0061133227</t>
  </si>
  <si>
    <t>5309060908060001</t>
  </si>
  <si>
    <t>Waruwogo</t>
  </si>
  <si>
    <t>Lobobutu</t>
  </si>
  <si>
    <t>Bowio</t>
  </si>
  <si>
    <t>NGORANALE</t>
  </si>
  <si>
    <t>Yakobus Bhara</t>
  </si>
  <si>
    <t>Petronela Moi</t>
  </si>
  <si>
    <t>3f3c07b2-5c8e-11e3-8526-07f1324df28a</t>
  </si>
  <si>
    <t>Lobobutu, RT.6/0, NGORANALE, Kec. Bajawa, Kab. Ngada</t>
  </si>
  <si>
    <t>FREDERIKUS TOTI LOGO</t>
  </si>
  <si>
    <t>10577</t>
  </si>
  <si>
    <t>0066720831</t>
  </si>
  <si>
    <t>5319092911060001</t>
  </si>
  <si>
    <t>Naju</t>
  </si>
  <si>
    <t>Kajan</t>
  </si>
  <si>
    <t>Rakalaba</t>
  </si>
  <si>
    <t>FLORI NALANG</t>
  </si>
  <si>
    <t>Korice Lani</t>
  </si>
  <si>
    <t>SMPN 14 Elar</t>
  </si>
  <si>
    <t>a2fc261e-7330-e211-a562-35c742abb0b8</t>
  </si>
  <si>
    <t>Naju, RT.1/1, Rakalaba, Kec. Golewa Barat, Kab. Ngada</t>
  </si>
  <si>
    <t>FRIDOLIN MINGGANG</t>
  </si>
  <si>
    <t>10578</t>
  </si>
  <si>
    <t>0074761951</t>
  </si>
  <si>
    <t>5319090603070001</t>
  </si>
  <si>
    <t>Pongpandang</t>
  </si>
  <si>
    <t>Kepan</t>
  </si>
  <si>
    <t>LEMPANG PAJI</t>
  </si>
  <si>
    <t>Marselus Danur</t>
  </si>
  <si>
    <t>ERVIN NURIYANDI</t>
  </si>
  <si>
    <t>SMP NEGERI 4 ELAR</t>
  </si>
  <si>
    <t>a9d91f0a-c9c7-11e3-8dd8-ffb0964f2035</t>
  </si>
  <si>
    <t>Kepan, RT.8/4, LEMPANG PAJI, Kec. Elar Selatan, Kab. Manggarai Timur</t>
  </si>
  <si>
    <t>R5YKS7</t>
  </si>
  <si>
    <t>FRIMUS MOTI MANU</t>
  </si>
  <si>
    <t>10579</t>
  </si>
  <si>
    <t>0068004301</t>
  </si>
  <si>
    <t>5309060106060001</t>
  </si>
  <si>
    <t>Ende</t>
  </si>
  <si>
    <t>Beja</t>
  </si>
  <si>
    <t>Marselinus Manu</t>
  </si>
  <si>
    <t>Rosa Wowo</t>
  </si>
  <si>
    <t>9b8d1ce6-90ed-e111-8814-69fe3a8cc1d3</t>
  </si>
  <si>
    <t>Beja, RT.5/0, Beja, Kec. Bajawa, Kab. Ngada</t>
  </si>
  <si>
    <t>MARIANO BANGGO</t>
  </si>
  <si>
    <t>10791</t>
  </si>
  <si>
    <t>0055768051</t>
  </si>
  <si>
    <t>5319061107060002</t>
  </si>
  <si>
    <t>Lete</t>
  </si>
  <si>
    <t>Sesok</t>
  </si>
  <si>
    <t>Gunung</t>
  </si>
  <si>
    <t>Vitalis Jani</t>
  </si>
  <si>
    <t>5319060808720003</t>
  </si>
  <si>
    <t>Regina Ema</t>
  </si>
  <si>
    <t>5319066803760001</t>
  </si>
  <si>
    <t>SMP NEGERI 4 KOTA KOMBA</t>
  </si>
  <si>
    <t>9ca2d5d1-1f68-e211-8279-b94c6f8abc33</t>
  </si>
  <si>
    <t>Sesok, RT.4/2, Gunung, Kec. Kota Komba, Kab. Manggarai Timur</t>
  </si>
  <si>
    <t>5319063007084034</t>
  </si>
  <si>
    <t>NONSIANUS LIIN</t>
  </si>
  <si>
    <t>10507</t>
  </si>
  <si>
    <t>0066841452</t>
  </si>
  <si>
    <t>5309070211060004</t>
  </si>
  <si>
    <t>Turetoro</t>
  </si>
  <si>
    <t>Antonius Liin</t>
  </si>
  <si>
    <t>Margareta Raga</t>
  </si>
  <si>
    <t>081313618492</t>
  </si>
  <si>
    <t>a2d47af5-6909-e211-b8f7-51e192e449c2</t>
  </si>
  <si>
    <t>Turetoro, RT.14/4, Waepana, Kec. Soa, Kab. Ngada</t>
  </si>
  <si>
    <t>3GQ1RL</t>
  </si>
  <si>
    <t>3gq1rl86300004</t>
  </si>
  <si>
    <t>ROLANDUS TENA DHOLANG</t>
  </si>
  <si>
    <t>10240</t>
  </si>
  <si>
    <t>0052638631</t>
  </si>
  <si>
    <t>5309071008050001</t>
  </si>
  <si>
    <t>Mengeruda</t>
  </si>
  <si>
    <t>Remigius Dholang</t>
  </si>
  <si>
    <t>Dorce Eno Sapu</t>
  </si>
  <si>
    <t>4846349f-26f1-e111-8361-cb028310459e</t>
  </si>
  <si>
    <t>Mengeruda, RT.12/2, Mengeruda, Kec. Soa, Kab. Ngada</t>
  </si>
  <si>
    <t>RONALDUS RAJA</t>
  </si>
  <si>
    <t>14233</t>
  </si>
  <si>
    <t>0063546696</t>
  </si>
  <si>
    <t>5316012612060001</t>
  </si>
  <si>
    <t>BALTASAR KADANG</t>
  </si>
  <si>
    <t>5316010101700001</t>
  </si>
  <si>
    <t>ANASTASIA NGINDANG</t>
  </si>
  <si>
    <t>5316017010730003</t>
  </si>
  <si>
    <t>Pindahan</t>
  </si>
  <si>
    <t>23fae926-872f-4294-b982-c71b31247db1</t>
  </si>
  <si>
    <t>Koki</t>
  </si>
  <si>
    <t>Jogging</t>
  </si>
  <si>
    <t>5316012310090005</t>
  </si>
  <si>
    <t>VIKTORIKUS MONTANUS MBAWO</t>
  </si>
  <si>
    <t>10797</t>
  </si>
  <si>
    <t>0078087568</t>
  </si>
  <si>
    <t>5316062402070001</t>
  </si>
  <si>
    <t>Puuwada</t>
  </si>
  <si>
    <t>PUUWADA</t>
  </si>
  <si>
    <t>WAJO 2</t>
  </si>
  <si>
    <t>Wajo</t>
  </si>
  <si>
    <t>Kec. Keo Tengah</t>
  </si>
  <si>
    <t>YOHANES MODA</t>
  </si>
  <si>
    <t>THERESIA ERMELINDA BHOKO</t>
  </si>
  <si>
    <t>SMP NEGERI 1 KEO TENGAH SATAP</t>
  </si>
  <si>
    <t>729893be-95a0-11e3-b45e-f370c13fc3ed</t>
  </si>
  <si>
    <t>PUUWADA, RT.5/2, Wajo, Kec. Keo Tengah, Kab. Nagekeo</t>
  </si>
  <si>
    <t>XII TBSM 2</t>
  </si>
  <si>
    <t>ADOLFUS KOLO WASI</t>
  </si>
  <si>
    <t>10546</t>
  </si>
  <si>
    <t>0062481905</t>
  </si>
  <si>
    <t>5309075806060001</t>
  </si>
  <si>
    <t>YOHANES WASI DO</t>
  </si>
  <si>
    <t>5309072007720001</t>
  </si>
  <si>
    <t>ELISABETH DHENGE NANGO</t>
  </si>
  <si>
    <t>5309074603750001</t>
  </si>
  <si>
    <t>081352362167</t>
  </si>
  <si>
    <t>b7e986ca-81fa-e111-9387-4515d6be3211</t>
  </si>
  <si>
    <t>Anamari, RT.3/0, Tarawaja, Kec. Soa, Kab. Ngada</t>
  </si>
  <si>
    <t>ANTONIO DJUANG KARLOS MOPA</t>
  </si>
  <si>
    <t>10616</t>
  </si>
  <si>
    <t>0058043178</t>
  </si>
  <si>
    <t>5309062407050002</t>
  </si>
  <si>
    <t>Poma A</t>
  </si>
  <si>
    <t>Poma</t>
  </si>
  <si>
    <t>Simon Ria</t>
  </si>
  <si>
    <t>Paulina Dhone</t>
  </si>
  <si>
    <t>65181ce6-90ed-e111-8812-69fe3a8cc1d3</t>
  </si>
  <si>
    <t>Poma, RT.5/0, Beja, Kec. Bajawa, Kab. Ngada</t>
  </si>
  <si>
    <t>ARISIUS NANGA</t>
  </si>
  <si>
    <t>10446</t>
  </si>
  <si>
    <t>0054746162</t>
  </si>
  <si>
    <t>5316031109040003</t>
  </si>
  <si>
    <t>Bokaju</t>
  </si>
  <si>
    <t>Hendrikus Doi</t>
  </si>
  <si>
    <t>Dortea Wea Ceme</t>
  </si>
  <si>
    <t>06d111c3-73ee-e111-b532-05ec1f7fabfd</t>
  </si>
  <si>
    <t>Bokaju, RT.4/2, Nagerawe, Kec. Boawae, Kab. Nagekeo</t>
  </si>
  <si>
    <t>DMWE9D</t>
  </si>
  <si>
    <t>5316031002103144</t>
  </si>
  <si>
    <t>EWALDUS WAHYU BEI</t>
  </si>
  <si>
    <t>10465</t>
  </si>
  <si>
    <t>0064036556</t>
  </si>
  <si>
    <t>5309060310060001</t>
  </si>
  <si>
    <t>Ndengo</t>
  </si>
  <si>
    <t>Analedo</t>
  </si>
  <si>
    <t>N A R U</t>
  </si>
  <si>
    <t>Robertus Dewa</t>
  </si>
  <si>
    <t>Rosalia Cera Paje</t>
  </si>
  <si>
    <t>SMP NEGERI 5 BAJAWA</t>
  </si>
  <si>
    <t>ebd1057a-5420-11e3-90b0-c37dd1b998e5</t>
  </si>
  <si>
    <t>Analedo, RT.0/0, N A R U, Kec. Bajawa, Kab. Ngada</t>
  </si>
  <si>
    <t>R7UBZI</t>
  </si>
  <si>
    <t>RYGM01</t>
  </si>
  <si>
    <t>GABRIEL KESU</t>
  </si>
  <si>
    <t>10581</t>
  </si>
  <si>
    <t>0058223915</t>
  </si>
  <si>
    <t>5309021312050002</t>
  </si>
  <si>
    <t>Woewali</t>
  </si>
  <si>
    <t>Malakaro</t>
  </si>
  <si>
    <t>Were I</t>
  </si>
  <si>
    <t>Emanuel Wena</t>
  </si>
  <si>
    <t>Maria Bhoko</t>
  </si>
  <si>
    <t>SMP NEGERI 1 GOLEWA</t>
  </si>
  <si>
    <t>82e621ba-75cc-e211-a0cc-cd19bec3ff57</t>
  </si>
  <si>
    <t>Malakaro, RT.0/0, Were I, Kec. Golewa, Kab. Ngada</t>
  </si>
  <si>
    <t>DMSFQ8</t>
  </si>
  <si>
    <t>3gpzhq86461000</t>
  </si>
  <si>
    <t>HENDRIKUS BALZANO SOI</t>
  </si>
  <si>
    <t>10582</t>
  </si>
  <si>
    <t>0051311552</t>
  </si>
  <si>
    <t>5309061006050004</t>
  </si>
  <si>
    <t>Ngalinena</t>
  </si>
  <si>
    <t>Thomas Me</t>
  </si>
  <si>
    <t>5309060301660003</t>
  </si>
  <si>
    <t>Lusia Dolu</t>
  </si>
  <si>
    <t>5309066112740003</t>
  </si>
  <si>
    <t>ae921222-c6fd-e111-b035-d74c360e4834</t>
  </si>
  <si>
    <t>Ngalinena, RT.0/0, Bomari, Kec. Bajawa, Kab. Ngada</t>
  </si>
  <si>
    <t>QOCBN7</t>
  </si>
  <si>
    <t>JEFRIANUS WENDE</t>
  </si>
  <si>
    <t>10587</t>
  </si>
  <si>
    <t>0038174138</t>
  </si>
  <si>
    <t>5319052106060001</t>
  </si>
  <si>
    <t>Paling</t>
  </si>
  <si>
    <t>Teno Mese</t>
  </si>
  <si>
    <t>Kec. Elar</t>
  </si>
  <si>
    <t>Gordianus Bau</t>
  </si>
  <si>
    <t>Floriana Ndao</t>
  </si>
  <si>
    <t>30caad81-e430-dd11-b7e8-cd0a33fff9be</t>
  </si>
  <si>
    <t>Paling, RT.9/4, Teno Mese, Kec. Elar, Kab. Manggarai Timur</t>
  </si>
  <si>
    <t>MARIO DIDIMUS NANDUL</t>
  </si>
  <si>
    <t>10589</t>
  </si>
  <si>
    <t>0052224263</t>
  </si>
  <si>
    <t>5319092604050001</t>
  </si>
  <si>
    <t>Nanga Waru</t>
  </si>
  <si>
    <t>NANGA PUUN</t>
  </si>
  <si>
    <t>SILFANUS LANGU</t>
  </si>
  <si>
    <t>5319090505690001</t>
  </si>
  <si>
    <t>MARIA MAGDALENA PADUT</t>
  </si>
  <si>
    <t>5319095206790001</t>
  </si>
  <si>
    <t>SMP ST STANISLAUS BORONG</t>
  </si>
  <si>
    <t>77e1a1da-91a2-11e5-a899-43b2b878083a</t>
  </si>
  <si>
    <t>Nanga Waru, RT.3/2, NANGA PUUN, Kec. Elar Selatan, Kab. Manggarai Timur</t>
  </si>
  <si>
    <t>T5W4KH</t>
  </si>
  <si>
    <t>MARKUS LORENG</t>
  </si>
  <si>
    <t>10659</t>
  </si>
  <si>
    <t>0067251146</t>
  </si>
  <si>
    <t>5316042210060002</t>
  </si>
  <si>
    <t>Marapokot-Danga</t>
  </si>
  <si>
    <t>Marapokot</t>
  </si>
  <si>
    <t>EUFRIDUS NIO</t>
  </si>
  <si>
    <t>5316042407670001</t>
  </si>
  <si>
    <t>GAUDENSIA BHALA</t>
  </si>
  <si>
    <t>5316046810700002</t>
  </si>
  <si>
    <t>082236460300</t>
  </si>
  <si>
    <t>SMPS STELLA MARIS MARAPOKOT</t>
  </si>
  <si>
    <t>4863a6cc-2d9b-11e4-9de3-03c010e7ff32</t>
  </si>
  <si>
    <t>Marapokot-Danga, RT.1/1, Marapokot, Kec. Aesesa, Kab. Nagekeo</t>
  </si>
  <si>
    <t>5316042509120046</t>
  </si>
  <si>
    <t>MARTHO BHARA</t>
  </si>
  <si>
    <t>10590</t>
  </si>
  <si>
    <t>0075897613</t>
  </si>
  <si>
    <t>5309062002070001</t>
  </si>
  <si>
    <t>Wolokoro</t>
  </si>
  <si>
    <t>Jln. Bajawa - Aimere</t>
  </si>
  <si>
    <t>Mojongange</t>
  </si>
  <si>
    <t>Langagedha</t>
  </si>
  <si>
    <t>Hubertus Raro</t>
  </si>
  <si>
    <t>Monika Meo</t>
  </si>
  <si>
    <t>27d1aefe-47a5-11e3-a1c7-e7e0ca6994bc</t>
  </si>
  <si>
    <t>Jln. Bajawa - Aimere, RT.0/0, Langagedha, Kec. Bajawa, Kab. Ngada</t>
  </si>
  <si>
    <t>PETRUS CHANEL ANDU</t>
  </si>
  <si>
    <t>10593</t>
  </si>
  <si>
    <t>0065435864</t>
  </si>
  <si>
    <t>5319062804060004</t>
  </si>
  <si>
    <t>Maksimus Andu</t>
  </si>
  <si>
    <t>Maria Bernadetha Pano</t>
  </si>
  <si>
    <t>082237155874</t>
  </si>
  <si>
    <t>c668d2b6-5c3f-e211-9d0b-557fa9fcdfb8</t>
  </si>
  <si>
    <t>QUIRINUS RAGA</t>
  </si>
  <si>
    <t>10594</t>
  </si>
  <si>
    <t>0071571914</t>
  </si>
  <si>
    <t>5316040406070003</t>
  </si>
  <si>
    <t>Aemeo</t>
  </si>
  <si>
    <t>B E L A</t>
  </si>
  <si>
    <t>Falerianus Mere</t>
  </si>
  <si>
    <t>Albertina Nanur</t>
  </si>
  <si>
    <t>d9545090-4ff3-11e3-a145-17920f9a1ffc</t>
  </si>
  <si>
    <t>Aemeo, RT.7/0, B E L A, Kec. Mauponggo, Kab. Nagekeo</t>
  </si>
  <si>
    <t>RAYMUNDUS SARI</t>
  </si>
  <si>
    <t>10595</t>
  </si>
  <si>
    <t>0059784611</t>
  </si>
  <si>
    <t>5309152407050001</t>
  </si>
  <si>
    <t>Soa - Lindi</t>
  </si>
  <si>
    <t>Vinsensius Dowa</t>
  </si>
  <si>
    <t>Emiliana Jami</t>
  </si>
  <si>
    <t>18f83384-5da8-11e4-82c7-339bba976a8c</t>
  </si>
  <si>
    <t>Soa - Lindi, RT.6/0, ULUWAE I, Kec. Bajawa Utara, Kab. Ngada</t>
  </si>
  <si>
    <t>RIKARDUS MEO LAWA</t>
  </si>
  <si>
    <t>10597</t>
  </si>
  <si>
    <t>0068723576</t>
  </si>
  <si>
    <t>5309072204060004</t>
  </si>
  <si>
    <t>Agowoe</t>
  </si>
  <si>
    <t>AGOWOE</t>
  </si>
  <si>
    <t>MASU KEDHI</t>
  </si>
  <si>
    <t>MARIA FELSIANA FONO</t>
  </si>
  <si>
    <t>5309072412740002</t>
  </si>
  <si>
    <t>5309076408860001</t>
  </si>
  <si>
    <t>081380136398</t>
  </si>
  <si>
    <t>ee40f7e9-2677-4a76-88b0-54b504007d01</t>
  </si>
  <si>
    <t>AGOWOE, RT.3/0, MASU KEDHI, Kec. Soa, Kab. Ngada</t>
  </si>
  <si>
    <t>5309071405120001</t>
  </si>
  <si>
    <t>RIKARDUS NEKE</t>
  </si>
  <si>
    <t>10598</t>
  </si>
  <si>
    <t>0054787009</t>
  </si>
  <si>
    <t>5309062602050004</t>
  </si>
  <si>
    <t>Lodo</t>
  </si>
  <si>
    <t>T.W Mengeruda</t>
  </si>
  <si>
    <t>Maximus Liko</t>
  </si>
  <si>
    <t>5309061010750003</t>
  </si>
  <si>
    <t>Marselina E. Nay</t>
  </si>
  <si>
    <t>5309065607780002</t>
  </si>
  <si>
    <t>081239203441</t>
  </si>
  <si>
    <t>c4580ed2-0de8-e111-abaa-43d8044d35ec</t>
  </si>
  <si>
    <t>T.W Mengeruda, RT.14/0, N A R U, Kec. Bajawa, Kab. Ngada</t>
  </si>
  <si>
    <t>5309060908120008</t>
  </si>
  <si>
    <t>SALFIANUS ZENO MUGA GILI</t>
  </si>
  <si>
    <t>10599</t>
  </si>
  <si>
    <t>0072914993</t>
  </si>
  <si>
    <t>5309071002070002</t>
  </si>
  <si>
    <t>Ngabheo</t>
  </si>
  <si>
    <t>Solaolo</t>
  </si>
  <si>
    <t>Radadanga</t>
  </si>
  <si>
    <t>NGABHEO</t>
  </si>
  <si>
    <t>Yanuarius Gili Lado</t>
  </si>
  <si>
    <t>Felsita Mesi</t>
  </si>
  <si>
    <t>081338500531</t>
  </si>
  <si>
    <t>d92b9814-5131-11e3-a88b-4fcf6a43b945</t>
  </si>
  <si>
    <t>Solaolo, RT.6/6, NGABHEO, Kec. Soa, Kab. Ngada</t>
  </si>
  <si>
    <t>Q4REC3</t>
  </si>
  <si>
    <t>SELESTINUS KOWE</t>
  </si>
  <si>
    <t>10600</t>
  </si>
  <si>
    <t>0063338916</t>
  </si>
  <si>
    <t>5309120406070001</t>
  </si>
  <si>
    <t>Malanage</t>
  </si>
  <si>
    <t>Bowaru</t>
  </si>
  <si>
    <t>DARIWALI I</t>
  </si>
  <si>
    <t>Petrus Sese</t>
  </si>
  <si>
    <t>5309122712650001</t>
  </si>
  <si>
    <t>Veronika Loma</t>
  </si>
  <si>
    <t>5309125711660001</t>
  </si>
  <si>
    <t>SMP YOS SOEDARSO JEREBUU</t>
  </si>
  <si>
    <t>f75ed730-b43a-11e3-8294-c7a76b23f3e7</t>
  </si>
  <si>
    <t>Bowaru, RT.3/1, DARIWALI I, Kec. Jerebuu, Kab. Ngada</t>
  </si>
  <si>
    <t>QIL88Y</t>
  </si>
  <si>
    <t>STEFANUS RAGA</t>
  </si>
  <si>
    <t>10520</t>
  </si>
  <si>
    <t>0044791375</t>
  </si>
  <si>
    <t>5316042409040001</t>
  </si>
  <si>
    <t>Pajomala</t>
  </si>
  <si>
    <t>Suakamaju</t>
  </si>
  <si>
    <t>Jawapogo</t>
  </si>
  <si>
    <t>PASKALIS LENA</t>
  </si>
  <si>
    <t>Yasinta Marlinda Toyo</t>
  </si>
  <si>
    <t>c00d41d2-3b6a-43c7-988b-5be67858516a</t>
  </si>
  <si>
    <t>Suakamaju, RT.7/3, Jawapogo, Kec. Mauponggo, Kab. Nagekeo</t>
  </si>
  <si>
    <t>TARSISIUS NEOPOLUS BAZO</t>
  </si>
  <si>
    <t>10522</t>
  </si>
  <si>
    <t>0054283070</t>
  </si>
  <si>
    <t>5309091508050002</t>
  </si>
  <si>
    <t>BAJAWA- RIUNG</t>
  </si>
  <si>
    <t>YOHANES SIDHU</t>
  </si>
  <si>
    <t>MARIA GORETI DHEWE</t>
  </si>
  <si>
    <t>SMPS KEJORA WANGKA</t>
  </si>
  <si>
    <t>14eb8cde-80b1-11e3-918f-73f0b779175c</t>
  </si>
  <si>
    <t>BAJAWA- RIUNG, RT.0/0, Wangka, Kec. Riung, Kab. Ngada</t>
  </si>
  <si>
    <t>THOMAS ANGGRIANO LENA</t>
  </si>
  <si>
    <t>10602</t>
  </si>
  <si>
    <t>0066985446</t>
  </si>
  <si>
    <t>5309151511060001</t>
  </si>
  <si>
    <t>Hoboredu</t>
  </si>
  <si>
    <t>Padhawoli</t>
  </si>
  <si>
    <t>Kornelis Resi</t>
  </si>
  <si>
    <t>5309152906810002</t>
  </si>
  <si>
    <t>Veronika Odje</t>
  </si>
  <si>
    <t>5309156907820001</t>
  </si>
  <si>
    <t>d45d577d-3743-4805-8eac-b3803a4f51f1</t>
  </si>
  <si>
    <t>Padhawoli, RT.0/0, Trikora, Kec. Bajawa, Kab. Ngada</t>
  </si>
  <si>
    <t>TIBERIUS PEA</t>
  </si>
  <si>
    <t>10603</t>
  </si>
  <si>
    <t>0069199890</t>
  </si>
  <si>
    <t>5309071011060001</t>
  </si>
  <si>
    <t>Turewuda</t>
  </si>
  <si>
    <t>Kristoforus Kila</t>
  </si>
  <si>
    <t>Yovita Iju</t>
  </si>
  <si>
    <t>081238531971</t>
  </si>
  <si>
    <t>181db2a2-8920-11e3-aaa4-bf97c9d4d30d</t>
  </si>
  <si>
    <t>Turewuda, RT.17/0, Waepana, Kec. Soa, Kab. Ngada</t>
  </si>
  <si>
    <t>QUJFKQ</t>
  </si>
  <si>
    <t>WILMANUS WOZA</t>
  </si>
  <si>
    <t>10604</t>
  </si>
  <si>
    <t>0062397558</t>
  </si>
  <si>
    <t>5309141010060001</t>
  </si>
  <si>
    <t>Lindi</t>
  </si>
  <si>
    <t>Waewakon</t>
  </si>
  <si>
    <t>Soter Bos</t>
  </si>
  <si>
    <t>Ermelinda Nderu</t>
  </si>
  <si>
    <t>bed29a52-5830-11e3-ba70-73c9dffcd437</t>
  </si>
  <si>
    <t>Lindi, RT.3/2, Benteng Tawa, Kec. Riung Barat, Kab. Ngada</t>
  </si>
  <si>
    <t>YANUARIUS DELPHINO RAGA</t>
  </si>
  <si>
    <t>10605</t>
  </si>
  <si>
    <t>0059169815</t>
  </si>
  <si>
    <t>5309120107040010</t>
  </si>
  <si>
    <t>Gurusina</t>
  </si>
  <si>
    <t>Dusun III</t>
  </si>
  <si>
    <t>Watumanu</t>
  </si>
  <si>
    <t>Martinus Keli</t>
  </si>
  <si>
    <t>Rosalia Bupu</t>
  </si>
  <si>
    <t>c1dfdfac-31fa-e111-83fa-1954b6ab4d7b</t>
  </si>
  <si>
    <t>Gurusina, RT.11/6, Watumanu, Kec. Jerebuu, Kab. Ngada</t>
  </si>
  <si>
    <t>YEREMIAS ODI BAI</t>
  </si>
  <si>
    <t>10606</t>
  </si>
  <si>
    <t>0067324546</t>
  </si>
  <si>
    <t>5309071005060001</t>
  </si>
  <si>
    <t>Marinir</t>
  </si>
  <si>
    <t>Mue Gae</t>
  </si>
  <si>
    <t>Avelinus Bai Odi</t>
  </si>
  <si>
    <t>5309070611720002</t>
  </si>
  <si>
    <t>Ludgardis Bheno Bai</t>
  </si>
  <si>
    <t>5309076611700001</t>
  </si>
  <si>
    <t>082146271793</t>
  </si>
  <si>
    <t>5aeb1040-5903-11e3-8b28-6f7e48c7b909</t>
  </si>
  <si>
    <t>Marinir, RT.3/0, NGABHEO, Kec. Soa, Kab. Ngada</t>
  </si>
  <si>
    <t>YOHANES DONBOSKO ALFIANO TO</t>
  </si>
  <si>
    <t>10608</t>
  </si>
  <si>
    <t>0066604011</t>
  </si>
  <si>
    <t>5309020102060002</t>
  </si>
  <si>
    <t>Bobabaru</t>
  </si>
  <si>
    <t>Jl.Trans Maumbawa - Aimere,  Ngada, Flores</t>
  </si>
  <si>
    <t>Bobalama</t>
  </si>
  <si>
    <t>Boba</t>
  </si>
  <si>
    <t>Heribertus Nay</t>
  </si>
  <si>
    <t>Anastasia Dhoko</t>
  </si>
  <si>
    <t>081236506015</t>
  </si>
  <si>
    <t>SMP NEGERI 2 GOLEWA</t>
  </si>
  <si>
    <t>7f92bc5f-8feb-e111-9dac-f13259a553e3</t>
  </si>
  <si>
    <t>Jl.Trans Maumbawa - Aimere,  Ngada, Flores, RT.8/0, Boba, Kec. Golewa Selatan, Kab. Ngada</t>
  </si>
  <si>
    <t>3gpyd686461005</t>
  </si>
  <si>
    <t>YOHANES EMANUEL WULI WEA</t>
  </si>
  <si>
    <t>10786</t>
  </si>
  <si>
    <t>0073662440</t>
  </si>
  <si>
    <t>5309062312070002</t>
  </si>
  <si>
    <t>Lambertus Wea</t>
  </si>
  <si>
    <t>Hiasinta Moi</t>
  </si>
  <si>
    <t>dd207f8a-6067-11e3-bffd-ff5ae85e7b79</t>
  </si>
  <si>
    <t>3gpxke8640000</t>
  </si>
  <si>
    <t>YOHANES FERDINANDO LENA</t>
  </si>
  <si>
    <t>10609</t>
  </si>
  <si>
    <t>0045909404</t>
  </si>
  <si>
    <t>5309121805040002</t>
  </si>
  <si>
    <t>Bowaru I</t>
  </si>
  <si>
    <t>Laurensius Nago</t>
  </si>
  <si>
    <t>5309125504840003</t>
  </si>
  <si>
    <t>Theresia Anjelina Deru</t>
  </si>
  <si>
    <t>5309120107800007</t>
  </si>
  <si>
    <t>7c921740-e1f9-e111-a22d-bbec5efc2d92</t>
  </si>
  <si>
    <t>Bowaru, RT.7/0, DARIWALI I, Kec. Jerebuu, Kab. Ngada</t>
  </si>
  <si>
    <t>201532</t>
  </si>
  <si>
    <t>YOHANES JANUARIUS KUZA</t>
  </si>
  <si>
    <t>10610</t>
  </si>
  <si>
    <t>0068031741</t>
  </si>
  <si>
    <t>5309150101060001</t>
  </si>
  <si>
    <t>Watudoy</t>
  </si>
  <si>
    <t>Soa-Lindi</t>
  </si>
  <si>
    <t>Karya Bersama</t>
  </si>
  <si>
    <t>Inegena</t>
  </si>
  <si>
    <t>Petrus Lopi</t>
  </si>
  <si>
    <t>5309150412800001</t>
  </si>
  <si>
    <t>Florantina Kala</t>
  </si>
  <si>
    <t>5309155106800001</t>
  </si>
  <si>
    <t>081239908830</t>
  </si>
  <si>
    <t>SMP NEGERI 3 BAJAWA</t>
  </si>
  <si>
    <t>7bfdef81-947c-462d-9430-c6e5f551625d</t>
  </si>
  <si>
    <t>Soa-Lindi, RT.2/1, Inegena, Kec. Bajawa Utara, Kab. Ngada</t>
  </si>
  <si>
    <t>QNYCSY</t>
  </si>
  <si>
    <t>YOHANES KAREL WADU</t>
  </si>
  <si>
    <t>10541</t>
  </si>
  <si>
    <t>0059557884</t>
  </si>
  <si>
    <t>5309071305070001</t>
  </si>
  <si>
    <t>Ladomasu</t>
  </si>
  <si>
    <t>Welem Bai Wadu</t>
  </si>
  <si>
    <t>Maria Magdalena Dhenge Nango</t>
  </si>
  <si>
    <t>dfe8e448-9841-11e3-a94e-97474e487aa5</t>
  </si>
  <si>
    <t>Masumeze, RT.2/0, MASU, Kec. Soa, Kab. Ngada</t>
  </si>
  <si>
    <t>YOHANES VEBRIAN BELO</t>
  </si>
  <si>
    <t>10611</t>
  </si>
  <si>
    <t>0044219695</t>
  </si>
  <si>
    <t>5309061602040001</t>
  </si>
  <si>
    <t>Darius Lolo</t>
  </si>
  <si>
    <t>Yosefina Dhoga</t>
  </si>
  <si>
    <t>db1cb6af-f8fd-e111-bee2-cf47464615dc</t>
  </si>
  <si>
    <t>Langagedha, RT.0/0, Langagedha, Kec. Bajawa, Kab. Ngada</t>
  </si>
  <si>
    <t>YOSEPH SUPERTINO TUBA RIA</t>
  </si>
  <si>
    <t>10612</t>
  </si>
  <si>
    <t>0083136873</t>
  </si>
  <si>
    <t>5309151809060001</t>
  </si>
  <si>
    <t>TURA MURI</t>
  </si>
  <si>
    <t>Ludgradus Ria</t>
  </si>
  <si>
    <t>Meltiana Ngemot</t>
  </si>
  <si>
    <t>Margareta Meo Tuba</t>
  </si>
  <si>
    <t>081238191075</t>
  </si>
  <si>
    <t>a6ea2758-6dc9-11e3-8e56-5b59313c44be</t>
  </si>
  <si>
    <t>Boba, RT.0/0, TURA MURI, Kec. Bajawa Utara, Kab. Ngada</t>
  </si>
  <si>
    <t>TAGQBI</t>
  </si>
  <si>
    <t>5309151011110012</t>
  </si>
  <si>
    <t>XII TEI</t>
  </si>
  <si>
    <t>ALFONSUS RODRIQUES SORO</t>
  </si>
  <si>
    <t>10757</t>
  </si>
  <si>
    <t>0059808226</t>
  </si>
  <si>
    <t>5309023110050006</t>
  </si>
  <si>
    <t>Gisi</t>
  </si>
  <si>
    <t>Edmundus Tai</t>
  </si>
  <si>
    <t>5309021911730002</t>
  </si>
  <si>
    <t>Elisabeth Tie</t>
  </si>
  <si>
    <t>5309024407750001</t>
  </si>
  <si>
    <t>3a16e4c0-5bf6-11e3-b648-8b4228eb8f77</t>
  </si>
  <si>
    <t>Gisi, RT.0/0, Ratogesa, Kec. Golewa, Kab. Ngada</t>
  </si>
  <si>
    <t>R02F0A</t>
  </si>
  <si>
    <t>ANTONIUS STEFANUS RATO KEWI</t>
  </si>
  <si>
    <t>10759</t>
  </si>
  <si>
    <t>0066425887</t>
  </si>
  <si>
    <t>5309062410060004</t>
  </si>
  <si>
    <t>Radha</t>
  </si>
  <si>
    <t>Dusun 1 Radha</t>
  </si>
  <si>
    <t>BOWALI</t>
  </si>
  <si>
    <t>Petrus Kewi</t>
  </si>
  <si>
    <t>Elisabeth Kata</t>
  </si>
  <si>
    <t>7f7d6b64-42ac-11e3-9ec8-d715031879ad</t>
  </si>
  <si>
    <t>Radha, RT.1/0, BOWALI, Kec. Bajawa, Kab. Ngada</t>
  </si>
  <si>
    <t>APRILIANTO RISKI NDIWAL</t>
  </si>
  <si>
    <t>10760</t>
  </si>
  <si>
    <t>0077941897</t>
  </si>
  <si>
    <t>5309141304070001</t>
  </si>
  <si>
    <t>Aloysius Ndiwal</t>
  </si>
  <si>
    <t>Imelda Dea</t>
  </si>
  <si>
    <t>085333354790</t>
  </si>
  <si>
    <t>c54c4668-5834-11e3-9457-9717bd9e497d</t>
  </si>
  <si>
    <t>Damu, RT.5/0, Benteng Tawa, Kec. Riung Barat, Kab. Ngada</t>
  </si>
  <si>
    <t>CHARLOS JUNIO JALA</t>
  </si>
  <si>
    <t>10761</t>
  </si>
  <si>
    <t>0042966518</t>
  </si>
  <si>
    <t>5309011306040003</t>
  </si>
  <si>
    <t>Bedha</t>
  </si>
  <si>
    <t>BEDHA</t>
  </si>
  <si>
    <t>LEGELAPU</t>
  </si>
  <si>
    <t>THOMAS LALU</t>
  </si>
  <si>
    <t>VALENTINA DHAGHE</t>
  </si>
  <si>
    <t>Thomas lalu</t>
  </si>
  <si>
    <t>42614298-1265-e211-9034-7be4c029e36a</t>
  </si>
  <si>
    <t>BEDHA, RT.8/0, LEGELAPU, Kec. Aimere, Kab. Ngada</t>
  </si>
  <si>
    <t>5309010902051345</t>
  </si>
  <si>
    <t>DIONISIUS PERE</t>
  </si>
  <si>
    <t>10762</t>
  </si>
  <si>
    <t>0053451485</t>
  </si>
  <si>
    <t>5309021711050001</t>
  </si>
  <si>
    <t>Wogo</t>
  </si>
  <si>
    <t>Agustinus Dosi</t>
  </si>
  <si>
    <t>5309020405610002</t>
  </si>
  <si>
    <t>Yohana Tea</t>
  </si>
  <si>
    <t>5309026108670001</t>
  </si>
  <si>
    <t>2bc99e38-5bf8-11e3-9c75-db6e71e5bf5b</t>
  </si>
  <si>
    <t>Wogo, RT.0/0, Ratogesa, Kec. Golewa, Kab. Ngada</t>
  </si>
  <si>
    <t>E. SUMARNO</t>
  </si>
  <si>
    <t>10763</t>
  </si>
  <si>
    <t>0066534594</t>
  </si>
  <si>
    <t>5319022405060002</t>
  </si>
  <si>
    <t>Welu</t>
  </si>
  <si>
    <t>Welu 1</t>
  </si>
  <si>
    <t>Wejang Mali</t>
  </si>
  <si>
    <t>Kec. Lamba Leda Timur (Poco Ranaka Timur)</t>
  </si>
  <si>
    <t>Fransiskus Tote Lendo</t>
  </si>
  <si>
    <t>5319021310700001</t>
  </si>
  <si>
    <t>Maria Leni</t>
  </si>
  <si>
    <t>5319026011720001</t>
  </si>
  <si>
    <t>YUVENSIUS KONI</t>
  </si>
  <si>
    <t>5309071306830001</t>
  </si>
  <si>
    <t>081236022060</t>
  </si>
  <si>
    <t>0897a5a6-53e0-11e3-b3f0-0791ca9d1e1c</t>
  </si>
  <si>
    <t>Welu, RT.1/1, Wejang Mali, Kec. Lamba Leda Timur (Poco Ranaka Timur), Kab. Manggarai Timur</t>
  </si>
  <si>
    <t>FERDINANDUS PILI</t>
  </si>
  <si>
    <t>10765</t>
  </si>
  <si>
    <t>0047891546</t>
  </si>
  <si>
    <t>5316022609040003</t>
  </si>
  <si>
    <t>Pogowolo</t>
  </si>
  <si>
    <t>Fitalis Pili</t>
  </si>
  <si>
    <t>Kristina Aja</t>
  </si>
  <si>
    <t>fa724606-9c5c-e211-9a65-974f4c2eeb5b</t>
  </si>
  <si>
    <t>Pogowolo, RT.4/0, Kotakeo, Kec. Nangaroro, Kab. Nagekeo</t>
  </si>
  <si>
    <t>Q8QTX4</t>
  </si>
  <si>
    <t>3gt90v86300003</t>
  </si>
  <si>
    <t>FILGENTIUS RIFALDUS MUGA</t>
  </si>
  <si>
    <t>10766</t>
  </si>
  <si>
    <t>0058388328</t>
  </si>
  <si>
    <t>5309020301050002</t>
  </si>
  <si>
    <t>Pomamana</t>
  </si>
  <si>
    <t>Nikolaus Bajo</t>
  </si>
  <si>
    <t>Martina Sabina Itu</t>
  </si>
  <si>
    <t>SMPN SATAP 2 GOLEWA</t>
  </si>
  <si>
    <t>be63792c-4868-11e5-8bdf-4706b1f50208</t>
  </si>
  <si>
    <t>Pomamana, RT.0/0, Ratogesa, Kec. Golewa, Kab. Ngada</t>
  </si>
  <si>
    <t>FRANSISKUS XAVERIUS RANI</t>
  </si>
  <si>
    <t>10768</t>
  </si>
  <si>
    <t>0075155658</t>
  </si>
  <si>
    <t>5309062307070001</t>
  </si>
  <si>
    <t>Lesanio</t>
  </si>
  <si>
    <t>Ngedubhaga</t>
  </si>
  <si>
    <t>Geradus Kawe</t>
  </si>
  <si>
    <t>Maria Moi</t>
  </si>
  <si>
    <t>08cdc9d8-5f39-11e3-9e89-8bf6cd8dfdef</t>
  </si>
  <si>
    <t>Lesanio, RT.3/0, Borani, Kec. Bajawa, Kab. Ngada</t>
  </si>
  <si>
    <t>R75KH8</t>
  </si>
  <si>
    <t>GREGORIUS MENGI LUDA</t>
  </si>
  <si>
    <t>10770</t>
  </si>
  <si>
    <t>0058098692</t>
  </si>
  <si>
    <t>5309071407050003</t>
  </si>
  <si>
    <t>Masukedhi</t>
  </si>
  <si>
    <t>Faonio</t>
  </si>
  <si>
    <t>FAO NIO</t>
  </si>
  <si>
    <t>Syprianus Luda Lalu</t>
  </si>
  <si>
    <t>VELSIANA INA MENGI</t>
  </si>
  <si>
    <t>081212006465</t>
  </si>
  <si>
    <t>3a4aee6c-47b5-11e5-a21a-0bdc52a1df0b</t>
  </si>
  <si>
    <t>Faonio, RT.0/0, MASU KEDHI, Kec. Soa, Kab. Ngada</t>
  </si>
  <si>
    <t>JOHN FISCHER BULE</t>
  </si>
  <si>
    <t>10771</t>
  </si>
  <si>
    <t>0055338831</t>
  </si>
  <si>
    <t>5316032206050001</t>
  </si>
  <si>
    <t>Alo</t>
  </si>
  <si>
    <t>Alorawe</t>
  </si>
  <si>
    <t>ALORAWE</t>
  </si>
  <si>
    <t>Yoseph Papu</t>
  </si>
  <si>
    <t>Putus SD</t>
  </si>
  <si>
    <t>Bergita Ari Bay</t>
  </si>
  <si>
    <t>SMP NEGERI 5 BOAWAE</t>
  </si>
  <si>
    <t>30800003-b3f1-e111-b0ad-911c423011e8</t>
  </si>
  <si>
    <t>Alorawe, RT.0/0, ALORAWE, Kec. Boawae, Kab. Nagekeo</t>
  </si>
  <si>
    <t>3gtco86462004</t>
  </si>
  <si>
    <t>JULIO VICTOR BAPTISTA BHODO</t>
  </si>
  <si>
    <t>10772</t>
  </si>
  <si>
    <t>0071697036</t>
  </si>
  <si>
    <t>5309021504070001</t>
  </si>
  <si>
    <t>Waturoka</t>
  </si>
  <si>
    <t>Were Ii</t>
  </si>
  <si>
    <t>Damianus Dewa</t>
  </si>
  <si>
    <t>Servia Ermelinda Dau</t>
  </si>
  <si>
    <t>SMPN 3 GOLEWA SELATAN</t>
  </si>
  <si>
    <t>66f75b9f-e1e3-43c4-9fba-3c1105fef702</t>
  </si>
  <si>
    <t>Waturoka, RT.13/4, Were Ii, Kec. Golewa Selatan, Kab. Ngada</t>
  </si>
  <si>
    <t>NIKOLAUS INDRA KAMIS</t>
  </si>
  <si>
    <t>10774</t>
  </si>
  <si>
    <t>0059100475</t>
  </si>
  <si>
    <t>5309141509050002</t>
  </si>
  <si>
    <t>Kristianus Tugil</t>
  </si>
  <si>
    <t>Yosefina Idu</t>
  </si>
  <si>
    <t>a36d6409-bcf0-e111-ab4e-7d6b4b2a54ec</t>
  </si>
  <si>
    <t>Lindi, RT.1/1, Benteng Tawa, Kec. Riung Barat, Kab. Ngada</t>
  </si>
  <si>
    <t>PAULINUS LEWA</t>
  </si>
  <si>
    <t>10775</t>
  </si>
  <si>
    <t>0067426015</t>
  </si>
  <si>
    <t>5309140403060001</t>
  </si>
  <si>
    <t>Namut</t>
  </si>
  <si>
    <t>NAMUT</t>
  </si>
  <si>
    <t>WOLOMEZE II</t>
  </si>
  <si>
    <t>SIRILUS WEGHU</t>
  </si>
  <si>
    <t>FABIOLA ENDA</t>
  </si>
  <si>
    <t>34a1fd96-42cd-11e3-995f-3b297e36f722</t>
  </si>
  <si>
    <t>NAMUT, RT.1/1, WOLOMEZE II, Kec. Riung Barat, Kab. Ngada</t>
  </si>
  <si>
    <t>POLIKARPUS FOLO</t>
  </si>
  <si>
    <t>10777</t>
  </si>
  <si>
    <t>0063450453</t>
  </si>
  <si>
    <t>5309062302060001</t>
  </si>
  <si>
    <t>Lekotu'u</t>
  </si>
  <si>
    <t>Bela I</t>
  </si>
  <si>
    <t>BELA</t>
  </si>
  <si>
    <t>SIMON RIA</t>
  </si>
  <si>
    <t>SISILIA FONO</t>
  </si>
  <si>
    <t>5e49893a-40f2-e111-a32b-87ef913c7410</t>
  </si>
  <si>
    <t>Lekotu'u, RT.1/0, BELA, Kec. Bajawa, Kab. Ngada</t>
  </si>
  <si>
    <t>QMU34S</t>
  </si>
  <si>
    <t>POLIKARPUS SELU</t>
  </si>
  <si>
    <t>10776</t>
  </si>
  <si>
    <t>0063246487</t>
  </si>
  <si>
    <t>5309022302060002</t>
  </si>
  <si>
    <t>POMAMANA</t>
  </si>
  <si>
    <t>DONATUS NATU</t>
  </si>
  <si>
    <t>5309020108730002</t>
  </si>
  <si>
    <t>VERONIKA TIMU</t>
  </si>
  <si>
    <t>5309026511710001</t>
  </si>
  <si>
    <t>4bab22b6-374f-11e4-8564-17ec2d34dce0</t>
  </si>
  <si>
    <t>POMAMANA, RT.0/0, Ratogesa, Kec. Golewa, Kab. Ngada</t>
  </si>
  <si>
    <t>R2B793</t>
  </si>
  <si>
    <t>REDEMPTUS NGGAU</t>
  </si>
  <si>
    <t>10778</t>
  </si>
  <si>
    <t>0075578950</t>
  </si>
  <si>
    <t>5316030804080001</t>
  </si>
  <si>
    <t>Raja</t>
  </si>
  <si>
    <t>Mera</t>
  </si>
  <si>
    <t>Watu Ata</t>
  </si>
  <si>
    <t>Golo Tolang</t>
  </si>
  <si>
    <t>Hendrikus Raghang</t>
  </si>
  <si>
    <t>Odiliana Ceme</t>
  </si>
  <si>
    <t>SMP NEGERI 5 KOTA KOMBA</t>
  </si>
  <si>
    <t>859a1aba-8433-11e3-94b0-a767f95dce95</t>
  </si>
  <si>
    <t>Mera, RT.12/6, Golo Tolang, Kec. Kota Komba, Kab. Manggarai Timur</t>
  </si>
  <si>
    <t>STEFANIA VERNANDA SABHE</t>
  </si>
  <si>
    <t>10737</t>
  </si>
  <si>
    <t>0063060185</t>
  </si>
  <si>
    <t>5309016612060002</t>
  </si>
  <si>
    <t>Riung</t>
  </si>
  <si>
    <t>Lintas Ruteng-Bajawa</t>
  </si>
  <si>
    <t>Bhagaroga</t>
  </si>
  <si>
    <t>WAESAE</t>
  </si>
  <si>
    <t>MAKSIMIANUS MADHA</t>
  </si>
  <si>
    <t>5309012905730002</t>
  </si>
  <si>
    <t>ELISABET PRISKA LONDA</t>
  </si>
  <si>
    <t>5309014901780001</t>
  </si>
  <si>
    <t>085239036129</t>
  </si>
  <si>
    <t>9db0c0ba-8044-11e3-b011-cb6fcb5a9a84</t>
  </si>
  <si>
    <t>Lintas Ruteng-Bajawa, RT.9/0, WAESAE, Kec. Aimere, Kab. Ngada</t>
  </si>
  <si>
    <t>5309092705210001</t>
  </si>
  <si>
    <t>YOHANA ELFINA KOZA</t>
  </si>
  <si>
    <t>10783</t>
  </si>
  <si>
    <t>0069380260</t>
  </si>
  <si>
    <t>5309166509050002</t>
  </si>
  <si>
    <t>Wue</t>
  </si>
  <si>
    <t>wue</t>
  </si>
  <si>
    <t>Munteduntu</t>
  </si>
  <si>
    <t>WUE</t>
  </si>
  <si>
    <t>Hironimus Nili</t>
  </si>
  <si>
    <t>Theresia Kasi</t>
  </si>
  <si>
    <t>081239912306</t>
  </si>
  <si>
    <t>SMP NEGERI 1 SOA</t>
  </si>
  <si>
    <t>4d4f367f-c1f7-e111-a943-e31d863de68e</t>
  </si>
  <si>
    <t>wue, RT.8/0, WUE, Kec. Riung Selatan (Wolomeze), Kab. Ngada</t>
  </si>
  <si>
    <t>3GQ3SB</t>
  </si>
  <si>
    <t>3gq3sb86300003</t>
  </si>
  <si>
    <t>YOHANES AGUNG BAKER</t>
  </si>
  <si>
    <t>10784</t>
  </si>
  <si>
    <t>0061654614</t>
  </si>
  <si>
    <t>5319062409060003</t>
  </si>
  <si>
    <t>Waekorok</t>
  </si>
  <si>
    <t>Simplisius Baker</t>
  </si>
  <si>
    <t>Kristina Powa Muda</t>
  </si>
  <si>
    <t>081338858669</t>
  </si>
  <si>
    <t>SMP KATOLIK ST YOSEF KISOL</t>
  </si>
  <si>
    <t>c0913186-3cec-11e4-aa57-336fcc5f9aa1</t>
  </si>
  <si>
    <t>Waekorok, RT.9/3, Tanah Rata, Kec. Kota Komba, Kab. Manggarai Timur</t>
  </si>
  <si>
    <t>3gtiap86300004</t>
  </si>
  <si>
    <t>YOHANES DEWA</t>
  </si>
  <si>
    <t>10785</t>
  </si>
  <si>
    <t>0062107139</t>
  </si>
  <si>
    <t>5319051308060001</t>
  </si>
  <si>
    <t>Nua</t>
  </si>
  <si>
    <t>Nikolaus Mbasu</t>
  </si>
  <si>
    <t>Martina Sima</t>
  </si>
  <si>
    <t>f46eee26-5c78-11e3-814c-d7896ea0be73</t>
  </si>
  <si>
    <t>Ndangi, RT.9/5, NANGA MEJE, Kec. Elar Selatan, Kab. Manggarai Timur</t>
  </si>
  <si>
    <t>QYSRFE</t>
  </si>
  <si>
    <t>3gtqdv86300000</t>
  </si>
  <si>
    <t>YOHANES REKANIUS BABO</t>
  </si>
  <si>
    <t>10787</t>
  </si>
  <si>
    <t>0068218689</t>
  </si>
  <si>
    <t>5316041911060001</t>
  </si>
  <si>
    <t>Ngedu</t>
  </si>
  <si>
    <t>NGEDU</t>
  </si>
  <si>
    <t>KAROLUS SIGA</t>
  </si>
  <si>
    <t>OLIVA BUPU</t>
  </si>
  <si>
    <t>081338923459</t>
  </si>
  <si>
    <t>9d8fb294-700e-11e3-b0a0-3bbda4ae8471</t>
  </si>
  <si>
    <t>NGEDU, RT.1/0, B E L A, Kec. Mauponggo, Kab. Nagekeo</t>
  </si>
  <si>
    <t>3GT671</t>
  </si>
  <si>
    <t>3gt67186300005</t>
  </si>
  <si>
    <t>YOHANES SEPTIAN ELASKY NGEO</t>
  </si>
  <si>
    <t>10788</t>
  </si>
  <si>
    <t>0077412711</t>
  </si>
  <si>
    <t>5309061309070001</t>
  </si>
  <si>
    <t>Wolongadha - Bajawa</t>
  </si>
  <si>
    <t>Dominikus Djawa</t>
  </si>
  <si>
    <t>Maria Petronela Ermelinda Bhoki Ngeo</t>
  </si>
  <si>
    <t>Sisilia Dhiu</t>
  </si>
  <si>
    <t>SMPN SATAP 1 BAJAWA</t>
  </si>
  <si>
    <t>e2b3a5c0-6b6c-11e3-97e4-efa6d9b6f76b</t>
  </si>
  <si>
    <t>Wolongadha - Bajawa, RT.0/0, Bajawa, Kec. Bajawa, Kab. Ngada</t>
  </si>
  <si>
    <t>YOSEPH MARIO KABE</t>
  </si>
  <si>
    <t>10789</t>
  </si>
  <si>
    <t>0062475864</t>
  </si>
  <si>
    <t>5309141907060001</t>
  </si>
  <si>
    <t>Nawang</t>
  </si>
  <si>
    <t>R I A</t>
  </si>
  <si>
    <t>Longginus Situ</t>
  </si>
  <si>
    <t>5309142608680001</t>
  </si>
  <si>
    <t>Teodensia Loge</t>
  </si>
  <si>
    <t>5309146003710001</t>
  </si>
  <si>
    <t>081238524158</t>
  </si>
  <si>
    <t>SMPS. FATIMA WARUKIA</t>
  </si>
  <si>
    <t>0e11f737-c5c6-44b5-9b4d-f1e5d3821c99</t>
  </si>
  <si>
    <t>Nawang, RT.0/0, R I A, Kec. Riung Barat, Kab. Ngada</t>
  </si>
  <si>
    <t>5309091002051090</t>
  </si>
  <si>
    <t>YUSTINUS HURINT SUA</t>
  </si>
  <si>
    <t>10790</t>
  </si>
  <si>
    <t>0067685487</t>
  </si>
  <si>
    <t>5309061405060002</t>
  </si>
  <si>
    <t>JLN. W.R.SUPRATMAN</t>
  </si>
  <si>
    <t>ALFONS FREDERIKUS SUA</t>
  </si>
  <si>
    <t>MARIA YASINTA DJEBE</t>
  </si>
  <si>
    <t>082164674605</t>
  </si>
  <si>
    <t>aafe88be-3d46-11e4-94de-afc8fd804c27</t>
  </si>
  <si>
    <t>JLN. W.R.SUPRATMAN, RT.2/2, Trikora, Kec. Bajawa, Kab. Ngada</t>
  </si>
  <si>
    <t>XII TITL 1</t>
  </si>
  <si>
    <t>AGUSTINUS SILVESTER BOMO</t>
  </si>
  <si>
    <t>10391</t>
  </si>
  <si>
    <t>0058182912</t>
  </si>
  <si>
    <t>5309022305050002</t>
  </si>
  <si>
    <t>Emanuel Jaga</t>
  </si>
  <si>
    <t>5309021612720001</t>
  </si>
  <si>
    <t>Martina Watu</t>
  </si>
  <si>
    <t>5309024312740002</t>
  </si>
  <si>
    <t>144a44e9-85eb-e111-9dac-f13259a553e3</t>
  </si>
  <si>
    <t>Jl.Trans Maumbawa - Aimere,  Ngada, Flores, RT.1/0, Boba, Kec. Golewa Selatan, Kab. Ngada</t>
  </si>
  <si>
    <t>R4QT30</t>
  </si>
  <si>
    <t>AMANDEUS NUA FARMOL</t>
  </si>
  <si>
    <t>10395</t>
  </si>
  <si>
    <t>0059538697</t>
  </si>
  <si>
    <t>5319063108060002</t>
  </si>
  <si>
    <t>Agustinus Molo</t>
  </si>
  <si>
    <t>5319062805650002</t>
  </si>
  <si>
    <t>Flora Oliva Nalo</t>
  </si>
  <si>
    <t>5319065707740002</t>
  </si>
  <si>
    <t>081338348492</t>
  </si>
  <si>
    <t>fab6d2b6-5c3f-e211-9d0d-557fa9fcdfb8</t>
  </si>
  <si>
    <t>Waturutu, RT.12/4, Tanah Rata, Kec. Kota Komba, Kab. Manggarai Timur</t>
  </si>
  <si>
    <t>R9ESM3</t>
  </si>
  <si>
    <t>3GTL33</t>
  </si>
  <si>
    <t>3gtl3386300007</t>
  </si>
  <si>
    <t>AMBROSIUS RONALDI AGO</t>
  </si>
  <si>
    <t>10396</t>
  </si>
  <si>
    <t>0066650835</t>
  </si>
  <si>
    <t>5309060712060001</t>
  </si>
  <si>
    <t>Niro</t>
  </si>
  <si>
    <t>PAPE</t>
  </si>
  <si>
    <t>Markus Mita</t>
  </si>
  <si>
    <t>D2</t>
  </si>
  <si>
    <t>Martha Moi</t>
  </si>
  <si>
    <t>085333024160</t>
  </si>
  <si>
    <t>bb4cc576-5897-11e3-8ff3-c39205f96326</t>
  </si>
  <si>
    <t>Niro, RT.6/2, PAPE, Kec. Bajawa, Kab. Ngada</t>
  </si>
  <si>
    <t>T0YV6V</t>
  </si>
  <si>
    <t>5309062208110005</t>
  </si>
  <si>
    <t>APOLINARIO JULIANUS OLA</t>
  </si>
  <si>
    <t>10398</t>
  </si>
  <si>
    <t>0075156542</t>
  </si>
  <si>
    <t>5319062007070001</t>
  </si>
  <si>
    <t>Kupang</t>
  </si>
  <si>
    <t>Lintas Flores-Maghileko</t>
  </si>
  <si>
    <t>Komba</t>
  </si>
  <si>
    <t>Anselmus Hibur</t>
  </si>
  <si>
    <t>5319060208700002</t>
  </si>
  <si>
    <t>Rosalia Ndee</t>
  </si>
  <si>
    <t>5319065208780002</t>
  </si>
  <si>
    <t>D3</t>
  </si>
  <si>
    <t>081239380329</t>
  </si>
  <si>
    <t>SMP NEGERI 1 KOTA KOMBA</t>
  </si>
  <si>
    <t>f806335e-3428-11e4-98b4-1ba1069d21c5</t>
  </si>
  <si>
    <t>Lintas Flores-Maghileko, RT.6/0, Komba, Kec. Kota Komba, Kab. Manggarai Timur</t>
  </si>
  <si>
    <t>5319062111130038</t>
  </si>
  <si>
    <t>ARNOLDUS YANSEN NAE</t>
  </si>
  <si>
    <t>10399</t>
  </si>
  <si>
    <t>0037679033</t>
  </si>
  <si>
    <t>5309060710030001</t>
  </si>
  <si>
    <t>Boloji</t>
  </si>
  <si>
    <t>Bajawa-Ekoheto</t>
  </si>
  <si>
    <t>Wawowae</t>
  </si>
  <si>
    <t>Fransiskus Seso</t>
  </si>
  <si>
    <t>Lusia Antonia Bebhe</t>
  </si>
  <si>
    <t>SMP NEGERI 4 BAJAWA</t>
  </si>
  <si>
    <t>f667fb3b-74f0-e111-8ca5-61fa25fc59b4</t>
  </si>
  <si>
    <t>Bajawa-Ekoheto, RT.9/0, Wawowae, Kec. Bajawa, Kab. Ngada</t>
  </si>
  <si>
    <t>RTSW82</t>
  </si>
  <si>
    <t>DAMIANUS FIRMUS MITE</t>
  </si>
  <si>
    <t>10401</t>
  </si>
  <si>
    <t>0053775066</t>
  </si>
  <si>
    <t>5316021103050004</t>
  </si>
  <si>
    <t>Malaea</t>
  </si>
  <si>
    <t>Pagomogo</t>
  </si>
  <si>
    <t>Rofinus Ede</t>
  </si>
  <si>
    <t>5316020107600011</t>
  </si>
  <si>
    <t>KORNELIA NUBA</t>
  </si>
  <si>
    <t>5316020904880002</t>
  </si>
  <si>
    <t>SMP SWASTA KATOLIK MANUNGAE NDORA</t>
  </si>
  <si>
    <t>f1c49c1d-1d79-df11-8477-e148071493b5</t>
  </si>
  <si>
    <t>Malaea, RT.5/2, Pagomogo, Kec. Nangaroro, Kab. Nagekeo</t>
  </si>
  <si>
    <t>EGENIUS ELPIERO NDAPA</t>
  </si>
  <si>
    <t>10402</t>
  </si>
  <si>
    <t>0066680405</t>
  </si>
  <si>
    <t>5309122401060003</t>
  </si>
  <si>
    <t>Dariwali</t>
  </si>
  <si>
    <t>Dominikus Awe</t>
  </si>
  <si>
    <t>Fransiska Nura</t>
  </si>
  <si>
    <t>30a4ea06-564a-11e3-8df7-fbe235e4666f</t>
  </si>
  <si>
    <t>Malanage, RT.8/0, Dariwali, Kec. Jerebuu, Kab. Ngada</t>
  </si>
  <si>
    <t>FAUSTINUS WEA</t>
  </si>
  <si>
    <t>10653</t>
  </si>
  <si>
    <t>0072980396</t>
  </si>
  <si>
    <t>5309062201070001</t>
  </si>
  <si>
    <t>Ekoheto</t>
  </si>
  <si>
    <t>Eduardus Logo</t>
  </si>
  <si>
    <t>Petronela Renga Longa</t>
  </si>
  <si>
    <t>081238987123</t>
  </si>
  <si>
    <t>4ec2325e-5ccc-11e3-9745-c77390634d58</t>
  </si>
  <si>
    <t>Ekoheto, RT.3/0, Wawowae, Kec. Bajawa, Kab. Ngada</t>
  </si>
  <si>
    <t>FIANUS SAVERINUS PIDA</t>
  </si>
  <si>
    <t>10404</t>
  </si>
  <si>
    <t>0059268605</t>
  </si>
  <si>
    <t>5309060707050004</t>
  </si>
  <si>
    <t>Yohanes Wegu</t>
  </si>
  <si>
    <t>Maria Muu</t>
  </si>
  <si>
    <t>082111818592</t>
  </si>
  <si>
    <t>643d3ac4-573c-11e3-bee4-731f1a5720d2</t>
  </si>
  <si>
    <t>Niro, RT.5/1, PAPE, Kec. Bajawa, Kab. Ngada</t>
  </si>
  <si>
    <t>FRANSISKUS XAFERIUS WALE LUDA</t>
  </si>
  <si>
    <t>10476</t>
  </si>
  <si>
    <t>0065423763</t>
  </si>
  <si>
    <t>5309070212060001</t>
  </si>
  <si>
    <t>SOA - ROWA</t>
  </si>
  <si>
    <t>FAONIO</t>
  </si>
  <si>
    <t>PAULUS LUDA LONGO</t>
  </si>
  <si>
    <t>MARIA TERTIANA EDO MODO</t>
  </si>
  <si>
    <t>4dfe5916-460d-11e5-a346-071bd96563a5</t>
  </si>
  <si>
    <t>SOA - ROWA, RT.0/0, MASU KEDHI, Kec. Soa, Kab. Ngada</t>
  </si>
  <si>
    <t>3gq1g186300001</t>
  </si>
  <si>
    <t>HIRONIMUS EMILIANUS JAGO WAWO</t>
  </si>
  <si>
    <t>10409</t>
  </si>
  <si>
    <t>0071275390</t>
  </si>
  <si>
    <t>5316031402070002</t>
  </si>
  <si>
    <t>Nuabhana</t>
  </si>
  <si>
    <t>Ende - Bajawa</t>
  </si>
  <si>
    <t>Nagesapadhi</t>
  </si>
  <si>
    <t>Markus Mai</t>
  </si>
  <si>
    <t>Florida Agrepina Bolo Bai</t>
  </si>
  <si>
    <t>SMP NEGERI 2 BOAWAE</t>
  </si>
  <si>
    <t>145b6d66-38f3-11e4-a7d4-d7788e681562</t>
  </si>
  <si>
    <t>Ende - Bajawa, RT.0/0, Nagesapadhi, Kec. Boawae, Kab. Nagekeo</t>
  </si>
  <si>
    <t>IGNASIUS EKA SARJANI</t>
  </si>
  <si>
    <t>10410</t>
  </si>
  <si>
    <t>0053365134</t>
  </si>
  <si>
    <t>5319061105050003</t>
  </si>
  <si>
    <t>Rego</t>
  </si>
  <si>
    <t>Wokopau</t>
  </si>
  <si>
    <t>Waepoang</t>
  </si>
  <si>
    <t>Bamo</t>
  </si>
  <si>
    <t>Hilarius Neja</t>
  </si>
  <si>
    <t>5319060209670001</t>
  </si>
  <si>
    <t>Emirensiana Anafenal</t>
  </si>
  <si>
    <t>5319065806770001</t>
  </si>
  <si>
    <t>SMPN 11 Kota Komba</t>
  </si>
  <si>
    <t>8f19144a-672b-dd11-bb6d-abc31b0dc642</t>
  </si>
  <si>
    <t>Wokopau, RT.13/3, Bamo, Kec. Kota Komba, Kab. Manggarai Timur</t>
  </si>
  <si>
    <t>R6HNKS</t>
  </si>
  <si>
    <t>3gtlhx86300009</t>
  </si>
  <si>
    <t>JOHARI BIN RARO</t>
  </si>
  <si>
    <t>10629</t>
  </si>
  <si>
    <t>0045687837</t>
  </si>
  <si>
    <t>5309062402040001</t>
  </si>
  <si>
    <t>Malaysia</t>
  </si>
  <si>
    <t>Islam</t>
  </si>
  <si>
    <t>Dusun Merpati</t>
  </si>
  <si>
    <t>Damianus Raro</t>
  </si>
  <si>
    <t>5309062608580003</t>
  </si>
  <si>
    <t>Nurjaya Binti Mapiase</t>
  </si>
  <si>
    <t>5309065709720001</t>
  </si>
  <si>
    <t/>
  </si>
  <si>
    <t>f170c53f-869b-46bc-b547-676ccff931c1</t>
  </si>
  <si>
    <t>Dusun Merpati, RT./, N A R U, Kec. Bajawa, Kab. Ngada</t>
  </si>
  <si>
    <t>KORNELIS FEBRIANUS NONO</t>
  </si>
  <si>
    <t>10702</t>
  </si>
  <si>
    <t>0063878888</t>
  </si>
  <si>
    <t>5309060202060001</t>
  </si>
  <si>
    <t>Watujaji</t>
  </si>
  <si>
    <t>Kosmas Anu</t>
  </si>
  <si>
    <t>Anastasia Dula</t>
  </si>
  <si>
    <t>081237239439</t>
  </si>
  <si>
    <t>6c855134-5f44-11e3-a67d-83a02ea83305</t>
  </si>
  <si>
    <t>MARSELINO ADE VITO DOKO</t>
  </si>
  <si>
    <t>10416</t>
  </si>
  <si>
    <t>0061468464</t>
  </si>
  <si>
    <t>5309061308060002</t>
  </si>
  <si>
    <t>Bawah Ngalisabu</t>
  </si>
  <si>
    <t>Vinsensius Peti</t>
  </si>
  <si>
    <t>Petronela Dewi Murti Newa</t>
  </si>
  <si>
    <t>Paulus Bernadus Doko</t>
  </si>
  <si>
    <t>085238423321</t>
  </si>
  <si>
    <t>976650c3-84ec-e111-991b-1380f2730aba</t>
  </si>
  <si>
    <t>Bawah Ngalisabu, RT.12/3, Bajawa, Kec. Bajawa, Kab. Ngada</t>
  </si>
  <si>
    <t>MICHAEL PETRONIUS TUTU</t>
  </si>
  <si>
    <t>10418</t>
  </si>
  <si>
    <t>0067054348</t>
  </si>
  <si>
    <t>5309020709060001</t>
  </si>
  <si>
    <t>Dadawea</t>
  </si>
  <si>
    <t>Waeloga</t>
  </si>
  <si>
    <t>Faobina</t>
  </si>
  <si>
    <t>Kornelis Raja</t>
  </si>
  <si>
    <t>Yuliana Watu</t>
  </si>
  <si>
    <t>6537580a-6a52-11e3-934b-73825c2bb034</t>
  </si>
  <si>
    <t>Waeloga, RT.8/2, Dadawea, Kec. Golewa, Kab. Ngada</t>
  </si>
  <si>
    <t>PASKALIS JUSTIANO RIGO</t>
  </si>
  <si>
    <t>10421</t>
  </si>
  <si>
    <t>0052307933</t>
  </si>
  <si>
    <t>5309062203050001</t>
  </si>
  <si>
    <t>PETRUS NDREAS</t>
  </si>
  <si>
    <t>EMILIA LONGA</t>
  </si>
  <si>
    <t>5309065512810001</t>
  </si>
  <si>
    <t>SIPRIANUS SOWO</t>
  </si>
  <si>
    <t>082236057094</t>
  </si>
  <si>
    <t>0ceb706c-3af1-11e4-8eb1-bf0f27913f1e</t>
  </si>
  <si>
    <t>BOWALI, RT.2/1, BOWALI, Kec. Bajawa, Kab. Ngada</t>
  </si>
  <si>
    <t>5309063011100006</t>
  </si>
  <si>
    <t>SAMBRIANUS SAMBUNG</t>
  </si>
  <si>
    <t>10424</t>
  </si>
  <si>
    <t>0062291945</t>
  </si>
  <si>
    <t>5309145306060001</t>
  </si>
  <si>
    <t>Amandus Riwu</t>
  </si>
  <si>
    <t>Eufrosia Enggo</t>
  </si>
  <si>
    <t>Bernadus Mberek</t>
  </si>
  <si>
    <t>9b946409-bcf0-e111-ab4f-7d6b4b2a54ec</t>
  </si>
  <si>
    <t>3GQ3B7</t>
  </si>
  <si>
    <t>3gq3b786300005</t>
  </si>
  <si>
    <t>SANDRIO WANGGE</t>
  </si>
  <si>
    <t>10405</t>
  </si>
  <si>
    <t>0066898018</t>
  </si>
  <si>
    <t>5319051603060002</t>
  </si>
  <si>
    <t>Konkufinus Orong</t>
  </si>
  <si>
    <t>Theodora Kasih</t>
  </si>
  <si>
    <t>1aede6f6-df2e-e211-92ec-f1dce021c489</t>
  </si>
  <si>
    <t>Ndangi, RT.12/6, NANGA MEJE, Kec. Elar Selatan, Kab. Manggarai Timur</t>
  </si>
  <si>
    <t>3GTQFL</t>
  </si>
  <si>
    <t>3gtqfl86300000</t>
  </si>
  <si>
    <t>THOMAS AQINO SOBA</t>
  </si>
  <si>
    <t>10425</t>
  </si>
  <si>
    <t>0063400454</t>
  </si>
  <si>
    <t>5309022505060001</t>
  </si>
  <si>
    <t>Jawamaghi</t>
  </si>
  <si>
    <t>Ende-bajawa</t>
  </si>
  <si>
    <t>jawamaghi</t>
  </si>
  <si>
    <t>S O B O</t>
  </si>
  <si>
    <t>Benediktus Liu</t>
  </si>
  <si>
    <t>Maria Raga</t>
  </si>
  <si>
    <t>31c2a278-ddea-e111-a1ae-2f510dcbc740</t>
  </si>
  <si>
    <t>Ende-bajawa, RT.5/3, S O B O, Kec. Golewa, Kab. Ngada</t>
  </si>
  <si>
    <t>TRIVON AGUNG NENGGA</t>
  </si>
  <si>
    <t>10426</t>
  </si>
  <si>
    <t>0063905430</t>
  </si>
  <si>
    <t>5309166503050001</t>
  </si>
  <si>
    <t>Nangge</t>
  </si>
  <si>
    <t>KANISIUS LEOR</t>
  </si>
  <si>
    <t>Maria Goreti Mbagha</t>
  </si>
  <si>
    <t>10740bf7-c0f7-e111-a943-e31d863de68e</t>
  </si>
  <si>
    <t>RFYR82</t>
  </si>
  <si>
    <t>WILFRIDUS GORU</t>
  </si>
  <si>
    <t>10782</t>
  </si>
  <si>
    <t>0065409604</t>
  </si>
  <si>
    <t>5309061710060003</t>
  </si>
  <si>
    <t>Agustinus Gili</t>
  </si>
  <si>
    <t>Veronika Lusi</t>
  </si>
  <si>
    <t>02e41480-5ce8-11e3-84d4-97b77d737d2f</t>
  </si>
  <si>
    <t>R8KUHE</t>
  </si>
  <si>
    <t>YOHANES DON BOSCO WATO</t>
  </si>
  <si>
    <t>10429</t>
  </si>
  <si>
    <t>0069081944</t>
  </si>
  <si>
    <t>5309060901050003</t>
  </si>
  <si>
    <t>Belu</t>
  </si>
  <si>
    <t>Ghede</t>
  </si>
  <si>
    <t>Mathias Wika</t>
  </si>
  <si>
    <t>Benedikta Dhiu</t>
  </si>
  <si>
    <t>c977e021-6ad7-4dc7-806a-4af080f7a4d7</t>
  </si>
  <si>
    <t>Belu, RT.21/0, UBEDOLUMOLO I, Kec. Bajawa, Kab. Ngada</t>
  </si>
  <si>
    <t>TAFP9L</t>
  </si>
  <si>
    <t>5309061002051465</t>
  </si>
  <si>
    <t>3gpxmx86400008</t>
  </si>
  <si>
    <t>YOHANES JEMINDU</t>
  </si>
  <si>
    <t>10430</t>
  </si>
  <si>
    <t>0059951494</t>
  </si>
  <si>
    <t>5319061210050001</t>
  </si>
  <si>
    <t>waepoang</t>
  </si>
  <si>
    <t>Yuventius Sandur</t>
  </si>
  <si>
    <t>Florida Ndiu</t>
  </si>
  <si>
    <t>Sanfransiskus Pedor</t>
  </si>
  <si>
    <t>f635b462-6d2b-dd11-bb6d-abc31b0dc642</t>
  </si>
  <si>
    <t>waepoang, RT.10/3, Bamo, Kec. Kota Komba, Kab. Manggarai Timur</t>
  </si>
  <si>
    <t>Sudah Mampu</t>
  </si>
  <si>
    <t>3GTLME</t>
  </si>
  <si>
    <t>3gtlme863000001</t>
  </si>
  <si>
    <t>YOHANES VINSENSIUS TUE UNA</t>
  </si>
  <si>
    <t>10431</t>
  </si>
  <si>
    <t>0065946586</t>
  </si>
  <si>
    <t>5316030904060002</t>
  </si>
  <si>
    <t>Ekosoza</t>
  </si>
  <si>
    <t>Aemali - Danga</t>
  </si>
  <si>
    <t>Ratongamobo</t>
  </si>
  <si>
    <t>Hendrikus Biku</t>
  </si>
  <si>
    <t>Ermelinda Wea</t>
  </si>
  <si>
    <t>151fb9a6-564e-11e3-b143-8bca139b9c23</t>
  </si>
  <si>
    <t>Aemali - Danga, RT.10/3, Ratongamobo, Kec. Boawae, Kab. Nagekeo</t>
  </si>
  <si>
    <t>YOSEF FERDINANDO KISA</t>
  </si>
  <si>
    <t>10432</t>
  </si>
  <si>
    <t>0069994631</t>
  </si>
  <si>
    <t>5309070410060001</t>
  </si>
  <si>
    <t>Mengerda</t>
  </si>
  <si>
    <t>Dusun 4</t>
  </si>
  <si>
    <t>Fransiskus Mite</t>
  </si>
  <si>
    <t>Aurelia Wele</t>
  </si>
  <si>
    <t>SMP SATU ATAP NEGERI 1 SOA</t>
  </si>
  <si>
    <t>f6a404a0-4bb7-11e3-9e14-0395fc74854b</t>
  </si>
  <si>
    <t>Mengerda, RT.12/2, Mengeruda, Kec. Soa, Kab. Ngada</t>
  </si>
  <si>
    <t>3GQ1AJ</t>
  </si>
  <si>
    <t>3gq1aj86300000</t>
  </si>
  <si>
    <t>YOSEPH TIMOTEUS LEBA</t>
  </si>
  <si>
    <t>10433</t>
  </si>
  <si>
    <t>0066482928</t>
  </si>
  <si>
    <t>5316032403060003</t>
  </si>
  <si>
    <t>Yulius Feto</t>
  </si>
  <si>
    <t>Maria Goreti Du'u</t>
  </si>
  <si>
    <t>082236080881</t>
  </si>
  <si>
    <t>c61f87bc-5703-11e3-8aee-87edca5c245e</t>
  </si>
  <si>
    <t>Aemali - Danga, RT.9/3, Ratongamobo, Kec. Boawae, Kab. Nagekeo</t>
  </si>
  <si>
    <t>XII TKJ 1</t>
  </si>
  <si>
    <t>ADRIAN JOSEPH PENGA</t>
  </si>
  <si>
    <t>10665</t>
  </si>
  <si>
    <t>0069004855</t>
  </si>
  <si>
    <t>5309016206060001</t>
  </si>
  <si>
    <t>Pomasule</t>
  </si>
  <si>
    <t>Aimere - Waebela</t>
  </si>
  <si>
    <t>Nenonusa</t>
  </si>
  <si>
    <t>Sebowuli</t>
  </si>
  <si>
    <t>Kec. Inerie</t>
  </si>
  <si>
    <t>Bonefasius Beu</t>
  </si>
  <si>
    <t>Elisabet Due</t>
  </si>
  <si>
    <t>5309010604000002</t>
  </si>
  <si>
    <t>081283226495</t>
  </si>
  <si>
    <t>SMP NEGERI 2 AIMERE</t>
  </si>
  <si>
    <t>b5a4e128-a1ce-11e3-8be0-8b5682e7eaa3</t>
  </si>
  <si>
    <t>Aimere - Waebela, RT.4/2, Sebowuli, Kec. Inerie, Kab. Ngada</t>
  </si>
  <si>
    <t>ADRIANA JENI ENU</t>
  </si>
  <si>
    <t>10666</t>
  </si>
  <si>
    <t>0076151467</t>
  </si>
  <si>
    <t>5309165301070001</t>
  </si>
  <si>
    <t>POMA-RIUNG</t>
  </si>
  <si>
    <t>POMA I</t>
  </si>
  <si>
    <t>DENATANA TIMUR</t>
  </si>
  <si>
    <t>Sebastianus Bo'a</t>
  </si>
  <si>
    <t>5309161011820002</t>
  </si>
  <si>
    <t>SISILIA KONI MILA</t>
  </si>
  <si>
    <t>5309164410820001</t>
  </si>
  <si>
    <t>b6b47146-5a21-11e2-be36-fb3a2a1dccf2</t>
  </si>
  <si>
    <t>POMA-RIUNG, RT.1/1, DENATANA TIMUR, Kec. Riung Selatan (Wolomeze), Kab. Ngada</t>
  </si>
  <si>
    <t>5309162609120010</t>
  </si>
  <si>
    <t>ADVENTUS MARTINUS WEA</t>
  </si>
  <si>
    <t>10667</t>
  </si>
  <si>
    <t>0061767020</t>
  </si>
  <si>
    <t>5319051012060001</t>
  </si>
  <si>
    <t>Maximilianus Bura</t>
  </si>
  <si>
    <t>Agnes Meme</t>
  </si>
  <si>
    <t>1f15944a-529c-11e3-a839-23e2122f03ec</t>
  </si>
  <si>
    <t>R0HFRS</t>
  </si>
  <si>
    <t>AGUSTINA ANDINI LODO</t>
  </si>
  <si>
    <t>10668</t>
  </si>
  <si>
    <t>0064275866</t>
  </si>
  <si>
    <t>5309066808060001</t>
  </si>
  <si>
    <t>Beiposo</t>
  </si>
  <si>
    <t>Beiposo-Boloji</t>
  </si>
  <si>
    <t>Beiposo B</t>
  </si>
  <si>
    <t>Beiwali</t>
  </si>
  <si>
    <t>Rofinus Jaga</t>
  </si>
  <si>
    <t>Maria Goreti Benge</t>
  </si>
  <si>
    <t>27a76d70-53d9-11e3-8d9e-9ffed1ac6e08</t>
  </si>
  <si>
    <t>Beiposo-Boloji, RT.4/2, Beiwali, Kec. Bajawa, Kab. Ngada</t>
  </si>
  <si>
    <t>AGUSTINUS RIZALDO LONTO</t>
  </si>
  <si>
    <t>10669</t>
  </si>
  <si>
    <t>0067205795</t>
  </si>
  <si>
    <t>5309142602060001</t>
  </si>
  <si>
    <t>Stanislaus Kamis</t>
  </si>
  <si>
    <t>Rofina Dae</t>
  </si>
  <si>
    <t>082341096724</t>
  </si>
  <si>
    <t>a36d6409-bcf0-e111-ab4c-7d6b4b2a54ec</t>
  </si>
  <si>
    <t>Lindi, RT.4/2, Benteng Tawa, Kec. Riung Barat, Kab. Ngada</t>
  </si>
  <si>
    <t>ALEXANDRO PETRICIO NELU</t>
  </si>
  <si>
    <t>10670</t>
  </si>
  <si>
    <t>0075611714</t>
  </si>
  <si>
    <t>5309062603070001</t>
  </si>
  <si>
    <t>Bosiko</t>
  </si>
  <si>
    <t>Turenaru</t>
  </si>
  <si>
    <t>Ubedolumolo</t>
  </si>
  <si>
    <t>Emanuel Sebo</t>
  </si>
  <si>
    <t>Angela Merici Diwi</t>
  </si>
  <si>
    <t>82b7da7e-6234-11e3-89df-c397d6da1630</t>
  </si>
  <si>
    <t>Bosiko, RT.8/0, Ubedolumolo, Kec. Bajawa, Kab. Ngada</t>
  </si>
  <si>
    <t>ANDREAS GIANPAOLO MILO DHIU</t>
  </si>
  <si>
    <t>10671</t>
  </si>
  <si>
    <t>0062321724</t>
  </si>
  <si>
    <t>5309011606060003</t>
  </si>
  <si>
    <t>Waebela</t>
  </si>
  <si>
    <t>Sewowoto</t>
  </si>
  <si>
    <t>HENDRIKUS DHIU</t>
  </si>
  <si>
    <t>5309012303850002</t>
  </si>
  <si>
    <t>MARIA DHONE</t>
  </si>
  <si>
    <t>5309014505880003</t>
  </si>
  <si>
    <t>081337753488</t>
  </si>
  <si>
    <t>SMP NEGERI I INERIE</t>
  </si>
  <si>
    <t>bb05e7d3-05ec-e111-b785-93eb022a7fde</t>
  </si>
  <si>
    <t>Sewowoto, RT.12/4, Waebela, Kec. Inerie, Kab. Ngada</t>
  </si>
  <si>
    <t>5309012304120003</t>
  </si>
  <si>
    <t>3gpusd86452004</t>
  </si>
  <si>
    <t>ANDREAS MITE BEO</t>
  </si>
  <si>
    <t>10672</t>
  </si>
  <si>
    <t>0067472951</t>
  </si>
  <si>
    <t>5316031207920004</t>
  </si>
  <si>
    <t>Talomema</t>
  </si>
  <si>
    <t>Trans Ende- Bajawa</t>
  </si>
  <si>
    <t>Rega</t>
  </si>
  <si>
    <t>Efraim Siga</t>
  </si>
  <si>
    <t>5316031806710001</t>
  </si>
  <si>
    <t>Martina Aso</t>
  </si>
  <si>
    <t>5316035207740001</t>
  </si>
  <si>
    <t>SMPS PATIMURA WUDU</t>
  </si>
  <si>
    <t>b4dea9c2-4da0-11e3-81c9-b77e3948e8c1</t>
  </si>
  <si>
    <t>Trans Ende- Bajawa, RT.1/0, Rega, Kec. Boawae, Kab. Nagekeo</t>
  </si>
  <si>
    <t>5316031002101558</t>
  </si>
  <si>
    <t>ANGELO VINCENTIUS RADHO</t>
  </si>
  <si>
    <t>10673</t>
  </si>
  <si>
    <t>0047019910</t>
  </si>
  <si>
    <t>5309060106040003</t>
  </si>
  <si>
    <t>Yohanes Wea</t>
  </si>
  <si>
    <t>5309060906720004</t>
  </si>
  <si>
    <t>Paulina Pae</t>
  </si>
  <si>
    <t>5309064905690004</t>
  </si>
  <si>
    <t>085283911125</t>
  </si>
  <si>
    <t>b5a16559-7ff5-e111-8b10-dfa7ba817d1c</t>
  </si>
  <si>
    <t>Bajawa, RT.0/0, Bajawa, Kec. Bajawa, Kab. Ngada</t>
  </si>
  <si>
    <t>ANNA KARLINDA MEO</t>
  </si>
  <si>
    <t>10674</t>
  </si>
  <si>
    <t>0069576580</t>
  </si>
  <si>
    <t>5309026805070001</t>
  </si>
  <si>
    <t>Matias Kaju</t>
  </si>
  <si>
    <t>5309021303730001</t>
  </si>
  <si>
    <t>Kornelia Rawi</t>
  </si>
  <si>
    <t>5309025703730002</t>
  </si>
  <si>
    <t>Siprianus Pati</t>
  </si>
  <si>
    <t>c54c071a-5bf5-11e3-8ee8-1f5b39994236</t>
  </si>
  <si>
    <t>T1BDJ5</t>
  </si>
  <si>
    <t>ANTONIUS BARBARIGO WETI</t>
  </si>
  <si>
    <t>10676</t>
  </si>
  <si>
    <t>0068558249</t>
  </si>
  <si>
    <t>5309021306060001</t>
  </si>
  <si>
    <t>Watutoro</t>
  </si>
  <si>
    <t>Bertholomeus Age</t>
  </si>
  <si>
    <t>Imelda Kewa</t>
  </si>
  <si>
    <t>081236643660</t>
  </si>
  <si>
    <t>445eb106-94eb-e111-9dac-f13259a553e3</t>
  </si>
  <si>
    <t>Jl.Trans Maumbawa - Aimere,  Ngada, Flores, RT.5/0, Boba, Kec. Golewa Selatan, Kab. Ngada</t>
  </si>
  <si>
    <t>ANTONIUS PAYONG RANU</t>
  </si>
  <si>
    <t>10677</t>
  </si>
  <si>
    <t>0069246081</t>
  </si>
  <si>
    <t>5309090205060001</t>
  </si>
  <si>
    <t>Rawangkalo</t>
  </si>
  <si>
    <t>BOBOU</t>
  </si>
  <si>
    <t>YEREMIAS PAYONG</t>
  </si>
  <si>
    <t>Agata Seda Ranu</t>
  </si>
  <si>
    <t>081352362349</t>
  </si>
  <si>
    <t>097f84de-56f2-e111-be9e-c7636741a1ad</t>
  </si>
  <si>
    <t>BOBOU, RT.5/1, Faobata, Kec. Riung, Kab. Ngada</t>
  </si>
  <si>
    <t>5309062205120002</t>
  </si>
  <si>
    <t>ARMIN MAXIMUS NAY</t>
  </si>
  <si>
    <t>10678</t>
  </si>
  <si>
    <t>0079153797</t>
  </si>
  <si>
    <t>5309021302070002</t>
  </si>
  <si>
    <t>Bhetopadhi</t>
  </si>
  <si>
    <t>Beapawe</t>
  </si>
  <si>
    <t>Petrus Wede</t>
  </si>
  <si>
    <t>5309021911730001</t>
  </si>
  <si>
    <t>Marta Ego</t>
  </si>
  <si>
    <t>SMP NEGERI SATU ATAP KOLOKOA</t>
  </si>
  <si>
    <t>4078ee60-4820-11e3-a907-af407f15918c</t>
  </si>
  <si>
    <t>Bhetopadhi, RT.6/0, Beapawe, Kec. Golewa Barat, Kab. Ngada</t>
  </si>
  <si>
    <t>Yatim Piatu/Panti Asuhan/Panti Sosial</t>
  </si>
  <si>
    <t>BARTOLOMEUS F. RANGGA</t>
  </si>
  <si>
    <t>10679</t>
  </si>
  <si>
    <t>0077583511</t>
  </si>
  <si>
    <t>5316062408070001</t>
  </si>
  <si>
    <t>Maunori</t>
  </si>
  <si>
    <t>Mbari 02</t>
  </si>
  <si>
    <t>Mbaenuamuri</t>
  </si>
  <si>
    <t>Fridus Rangga</t>
  </si>
  <si>
    <t>Yulliana Kellen</t>
  </si>
  <si>
    <t>SMPS KATHOLIK DIAKUI SETYA BUDI</t>
  </si>
  <si>
    <t>847b2b98-dbad-11e3-b0e5-6f2c36824cee</t>
  </si>
  <si>
    <t>Maunori, RT.3/0, Mbaenuamuri, Kec. Keo Tengah, Kab. Nagekeo</t>
  </si>
  <si>
    <t>5316062710080001</t>
  </si>
  <si>
    <t>BEATRIX SUSANDRY MOKU</t>
  </si>
  <si>
    <t>10680</t>
  </si>
  <si>
    <t>0068572705</t>
  </si>
  <si>
    <t>5309064612060002</t>
  </si>
  <si>
    <t>boroga</t>
  </si>
  <si>
    <t>Nikodemus Seka</t>
  </si>
  <si>
    <t>bergita sensi</t>
  </si>
  <si>
    <t>Buruh</t>
  </si>
  <si>
    <t>081238192894</t>
  </si>
  <si>
    <t>035ff0f2-6c40-11e3-ba53-f38b3df795e1</t>
  </si>
  <si>
    <t>boroga, RT.2/1, Faobata, Kec. Bajawa, Kab. Ngada</t>
  </si>
  <si>
    <t>5309060806120001</t>
  </si>
  <si>
    <t>BEATRIX WATI</t>
  </si>
  <si>
    <t>10681</t>
  </si>
  <si>
    <t>0053008076</t>
  </si>
  <si>
    <t>5316076907050001</t>
  </si>
  <si>
    <t>Lari</t>
  </si>
  <si>
    <t>Rendutenoe</t>
  </si>
  <si>
    <t>Kec. Aesesa Selatan</t>
  </si>
  <si>
    <t>LONGGINUS LAHA</t>
  </si>
  <si>
    <t>5316070303700002</t>
  </si>
  <si>
    <t>GRALDINA TAWA</t>
  </si>
  <si>
    <t>5316075805720001</t>
  </si>
  <si>
    <t>Arnoldus Epe</t>
  </si>
  <si>
    <t>SMP NEGERI 4 AESESA</t>
  </si>
  <si>
    <t>7e332950-59cb-11e5-b349-6701073e6ce6</t>
  </si>
  <si>
    <t>Lari, RT.6/0, Rendutenoe, Kec. Aesesa Selatan, Kab. Nagekeo</t>
  </si>
  <si>
    <t>5316071102105473</t>
  </si>
  <si>
    <t>CHRISTIANA NOVITA MEO</t>
  </si>
  <si>
    <t>10682</t>
  </si>
  <si>
    <t>0065772746</t>
  </si>
  <si>
    <t>5309064303060002</t>
  </si>
  <si>
    <t>Ogi</t>
  </si>
  <si>
    <t>Hendrikus Tena</t>
  </si>
  <si>
    <t>Petronela Kae</t>
  </si>
  <si>
    <t>f3072c58-76ed-e111-86b0-e96b8bc092fd</t>
  </si>
  <si>
    <t>Ogi, RT.1/1, Faobata, Kec. Bajawa, Kab. Ngada</t>
  </si>
  <si>
    <t>5309080902053502</t>
  </si>
  <si>
    <t>CLAUDIUS LEO</t>
  </si>
  <si>
    <t>10683</t>
  </si>
  <si>
    <t>0001458173</t>
  </si>
  <si>
    <t>5309011502000002</t>
  </si>
  <si>
    <t>Malapedho</t>
  </si>
  <si>
    <t>Inerie</t>
  </si>
  <si>
    <t>Bonifasius Lezo</t>
  </si>
  <si>
    <t>Apolonia Moi</t>
  </si>
  <si>
    <t>081339371082</t>
  </si>
  <si>
    <t>a468ae8e-898d-11e3-8a8a-7fd5c0754a15</t>
  </si>
  <si>
    <t>Malapedho, RT.8/0, Inerie, Kec. Inerie, Kab. Ngada</t>
  </si>
  <si>
    <t>DESY CLAUDIA MALA</t>
  </si>
  <si>
    <t>10685</t>
  </si>
  <si>
    <t>0067096021</t>
  </si>
  <si>
    <t>5309025811060001</t>
  </si>
  <si>
    <t>Boakuru</t>
  </si>
  <si>
    <t>David Dake</t>
  </si>
  <si>
    <t>Maria Anjelina Ngeo</t>
  </si>
  <si>
    <t>6c237414-7ac4-11e3-b709-1741ac6e85e8</t>
  </si>
  <si>
    <t>DIEGO VITORES RIA TANABARA</t>
  </si>
  <si>
    <t>10686</t>
  </si>
  <si>
    <t>0068630246</t>
  </si>
  <si>
    <t>5309060610060001</t>
  </si>
  <si>
    <t>GAJAH MADA NO. 10</t>
  </si>
  <si>
    <t>Ngedukelu</t>
  </si>
  <si>
    <t>FRANSISKUS TANABARA CARVALLO</t>
  </si>
  <si>
    <t>5309061404740003</t>
  </si>
  <si>
    <t>AGUSTINA FONO DHONE</t>
  </si>
  <si>
    <t>5309065708780004</t>
  </si>
  <si>
    <t>082145179080</t>
  </si>
  <si>
    <t>c040f92e-58df-11e3-9c76-036ab1b11a0d</t>
  </si>
  <si>
    <t>GAJAH MADA NO. 10, RT.5/1, Ngedukelu, Kec. Bajawa, Kab. Ngada</t>
  </si>
  <si>
    <t>ELISABETH MEO</t>
  </si>
  <si>
    <t>10687</t>
  </si>
  <si>
    <t>0078336947</t>
  </si>
  <si>
    <t>5309024202070001</t>
  </si>
  <si>
    <t>Bajawa -Ende</t>
  </si>
  <si>
    <t>Yohanes Sawu</t>
  </si>
  <si>
    <t>Petronela Wawo</t>
  </si>
  <si>
    <t>bbae5060-394d-11e4-819c-e7b7c3367757</t>
  </si>
  <si>
    <t>Bajawa -Ende, RT.2/0, Turekisa, Kec. Golewa Barat, Kab. Ngada</t>
  </si>
  <si>
    <t>EMANUEL FERDINANDO LALU</t>
  </si>
  <si>
    <t>10688</t>
  </si>
  <si>
    <t>0064134966</t>
  </si>
  <si>
    <t>5309151612060001</t>
  </si>
  <si>
    <t>Achilus Reto</t>
  </si>
  <si>
    <t>5309151205820002</t>
  </si>
  <si>
    <t>Theresia Maria Adelhed Ngee</t>
  </si>
  <si>
    <t>5309155904840001</t>
  </si>
  <si>
    <t>5773f53a-6c9a-11e3-ab66-9bde4b53a76e</t>
  </si>
  <si>
    <t>5309150305110025</t>
  </si>
  <si>
    <t>EUFRASIA PRISKA NINU</t>
  </si>
  <si>
    <t>10690</t>
  </si>
  <si>
    <t>0067349411</t>
  </si>
  <si>
    <t>5309065912060001</t>
  </si>
  <si>
    <t>Fransiskus Riwa</t>
  </si>
  <si>
    <t>Maria Regina Ina</t>
  </si>
  <si>
    <t>b8dfedf8-5ccb-11e3-93d8-3334bc51fcf1</t>
  </si>
  <si>
    <t>3GPXZK</t>
  </si>
  <si>
    <t>3gpxzk86400001</t>
  </si>
  <si>
    <t>FELIX NOLA MAKRINO MANDE</t>
  </si>
  <si>
    <t>10691</t>
  </si>
  <si>
    <t>0056374166</t>
  </si>
  <si>
    <t>5309161401050001</t>
  </si>
  <si>
    <t>Kurubhoko</t>
  </si>
  <si>
    <t>Bajawa - Riung</t>
  </si>
  <si>
    <t>Nangge - Kurubhoko</t>
  </si>
  <si>
    <t>Nginamanu</t>
  </si>
  <si>
    <t>Daniel Roza</t>
  </si>
  <si>
    <t>Ester Ida</t>
  </si>
  <si>
    <t>SMP NEGERI SATU ATAP KURUBHOKO</t>
  </si>
  <si>
    <t>a0d06a32-42de-11e3-902c-532c1e8e8226</t>
  </si>
  <si>
    <t>Bajawa - Riung, RT.7/0, Nginamanu, Kec. Riung Selatan (Wolomeze), Kab. Ngada</t>
  </si>
  <si>
    <t>T3H724</t>
  </si>
  <si>
    <t>FIDELIS ROMUALDUS AGUR</t>
  </si>
  <si>
    <t>10692</t>
  </si>
  <si>
    <t>0075869414</t>
  </si>
  <si>
    <t>5319062404070001</t>
  </si>
  <si>
    <t>Padang</t>
  </si>
  <si>
    <t>Sebastianus Lalu</t>
  </si>
  <si>
    <t>Anastasia Manggo</t>
  </si>
  <si>
    <t>082147223837</t>
  </si>
  <si>
    <t>23ba8556-7ed3-11e3-95f6-ab5726112977</t>
  </si>
  <si>
    <t>Padang, RT.3/1, Tanah Rata, Kec. Kota Komba, Kab. Manggarai Timur</t>
  </si>
  <si>
    <t>FIKTORIANUS SINA</t>
  </si>
  <si>
    <t>10693</t>
  </si>
  <si>
    <t>0068859869</t>
  </si>
  <si>
    <t>5309061204060001</t>
  </si>
  <si>
    <t>Waeguru</t>
  </si>
  <si>
    <t>Kamilus Wendo</t>
  </si>
  <si>
    <t>Dominika Dhone</t>
  </si>
  <si>
    <t>081211223716</t>
  </si>
  <si>
    <t>6f0a8672-5f3a-11e3-b0c9-ab838378f9c7</t>
  </si>
  <si>
    <t>Waeguru, RT.1/0, Borani, Kec. Bajawa, Kab. Ngada</t>
  </si>
  <si>
    <t>5309061002050756</t>
  </si>
  <si>
    <t>FRANSISKUS SOLANUS POMA</t>
  </si>
  <si>
    <t>10694</t>
  </si>
  <si>
    <t>0064378739</t>
  </si>
  <si>
    <t>5316031407060001</t>
  </si>
  <si>
    <t>Dhereisa</t>
  </si>
  <si>
    <t>Danga - Aemali</t>
  </si>
  <si>
    <t>Hironimus Gase</t>
  </si>
  <si>
    <t>Yasinta Lo'a</t>
  </si>
  <si>
    <t>8af9186c-96d5-11e3-9433-dfb66a12f00e</t>
  </si>
  <si>
    <t>Danga - Aemali, RT.6/3, Dhereisa, Kec. Boawae, Kab. Nagekeo</t>
  </si>
  <si>
    <t>HASBI FATURRAHMAN SYAMSUDIN</t>
  </si>
  <si>
    <t>10796</t>
  </si>
  <si>
    <t>0067190764</t>
  </si>
  <si>
    <t>5309021208060002</t>
  </si>
  <si>
    <t>Maumbawa</t>
  </si>
  <si>
    <t>Jalan Let.Jend. Soeprapto, Bajawa</t>
  </si>
  <si>
    <t>Sumarni Hamid</t>
  </si>
  <si>
    <t>c8d787ed-0933-41fd-902f-a19ecfcdbb35</t>
  </si>
  <si>
    <t>Jalan Let.Jend. Soeprapto, Bajawa, RT./, Ngedukelu, Kec. Bajawa, Kab. Ngada</t>
  </si>
  <si>
    <t>XII TKJ 2</t>
  </si>
  <si>
    <t>FRANSISKUS XAVERIUS DHEY</t>
  </si>
  <si>
    <t>10767</t>
  </si>
  <si>
    <t>0052840315</t>
  </si>
  <si>
    <t>5309060306050002</t>
  </si>
  <si>
    <t>Yohanes Baptista</t>
  </si>
  <si>
    <t>Maria Asiana Moi</t>
  </si>
  <si>
    <t>22633946-cbfd-e111-b035-d74c360e4834</t>
  </si>
  <si>
    <t>FREDERIKUS FERDINANDO RANGA</t>
  </si>
  <si>
    <t>10695</t>
  </si>
  <si>
    <t>9704350404</t>
  </si>
  <si>
    <t>5309022911060001</t>
  </si>
  <si>
    <t>Utaseko</t>
  </si>
  <si>
    <t>Waeluja Boba</t>
  </si>
  <si>
    <t>Zaa</t>
  </si>
  <si>
    <t>Kornelis Jata</t>
  </si>
  <si>
    <t>5309020408760003</t>
  </si>
  <si>
    <t>Martina Mogi</t>
  </si>
  <si>
    <t>5309024208780002</t>
  </si>
  <si>
    <t>081236701365</t>
  </si>
  <si>
    <t>08f0ab56-5052-11e3-853d-3314306b2862</t>
  </si>
  <si>
    <t>Waeluja Boba, RT.14/0, Mataloko, Kec. Golewa, Kab. Ngada</t>
  </si>
  <si>
    <t>5309022308110008</t>
  </si>
  <si>
    <t>GLORIA NOU</t>
  </si>
  <si>
    <t>10696</t>
  </si>
  <si>
    <t>0067525054</t>
  </si>
  <si>
    <t>5309025209060001</t>
  </si>
  <si>
    <t>Ubaldus Meli</t>
  </si>
  <si>
    <t>Veronika Due</t>
  </si>
  <si>
    <t>ca5ee528-7ac8-11e3-b4d2-af10628df82e</t>
  </si>
  <si>
    <t>QY4ELE</t>
  </si>
  <si>
    <t>3GPZQ8</t>
  </si>
  <si>
    <t>GREGORIUS FALENTINO PELO</t>
  </si>
  <si>
    <t>10697</t>
  </si>
  <si>
    <t>0061089206</t>
  </si>
  <si>
    <t>5309062802060002</t>
  </si>
  <si>
    <t>Toda</t>
  </si>
  <si>
    <t>Gatot Subroto</t>
  </si>
  <si>
    <t>Yohanes Gilly</t>
  </si>
  <si>
    <t>FLORIDA SOLI</t>
  </si>
  <si>
    <t>087815789077</t>
  </si>
  <si>
    <t>646614fc-568e-11e3-9a07-6335683fbe61</t>
  </si>
  <si>
    <t>Gatot Subroto, RT.12/3, Ngedukelu, Kec. Bajawa, Kab. Ngada</t>
  </si>
  <si>
    <t>5309063107120006</t>
  </si>
  <si>
    <t>JULIAN SATIVA TERU</t>
  </si>
  <si>
    <t>10699</t>
  </si>
  <si>
    <t>0078374080</t>
  </si>
  <si>
    <t>5309010307070004</t>
  </si>
  <si>
    <t>Foa</t>
  </si>
  <si>
    <t>AIMERE-INERIE</t>
  </si>
  <si>
    <t>WAEWARU</t>
  </si>
  <si>
    <t>F O A</t>
  </si>
  <si>
    <t>Petrus Lami Lewa</t>
  </si>
  <si>
    <t>5309012202760001</t>
  </si>
  <si>
    <t>MELANIA ADE</t>
  </si>
  <si>
    <t>5309014604810001</t>
  </si>
  <si>
    <t>SMPN 4 AIMERE</t>
  </si>
  <si>
    <t>5eaf6fb8-53e1-11e3-9032-cfa81e648ff1</t>
  </si>
  <si>
    <t>AIMERE-INERIE, RT.2/0, F O A, Kec. Aimere, Kab. Ngada</t>
  </si>
  <si>
    <t>KAMILUS BERNALDINHO REDO</t>
  </si>
  <si>
    <t>10700</t>
  </si>
  <si>
    <t>0065317077</t>
  </si>
  <si>
    <t>5309061407060003</t>
  </si>
  <si>
    <t>Pape</t>
  </si>
  <si>
    <t>Seso</t>
  </si>
  <si>
    <t>Fransiskus Soro</t>
  </si>
  <si>
    <t>Herlina Sao Seda</t>
  </si>
  <si>
    <t>081237963593</t>
  </si>
  <si>
    <t>7da4279e-589e-11e3-ae3a-cfde26c6721e</t>
  </si>
  <si>
    <t>Pape, RT.2/1, PAPE, Kec. Bajawa, Kab. Ngada</t>
  </si>
  <si>
    <t>5309060111120038</t>
  </si>
  <si>
    <t>KLAUDIUS KATA</t>
  </si>
  <si>
    <t>10701</t>
  </si>
  <si>
    <t>0076598834</t>
  </si>
  <si>
    <t>5309021502070002</t>
  </si>
  <si>
    <t>Lokalodo</t>
  </si>
  <si>
    <t>MANGULEWA-JEREBUU</t>
  </si>
  <si>
    <t>WATUWAJA</t>
  </si>
  <si>
    <t>Rakateda II</t>
  </si>
  <si>
    <t>HILARIUS  AGO</t>
  </si>
  <si>
    <t>PAULINA  WONA</t>
  </si>
  <si>
    <t>085238410090</t>
  </si>
  <si>
    <t>7fc8cfde-95de-11e3-85b3-bf32950509ec</t>
  </si>
  <si>
    <t>MANGULEWA-JEREBUU, RT.4/1, Rakateda II, Kec. Golewa Barat, Kab. Ngada</t>
  </si>
  <si>
    <t>Jnsk6t</t>
  </si>
  <si>
    <t>3gpzu88641003</t>
  </si>
  <si>
    <t>LAMBERTUS EFRENDI KESU</t>
  </si>
  <si>
    <t>10703</t>
  </si>
  <si>
    <t>0065373950</t>
  </si>
  <si>
    <t>5309060609060001</t>
  </si>
  <si>
    <t>Boua</t>
  </si>
  <si>
    <t>Isidorus lodo</t>
  </si>
  <si>
    <t>Margaretha Dhone</t>
  </si>
  <si>
    <t>30f61956-6236-11e3-a5b9-dfa6c515ed7f</t>
  </si>
  <si>
    <t>Boua, RT.4/0, Ubedolumolo, Kec. Bajawa, Kab. Ngada</t>
  </si>
  <si>
    <t>3GPXMM</t>
  </si>
  <si>
    <t>3gpxmm8640000</t>
  </si>
  <si>
    <t>LUSIA CLARITA WOGA</t>
  </si>
  <si>
    <t>10705</t>
  </si>
  <si>
    <t>0074967621</t>
  </si>
  <si>
    <t>5316034308070002</t>
  </si>
  <si>
    <t>Gero</t>
  </si>
  <si>
    <t>Gerodhere</t>
  </si>
  <si>
    <t>Mansuetus Gela</t>
  </si>
  <si>
    <t>Matilde Ia</t>
  </si>
  <si>
    <t>085237552382</t>
  </si>
  <si>
    <t>ed67e6ba-a682-11e3-a79b-ffd3db8c86f4</t>
  </si>
  <si>
    <t>Gero, RT.12/4, Gerodhere, Kec. Boawae, Kab. Nagekeo</t>
  </si>
  <si>
    <t>MARIA ANTONILDA ULE</t>
  </si>
  <si>
    <t>10707</t>
  </si>
  <si>
    <t>0052349581</t>
  </si>
  <si>
    <t>5309026410050003</t>
  </si>
  <si>
    <t>Kuwujawa</t>
  </si>
  <si>
    <t>KUWUJAWA-MAUMBAWA</t>
  </si>
  <si>
    <t>MALANUZA I</t>
  </si>
  <si>
    <t>YOHANES NGELO</t>
  </si>
  <si>
    <t>HILDEGUNDA NGAO</t>
  </si>
  <si>
    <t>f038e871-113c-40f9-99ab-1c9877ba55d4</t>
  </si>
  <si>
    <t>KUWUJAWA-MAUMBAWA, RT.0/0, MALANUZA I, Kec. Golewa, Kab. Ngada</t>
  </si>
  <si>
    <t>MARIA ELISABETH ASKANA</t>
  </si>
  <si>
    <t>10708</t>
  </si>
  <si>
    <t>0072422561</t>
  </si>
  <si>
    <t>5309027010070003</t>
  </si>
  <si>
    <t>ULU BELU</t>
  </si>
  <si>
    <t>BELU</t>
  </si>
  <si>
    <t>BEATRIX WUNU</t>
  </si>
  <si>
    <t>25a512f0-e9a3-11e4-91d0-9f0cff80c1da</t>
  </si>
  <si>
    <t>ULU BELU, RT.2/1, ULU BELU, Kec. Golewa, Kab. Ngada</t>
  </si>
  <si>
    <t>MARIA FRIDA YNA BANI</t>
  </si>
  <si>
    <t>10709</t>
  </si>
  <si>
    <t>0079195020</t>
  </si>
  <si>
    <t>5309076912070002</t>
  </si>
  <si>
    <t>SERVASIUS BANI</t>
  </si>
  <si>
    <t>LIBERTA MOI NANGO</t>
  </si>
  <si>
    <t>087768252217</t>
  </si>
  <si>
    <t>e0fe7984-36e7-11e4-8bd4-13b5f8e3fcd0</t>
  </si>
  <si>
    <t>Q5G8ZJ</t>
  </si>
  <si>
    <t>MARIA GRENSIANA MEO</t>
  </si>
  <si>
    <t>10710</t>
  </si>
  <si>
    <t>0061807222</t>
  </si>
  <si>
    <t>5309154607060001</t>
  </si>
  <si>
    <t>Jln. Bajawa - Soa</t>
  </si>
  <si>
    <t>Pogobani</t>
  </si>
  <si>
    <t>Sakarias Tay</t>
  </si>
  <si>
    <t>5309151211760001</t>
  </si>
  <si>
    <t>Agustina Ene</t>
  </si>
  <si>
    <t>5309154205830001</t>
  </si>
  <si>
    <t>082144655680</t>
  </si>
  <si>
    <t>05a2db0e-c5b7-11e5-845c-c36e1ce8e2e7</t>
  </si>
  <si>
    <t>Jln. Bajawa - Soa, RT.4/2, Wololika, Kec. Bajawa Utara, Kab. Ngada</t>
  </si>
  <si>
    <t>5309150510100284</t>
  </si>
  <si>
    <t>MARIA MEO</t>
  </si>
  <si>
    <t>10711</t>
  </si>
  <si>
    <t>0054396818</t>
  </si>
  <si>
    <t>5309154507050001</t>
  </si>
  <si>
    <t>Menge</t>
  </si>
  <si>
    <t>Inelika</t>
  </si>
  <si>
    <t>Yohanes Pida</t>
  </si>
  <si>
    <t>5309153009750001</t>
  </si>
  <si>
    <t>Elisabeth Ene</t>
  </si>
  <si>
    <t>5309155107770001</t>
  </si>
  <si>
    <t>082237475868</t>
  </si>
  <si>
    <t>21030d3e-75f7-e111-b194-f18f59b11675</t>
  </si>
  <si>
    <t>Menge, RT.5/0, Inelika, Kec. Bajawa Utara, Kab. Ngada</t>
  </si>
  <si>
    <t>RG4CPO</t>
  </si>
  <si>
    <t>5309151206130001</t>
  </si>
  <si>
    <t>MARIA MIRANTI ONTA</t>
  </si>
  <si>
    <t>10712</t>
  </si>
  <si>
    <t>0051957065</t>
  </si>
  <si>
    <t>5309165908050001</t>
  </si>
  <si>
    <t>Natarandang</t>
  </si>
  <si>
    <t>Nikodemus Nero</t>
  </si>
  <si>
    <t>5309162311830002</t>
  </si>
  <si>
    <t>Hildegardis Dhea</t>
  </si>
  <si>
    <t>5309165312860001</t>
  </si>
  <si>
    <t>6bbaefcb-c1f7-e111-a943-e31d863de68e</t>
  </si>
  <si>
    <t>wue, RT.5/0, WUE, Kec. Riung Selatan (Wolomeze), Kab. Ngada</t>
  </si>
  <si>
    <t>RJ0KPZ</t>
  </si>
  <si>
    <t>3GQ3TK</t>
  </si>
  <si>
    <t>3gq3tk86300000/RJOKPZ</t>
  </si>
  <si>
    <t>MARIA NATALIA SAWI</t>
  </si>
  <si>
    <t>10713</t>
  </si>
  <si>
    <t>0063876458</t>
  </si>
  <si>
    <t>5309026512060001</t>
  </si>
  <si>
    <t>Puuboa</t>
  </si>
  <si>
    <t>MALANUZA - MAUBAWA</t>
  </si>
  <si>
    <t>DUSUN 1</t>
  </si>
  <si>
    <t>Radamasa</t>
  </si>
  <si>
    <t>PETRUS MARSELINUS FOJU</t>
  </si>
  <si>
    <t>5309020206800001</t>
  </si>
  <si>
    <t>Paket C</t>
  </si>
  <si>
    <t>HERLINDA LOWA</t>
  </si>
  <si>
    <t>472a671c-e9a4-11e4-bda4-bf9c90056114</t>
  </si>
  <si>
    <t>MALANUZA - MAUBAWA, RT.1/1, Radamasa, Kec. Golewa Selatan, Kab. Ngada</t>
  </si>
  <si>
    <t>MARIA ROSADALIMA ULE</t>
  </si>
  <si>
    <t>10715</t>
  </si>
  <si>
    <t>0078804857</t>
  </si>
  <si>
    <t>5309026812070001</t>
  </si>
  <si>
    <t>Gheghejo</t>
  </si>
  <si>
    <t>Tiwulina</t>
  </si>
  <si>
    <t>Wilhelmus Wewa</t>
  </si>
  <si>
    <t>5309023012810001</t>
  </si>
  <si>
    <t>Lusia Lou</t>
  </si>
  <si>
    <t>5309024704860001</t>
  </si>
  <si>
    <t>d9cfb626-6953-11e3-bcf3-5f9dd102c2a6</t>
  </si>
  <si>
    <t>Gheghejo, RT.1/1, Dadawea, Kec. Golewa, Kab. Ngada</t>
  </si>
  <si>
    <t>MARIA STEFANIA BEBHE GILI</t>
  </si>
  <si>
    <t>10716</t>
  </si>
  <si>
    <t>0069967464</t>
  </si>
  <si>
    <t>5309074209060001</t>
  </si>
  <si>
    <t>LIBRA</t>
  </si>
  <si>
    <t>LOKAHEU</t>
  </si>
  <si>
    <t>PIGA I</t>
  </si>
  <si>
    <t>FRANSISKUS X. GILI WALE</t>
  </si>
  <si>
    <t>ANASTASIA ENU</t>
  </si>
  <si>
    <t>081237971859</t>
  </si>
  <si>
    <t>881a06ae-6531-11e3-a38a-631e57eb1eea</t>
  </si>
  <si>
    <t>LIBRA, RT.2/0, PIGA I, Kec. Soa, Kab. Ngada</t>
  </si>
  <si>
    <t>RFL18Y</t>
  </si>
  <si>
    <t>MARIA TRESIANA MOI</t>
  </si>
  <si>
    <t>10717</t>
  </si>
  <si>
    <t>0074135644</t>
  </si>
  <si>
    <t>5309026303070004</t>
  </si>
  <si>
    <t>KUWUJAWA</t>
  </si>
  <si>
    <t>DIDIMUS EDISON APLUGI</t>
  </si>
  <si>
    <t>ERSIANA DUE</t>
  </si>
  <si>
    <t>130159e6-bd9d-11e5-9808-9bc5e75e51be</t>
  </si>
  <si>
    <t>KUWUJAWA, RT.0/0, MALANUZA I, Kec. Golewa, Kab. Ngada</t>
  </si>
  <si>
    <t>MARIA URSULA MOGI</t>
  </si>
  <si>
    <t>10718</t>
  </si>
  <si>
    <t>0063252333</t>
  </si>
  <si>
    <t>5309026110060002</t>
  </si>
  <si>
    <t>Ngorabolo</t>
  </si>
  <si>
    <t>Takatunga</t>
  </si>
  <si>
    <t>Fransiskus Dua</t>
  </si>
  <si>
    <t>Maria Angelina Siga</t>
  </si>
  <si>
    <t>5d142d5a-50db-11e3-aa9e-77ea0c446c34</t>
  </si>
  <si>
    <t>Ngorabolo, RT.4/2, Takatunga, Kec. Golewa Selatan, Kab. Ngada</t>
  </si>
  <si>
    <t>MARIA YUNITA NDIRU WASI</t>
  </si>
  <si>
    <t>10719</t>
  </si>
  <si>
    <t>0076942827</t>
  </si>
  <si>
    <t>5309164505070001</t>
  </si>
  <si>
    <t>Tajo</t>
  </si>
  <si>
    <t>Kanisius Wasi</t>
  </si>
  <si>
    <t>ROSALIA REGHONG</t>
  </si>
  <si>
    <t>082237149168</t>
  </si>
  <si>
    <t>ceb97c74-4304-11e3-97ca-7733e869836d</t>
  </si>
  <si>
    <t>Bajawa - Riung, RT.1/0, Nginamanu, Kec. Riung Selatan (Wolomeze), Kab. Ngada</t>
  </si>
  <si>
    <t>MARIANO MASMANTO AGO</t>
  </si>
  <si>
    <t>10720</t>
  </si>
  <si>
    <t>0057048102</t>
  </si>
  <si>
    <t>5309061110060003</t>
  </si>
  <si>
    <t>Borewu</t>
  </si>
  <si>
    <t>Dominikus Seka</t>
  </si>
  <si>
    <t>Valentina Rinu</t>
  </si>
  <si>
    <t>082147205663</t>
  </si>
  <si>
    <t>1c509d98-6194-11e3-8f30-839cd90ce6a8</t>
  </si>
  <si>
    <t>Borewu, RT.0/0, Wawowae, Kec. Bajawa, Kab. Ngada</t>
  </si>
  <si>
    <t>MARIO INOCENTIUS MBOMBA</t>
  </si>
  <si>
    <t>10723</t>
  </si>
  <si>
    <t>0065919319</t>
  </si>
  <si>
    <t>5309061209060001</t>
  </si>
  <si>
    <t>JLN. TW. MENGERUDA</t>
  </si>
  <si>
    <t>ROBERTUS LIKO</t>
  </si>
  <si>
    <t>5309062703770002</t>
  </si>
  <si>
    <t>HENDRIKA GELA</t>
  </si>
  <si>
    <t>5309064810820001</t>
  </si>
  <si>
    <t>081237999629</t>
  </si>
  <si>
    <t>75bc8990-58da-11e3-91fe-3bd8935ce91a</t>
  </si>
  <si>
    <t>JLN. TW. MENGERUDA, RT.8/1, Ngedukelu, Kec. Bajawa, Kab. Ngada</t>
  </si>
  <si>
    <t>MARKUS PERSEVERANDO WASO</t>
  </si>
  <si>
    <t>10724</t>
  </si>
  <si>
    <t>0079869086</t>
  </si>
  <si>
    <t>5309022504070004</t>
  </si>
  <si>
    <t>Sergilius F. Gale</t>
  </si>
  <si>
    <t>5309020810810001</t>
  </si>
  <si>
    <t>Ermelinda Ngole</t>
  </si>
  <si>
    <t>5309025004840006</t>
  </si>
  <si>
    <t>9f8e9fd8-bb1f-4d3f-98c6-8b9fe5d74b5a</t>
  </si>
  <si>
    <t>Waeluja-Boba, RT.13/3, Were III, Kec. Golewa Selatan, Kab. Ngada</t>
  </si>
  <si>
    <t>5309022504120013</t>
  </si>
  <si>
    <t>XII TKJ 3</t>
  </si>
  <si>
    <t>BRIANDIL DEKRASIANO NENDE</t>
  </si>
  <si>
    <t>0088799812</t>
  </si>
  <si>
    <t>5309161806070001</t>
  </si>
  <si>
    <t>Wilfridus Lingge</t>
  </si>
  <si>
    <t>Maria Yulita Ina</t>
  </si>
  <si>
    <t>5cedf086-42df-11e3-9416-037a0773b5a1</t>
  </si>
  <si>
    <t>Bajawa - Riung, RT.3/0, Nginamanu, Kec. Riung Selatan (Wolomeze), Kab. Ngada</t>
  </si>
  <si>
    <t>(belum diisi)</t>
  </si>
  <si>
    <t>MARIA YASINTA RAWI</t>
  </si>
  <si>
    <t>0064080085</t>
  </si>
  <si>
    <t>5309094101070005</t>
  </si>
  <si>
    <t>Tanalain</t>
  </si>
  <si>
    <t>Madhar</t>
  </si>
  <si>
    <t>Wangka Selatan</t>
  </si>
  <si>
    <t>Kristoforus Riky</t>
  </si>
  <si>
    <t>Marselina Luzu</t>
  </si>
  <si>
    <t>e43167f0-3ee5-11e4-af98-8b093f6ed787</t>
  </si>
  <si>
    <t>Madhar, RT.0/0, Wangka Selatan, Kec. Riung, Kab. Ngada</t>
  </si>
  <si>
    <t>5309092812155000</t>
  </si>
  <si>
    <t>MATEUS MARIANUS REMA</t>
  </si>
  <si>
    <t>10725</t>
  </si>
  <si>
    <t>0067677244</t>
  </si>
  <si>
    <t>5309162109060001</t>
  </si>
  <si>
    <t>BAJAWA-RIUNG</t>
  </si>
  <si>
    <t>NANGGE KURUBHOKO</t>
  </si>
  <si>
    <t>PAULUS KEMBO</t>
  </si>
  <si>
    <t>KRISTINA RONGGA</t>
  </si>
  <si>
    <t>ebac9914-6614-11e3-9a83-8b5ea5000b41</t>
  </si>
  <si>
    <t>BAJAWA-RIUNG, RT.4/0, Nginamanu, Kec. Riung Selatan (Wolomeze), Kab. Ngada</t>
  </si>
  <si>
    <t>MAXMILIAN DIDIMUS LEJO</t>
  </si>
  <si>
    <t>10726</t>
  </si>
  <si>
    <t>0074294661</t>
  </si>
  <si>
    <t>5309021103070002</t>
  </si>
  <si>
    <t>Waeluja -Waebela</t>
  </si>
  <si>
    <t>Ngedubasa</t>
  </si>
  <si>
    <t>Urbanus Lagho</t>
  </si>
  <si>
    <t>Bernadetha Deme</t>
  </si>
  <si>
    <t>085253424320</t>
  </si>
  <si>
    <t>4cede710-5642-11e3-8f9a-2f66ee4fcc8c</t>
  </si>
  <si>
    <t>Waeluja -Waebela, RT.12/0, Boba, Kec. Golewa Selatan, Kab. Ngada</t>
  </si>
  <si>
    <t>MERTIANA MAGHO</t>
  </si>
  <si>
    <t>10727</t>
  </si>
  <si>
    <t>0044055551</t>
  </si>
  <si>
    <t>5309165208040001</t>
  </si>
  <si>
    <t>Deodatus Mbau</t>
  </si>
  <si>
    <t>Rofina Za</t>
  </si>
  <si>
    <t>081238891870</t>
  </si>
  <si>
    <t>2d8e7752-3898-11e4-9a5e-5f12382c72d5</t>
  </si>
  <si>
    <t>Bajawa - Riung, RT.7/0, WUE, Kec. Riung Selatan (Wolomeze), Kab. Ngada</t>
  </si>
  <si>
    <t>3GQ3TC</t>
  </si>
  <si>
    <t>3gq3tc86300006</t>
  </si>
  <si>
    <t>OKTAVIANTI BOTA</t>
  </si>
  <si>
    <t>10728</t>
  </si>
  <si>
    <t>0053059617</t>
  </si>
  <si>
    <t>5309065808050001</t>
  </si>
  <si>
    <t>Naru</t>
  </si>
  <si>
    <t>Garuda</t>
  </si>
  <si>
    <t>Viktor Wae</t>
  </si>
  <si>
    <t>5309061808820001</t>
  </si>
  <si>
    <t>Maria Felsinta Ene</t>
  </si>
  <si>
    <t>5309064401860002</t>
  </si>
  <si>
    <t>0f481a07-0ce8-e111-abaa-43d8044d35ec</t>
  </si>
  <si>
    <t>T.W Mengeruda, RT.8/0, N A R U, Kec. Bajawa, Kab. Ngada</t>
  </si>
  <si>
    <t>K6F1GH</t>
  </si>
  <si>
    <t>T409CF</t>
  </si>
  <si>
    <t>ORNALIA DHAE</t>
  </si>
  <si>
    <t>10729</t>
  </si>
  <si>
    <t>0054200242</t>
  </si>
  <si>
    <t>5309167005050001</t>
  </si>
  <si>
    <t>Laurensius Para</t>
  </si>
  <si>
    <t>5309163007700001</t>
  </si>
  <si>
    <t>Agnes Emba</t>
  </si>
  <si>
    <t>5309164110750001</t>
  </si>
  <si>
    <t>4eada424-bbca-4d88-bc85-eb04058c1329</t>
  </si>
  <si>
    <t>Bajawa - Riung, RT.5/5, WUE, Kec. Riung Selatan (Wolomeze), Kab. Ngada</t>
  </si>
  <si>
    <t>5309160210120002</t>
  </si>
  <si>
    <t>OSKAR BINTANG FEBRIANO BAWANG</t>
  </si>
  <si>
    <t>10730</t>
  </si>
  <si>
    <t>0074192124</t>
  </si>
  <si>
    <t>5309060902070001</t>
  </si>
  <si>
    <t>UMAMONI</t>
  </si>
  <si>
    <t>WILFRIDUS AURELIUS BAWANG</t>
  </si>
  <si>
    <t>BEATA NOVIANI OMIDAH</t>
  </si>
  <si>
    <t>081337492798</t>
  </si>
  <si>
    <t>e7bc46bc-5d43-11e3-83ff-ebff4780a56e</t>
  </si>
  <si>
    <t>UMAMONI, RT.9/1, Ngedukelu, Kec. Bajawa, Kab. Ngada</t>
  </si>
  <si>
    <t>5309062004110002</t>
  </si>
  <si>
    <t>PUDENTIANA VICTORIA BUPU</t>
  </si>
  <si>
    <t>10732</t>
  </si>
  <si>
    <t>0077062067</t>
  </si>
  <si>
    <t>5309064803070002</t>
  </si>
  <si>
    <t>P.B.Soedirman-Ngalisabu</t>
  </si>
  <si>
    <t>Simplisius Raro</t>
  </si>
  <si>
    <t>5309062103690001</t>
  </si>
  <si>
    <t>Elisabeth Ngeo</t>
  </si>
  <si>
    <t>5309065411700001</t>
  </si>
  <si>
    <t>082144634982</t>
  </si>
  <si>
    <t>36c92ddc-6b69-11e3-ac66-87066b589d1b</t>
  </si>
  <si>
    <t>P.B.Soedirman-Ngalisabu, RT.0/0, Bajawa, Kec. Bajawa, Kab. Ngada</t>
  </si>
  <si>
    <t>REGINA CLAUDIA LOMA</t>
  </si>
  <si>
    <t>10733</t>
  </si>
  <si>
    <t>0075895516</t>
  </si>
  <si>
    <t>5308195801070001</t>
  </si>
  <si>
    <t>Jl. Bajawa-Soa</t>
  </si>
  <si>
    <t>Yohanes  Hendrikus  Lay</t>
  </si>
  <si>
    <t>MARIA IMACULATA ENE SOKO</t>
  </si>
  <si>
    <t>085333249120</t>
  </si>
  <si>
    <t>f6707bec-7459-11e3-b2cf-2b0f9c78a800</t>
  </si>
  <si>
    <t>Jl. Bajawa-Soa, RT.10/0, Inelika, Kec. Bajawa Utara, Kab. Ngada</t>
  </si>
  <si>
    <t>5309151907160001</t>
  </si>
  <si>
    <t>REGINA EUFRASIA NGALE</t>
  </si>
  <si>
    <t>10734</t>
  </si>
  <si>
    <t>0067769856</t>
  </si>
  <si>
    <t>5309024705060003</t>
  </si>
  <si>
    <t>Hendrikus Dopo</t>
  </si>
  <si>
    <t>Paket B</t>
  </si>
  <si>
    <t>Sofia Longa</t>
  </si>
  <si>
    <t>082237764974</t>
  </si>
  <si>
    <t>ba2f4ea0-4827-11e3-a899-9f477e0d723c</t>
  </si>
  <si>
    <t>Welu, RT.1/0, Beapawe, Kec. Golewa Barat, Kab. Ngada</t>
  </si>
  <si>
    <t>SOFIA JAUM</t>
  </si>
  <si>
    <t>10735</t>
  </si>
  <si>
    <t>0067779353</t>
  </si>
  <si>
    <t>5309156108060001</t>
  </si>
  <si>
    <t>Bajawa - Soa</t>
  </si>
  <si>
    <t>MengeA</t>
  </si>
  <si>
    <t>Frederikus Eban</t>
  </si>
  <si>
    <t>5309150602840001</t>
  </si>
  <si>
    <t>Martha Fono</t>
  </si>
  <si>
    <t>5309156011870001</t>
  </si>
  <si>
    <t>082111865372</t>
  </si>
  <si>
    <t>0bb057ac-5259-11e3-b774-5301b9989b9c</t>
  </si>
  <si>
    <t>Bajawa - Soa, RT.3/3, Inelika, Kec. Bajawa Utara, Kab. Ngada</t>
  </si>
  <si>
    <t>5309152707110001</t>
  </si>
  <si>
    <t>STANISLAUS RIVALDO MILO</t>
  </si>
  <si>
    <t>10736</t>
  </si>
  <si>
    <t>0053059229</t>
  </si>
  <si>
    <t>5309061104050001</t>
  </si>
  <si>
    <t>Markus MIta Odje</t>
  </si>
  <si>
    <t>Clara Uge Ene</t>
  </si>
  <si>
    <t>5309065208700001</t>
  </si>
  <si>
    <t>082235227890</t>
  </si>
  <si>
    <t>b41df298-f3d9-e111-9085-e9bbdb9185c9</t>
  </si>
  <si>
    <t>Radha, RT.0/0, BOWALI, Kec. Bajawa, Kab. Ngada</t>
  </si>
  <si>
    <t>STEFANIA BOZU</t>
  </si>
  <si>
    <t>10755</t>
  </si>
  <si>
    <t>0071231249</t>
  </si>
  <si>
    <t>5309025805070001</t>
  </si>
  <si>
    <t>Ngedumee</t>
  </si>
  <si>
    <t>Nuamuzi - Wajamala</t>
  </si>
  <si>
    <t>Watu Nay</t>
  </si>
  <si>
    <t>Rofinus Lengi</t>
  </si>
  <si>
    <t>5309021909780001</t>
  </si>
  <si>
    <t>Maria Magdalena Ule</t>
  </si>
  <si>
    <t>5309025510730002</t>
  </si>
  <si>
    <t>6857d8a6-7c5a-11e3-a1f3-5f3e62989923</t>
  </si>
  <si>
    <t>Nuamuzi - Wajamala, RT.8/0, Watu Nay, Kec. Golewa Barat, Kab. Ngada</t>
  </si>
  <si>
    <t>STEFANUS MBOLANG</t>
  </si>
  <si>
    <t>10738</t>
  </si>
  <si>
    <t>0068574070</t>
  </si>
  <si>
    <t>5309162105080001</t>
  </si>
  <si>
    <t>Malafai</t>
  </si>
  <si>
    <t>Tiwuwaru</t>
  </si>
  <si>
    <t>NGINAMANU SELATAN</t>
  </si>
  <si>
    <t>Krisantus Mela</t>
  </si>
  <si>
    <t>Ester Ledeng</t>
  </si>
  <si>
    <t>081239126119</t>
  </si>
  <si>
    <t>SMPN SATU ATAP  2 WOLOMEZE</t>
  </si>
  <si>
    <t>b2ab7868-4cc1-11e3-8a19-f31c78869f12</t>
  </si>
  <si>
    <t>Malafai, RT.6/2, NGINAMANU SELATAN, Kec. Riung Selatan (Wolomeze), Kab. Ngada</t>
  </si>
  <si>
    <t>5309071002051624</t>
  </si>
  <si>
    <t>THEODOSIUS GLENSIO REBA</t>
  </si>
  <si>
    <t>10739</t>
  </si>
  <si>
    <t>0071396531</t>
  </si>
  <si>
    <t>5309061101070002</t>
  </si>
  <si>
    <t>JURUSAN BAJAWA-AIMERE</t>
  </si>
  <si>
    <t>MOJONGANGE</t>
  </si>
  <si>
    <t>Ignasius Suri</t>
  </si>
  <si>
    <t>5309061410750001</t>
  </si>
  <si>
    <t>MARIA YASINTA WARA</t>
  </si>
  <si>
    <t>5309066810810001</t>
  </si>
  <si>
    <t>Anastasia Kae</t>
  </si>
  <si>
    <t>082235514550</t>
  </si>
  <si>
    <t>8c226d1a-f2ec-4a1d-b650-35eef9045ae4</t>
  </si>
  <si>
    <t>JURUSAN BAJAWA-AIMERE, RT.2/1, Langagedha, Kec. Bajawa, Kab. Ngada</t>
  </si>
  <si>
    <t>THERESIA WIGBERTA BATE</t>
  </si>
  <si>
    <t>10742</t>
  </si>
  <si>
    <t>0068378525</t>
  </si>
  <si>
    <t>5309024910060001</t>
  </si>
  <si>
    <t>EMANUEL MUGA</t>
  </si>
  <si>
    <t>YASINTA MEO</t>
  </si>
  <si>
    <t>6c0e8b0d-ee8e-46eb-93e5-a3e723225305</t>
  </si>
  <si>
    <t>TRESIA AFILA NGINA</t>
  </si>
  <si>
    <t>10744</t>
  </si>
  <si>
    <t>0057172612</t>
  </si>
  <si>
    <t>5309064404050003</t>
  </si>
  <si>
    <t>Bogisi</t>
  </si>
  <si>
    <t>BOGISI</t>
  </si>
  <si>
    <t>Kristianus lalu</t>
  </si>
  <si>
    <t>5309060610830001</t>
  </si>
  <si>
    <t>Maria Goreti Tay</t>
  </si>
  <si>
    <t>5309064501830001</t>
  </si>
  <si>
    <t>081238191806</t>
  </si>
  <si>
    <t>5079d850-92ec-e111-8797-e7ef19659f94</t>
  </si>
  <si>
    <t>BOGISI, RT.1/0, Wawowae, Kec. Bajawa, Kab. Ngada</t>
  </si>
  <si>
    <t>TRESIA SASKIA EMOL</t>
  </si>
  <si>
    <t>10745</t>
  </si>
  <si>
    <t>0076597074</t>
  </si>
  <si>
    <t>5309157103070001</t>
  </si>
  <si>
    <t>ranamoe-teni</t>
  </si>
  <si>
    <t>liasingga</t>
  </si>
  <si>
    <t>Nikolaus Gradus</t>
  </si>
  <si>
    <t>5309151707790001</t>
  </si>
  <si>
    <t>Yanuaria Yuda DJago</t>
  </si>
  <si>
    <t>5309155701820002</t>
  </si>
  <si>
    <t>a65b7e26-5b69-11e3-a0df-0b328227180b</t>
  </si>
  <si>
    <t>ranamoe-teni, RT.6/0, ULUWAE II, Kec. Bajawa Utara, Kab. Ngada</t>
  </si>
  <si>
    <t>5309151909120014</t>
  </si>
  <si>
    <t>YOHANA ANTHIDA TAURIT NOA</t>
  </si>
  <si>
    <t>10747</t>
  </si>
  <si>
    <t>0072420786</t>
  </si>
  <si>
    <t>5309026305070002</t>
  </si>
  <si>
    <t>Jln. Jurusan Bajawa - Jerebuu</t>
  </si>
  <si>
    <t>Kolokoa</t>
  </si>
  <si>
    <t>TIWORIWU II</t>
  </si>
  <si>
    <t>Fransiska Sina</t>
  </si>
  <si>
    <t>4a61e8d2-7aca-11e3-8572-7332aeb47d0f</t>
  </si>
  <si>
    <t>Jln. Jurusan Bajawa - Jerebuu, RT.0/0, TIWORIWU II, Kec. Jerebuu, Kab. Ngada</t>
  </si>
  <si>
    <t>YOHANES REYNALDIS LALU</t>
  </si>
  <si>
    <t>10748</t>
  </si>
  <si>
    <t>0065878205</t>
  </si>
  <si>
    <t>5309061011060002</t>
  </si>
  <si>
    <t>Bokeko</t>
  </si>
  <si>
    <t>Tunas Karya</t>
  </si>
  <si>
    <t>Hendrikus Radho</t>
  </si>
  <si>
    <t>5309060104740002</t>
  </si>
  <si>
    <t>Olifa Diwi</t>
  </si>
  <si>
    <t>5309066502830002</t>
  </si>
  <si>
    <t>af2d9736-5b60-11e3-ae76-0bf9a6b11edf</t>
  </si>
  <si>
    <t>T.W Mengeruda, RT.3/0, N A R U, Kec. Bajawa, Kab. Ngada</t>
  </si>
  <si>
    <t>TAFTZT</t>
  </si>
  <si>
    <t>K4LZ3B</t>
  </si>
  <si>
    <t>YOSEFA FLADIMIRA NEA</t>
  </si>
  <si>
    <t>10749</t>
  </si>
  <si>
    <t>0063103292</t>
  </si>
  <si>
    <t>5309065506060003</t>
  </si>
  <si>
    <t>YOHANES RADHO</t>
  </si>
  <si>
    <t>IRMINA WONA</t>
  </si>
  <si>
    <t>081352361993</t>
  </si>
  <si>
    <t>0d259630-6585-11e3-b527-9f44b15124e8</t>
  </si>
  <si>
    <t>BOBOU, RT.1/1, Faobata, Kec. Bajawa, Kab. Ngada</t>
  </si>
  <si>
    <t>5309062304120007</t>
  </si>
  <si>
    <t>YOSEPH FERDINANDUS LOWA TUNGA</t>
  </si>
  <si>
    <t>10375</t>
  </si>
  <si>
    <t>0059695131</t>
  </si>
  <si>
    <t>5316030304050001</t>
  </si>
  <si>
    <t>Wudu</t>
  </si>
  <si>
    <t>Okitoto</t>
  </si>
  <si>
    <t>Kelimado</t>
  </si>
  <si>
    <t>Yohanes Busa</t>
  </si>
  <si>
    <t>Yohana Marselina Elu</t>
  </si>
  <si>
    <t>0e16f6e0-bbf0-e111-a526-9dbce33f4f4f</t>
  </si>
  <si>
    <t>Okitoto, RT.1/1, Kelimado, Kec. Boawae, Kab. Nagekeo</t>
  </si>
  <si>
    <t>3GTBD2</t>
  </si>
  <si>
    <t>3gtbd286462006</t>
  </si>
  <si>
    <t>YOSEPH REYNALDI LONGA LEU</t>
  </si>
  <si>
    <t>10750</t>
  </si>
  <si>
    <t>0066124471</t>
  </si>
  <si>
    <t>5309062508060003</t>
  </si>
  <si>
    <t>SOEPRAPTO</t>
  </si>
  <si>
    <t>ANSELMUS LEU RIDJU</t>
  </si>
  <si>
    <t>MARIA GORETI DHEY LONGA</t>
  </si>
  <si>
    <t>082146373888</t>
  </si>
  <si>
    <t>cb71693a-65f2-11e3-9f4c-1324da305eec</t>
  </si>
  <si>
    <t>SOEPRAPTO, RT.2/1, Faobata, Kec. Bajawa, Kab. Ngada</t>
  </si>
  <si>
    <t>5309061306120006</t>
  </si>
  <si>
    <t>YULITA KLAUDIA BHEBHE</t>
  </si>
  <si>
    <t>10751</t>
  </si>
  <si>
    <t>0063770351</t>
  </si>
  <si>
    <t>5309025805060006</t>
  </si>
  <si>
    <t>Bawarani</t>
  </si>
  <si>
    <t>Buzusi</t>
  </si>
  <si>
    <t>Reli</t>
  </si>
  <si>
    <t>Lukas Mawo</t>
  </si>
  <si>
    <t>5309020309730002</t>
  </si>
  <si>
    <t>Kornelia Bupu</t>
  </si>
  <si>
    <t>5309025406730001</t>
  </si>
  <si>
    <t>dabd005e-2901-e211-aeb7-cbb704a644f0</t>
  </si>
  <si>
    <t>Buzusi, RT.10/0, Bawarani, Kec. Golewa Selatan, Kab. Ngada</t>
  </si>
  <si>
    <t>YULIUS NALDO NANGKANG</t>
  </si>
  <si>
    <t>10753</t>
  </si>
  <si>
    <t>0062729449</t>
  </si>
  <si>
    <t>5309021204060002</t>
  </si>
  <si>
    <t>Lintas flores</t>
  </si>
  <si>
    <t>Philipus Fua</t>
  </si>
  <si>
    <t>Erna Lili Ndeham</t>
  </si>
  <si>
    <t>082238157258</t>
  </si>
  <si>
    <t>ce5284b9-6a49-4ce2-b482-93b46f40d8d4</t>
  </si>
  <si>
    <t>Lintas flores, RT.8/3, Tanah Rata, Kec. Kota Komba, Kab. Manggarai Timur</t>
  </si>
  <si>
    <t>YUSTINA PATRISIA WUA DOPO</t>
  </si>
  <si>
    <t>10754</t>
  </si>
  <si>
    <t>0078202761</t>
  </si>
  <si>
    <t>5309014106070001</t>
  </si>
  <si>
    <t>SEWOWOTO</t>
  </si>
  <si>
    <t>AGUSTINUS DOPO</t>
  </si>
  <si>
    <t>5309016504690003</t>
  </si>
  <si>
    <t>FLORANTINA BUPU</t>
  </si>
  <si>
    <t>5309010108010001</t>
  </si>
  <si>
    <t>081215101715</t>
  </si>
  <si>
    <t>f9548e12-888f-11e3-be8a-7b44269ba684</t>
  </si>
  <si>
    <t>SEWOWOTO, RT.12/4, Waebela, Kec. Inerie, Kab. Ngada</t>
  </si>
  <si>
    <t>RZ1WDW</t>
  </si>
  <si>
    <t>3GPUX9</t>
  </si>
  <si>
    <t>3gpux986452000</t>
  </si>
  <si>
    <t>XII TKRO 1</t>
  </si>
  <si>
    <t>ADRIANO BANDONG DADU</t>
  </si>
  <si>
    <t>10435</t>
  </si>
  <si>
    <t>0063164701</t>
  </si>
  <si>
    <t>5309091607060002</t>
  </si>
  <si>
    <t>TIWULELU</t>
  </si>
  <si>
    <t>YULIUS DADU</t>
  </si>
  <si>
    <t>ERNESTA LONDA</t>
  </si>
  <si>
    <t>SMP NEGERI 1 RIUNG</t>
  </si>
  <si>
    <t>d23a5002-5264-11e3-9851-97ae8d4faea8</t>
  </si>
  <si>
    <t>TIWULELU, RT.12/0, Wangka, Kec. Riung, Kab. Ngada</t>
  </si>
  <si>
    <t>5309091002050886</t>
  </si>
  <si>
    <t>ADVENTINO CRESPHIAN GODA</t>
  </si>
  <si>
    <t>10437</t>
  </si>
  <si>
    <t>0064677184</t>
  </si>
  <si>
    <t>5309012312060001</t>
  </si>
  <si>
    <t>Marselinus Niki</t>
  </si>
  <si>
    <t>5309010606710001</t>
  </si>
  <si>
    <t>Mersiana Bhebhe</t>
  </si>
  <si>
    <t>5309016804780001</t>
  </si>
  <si>
    <t>Paulus wea</t>
  </si>
  <si>
    <t>082123480779</t>
  </si>
  <si>
    <t>765fb47a-5d54-11e3-803c-bbc25f425a96</t>
  </si>
  <si>
    <t>Pomasule, RT.3/5, Sebowuli, Kec. Inerie, Kab. Ngada</t>
  </si>
  <si>
    <t>ANDREAS LAKA</t>
  </si>
  <si>
    <t>10444</t>
  </si>
  <si>
    <t>0067149092</t>
  </si>
  <si>
    <t>5309020705060002</t>
  </si>
  <si>
    <t>Wakomenmge</t>
  </si>
  <si>
    <t>Jawameze</t>
  </si>
  <si>
    <t>Polikarpus Raro</t>
  </si>
  <si>
    <t>5309022702840001</t>
  </si>
  <si>
    <t>Yustina Ghole</t>
  </si>
  <si>
    <t>5309025408850003</t>
  </si>
  <si>
    <t>0d5fd824-6290-497a-ab39-5dc8f4dea612</t>
  </si>
  <si>
    <t>Wakomenmge, RT.2/0, Jawameze, Kec. Bajawa, Kab. Ngada</t>
  </si>
  <si>
    <t>ANTONIUS FLORENSE LUHUR SESO</t>
  </si>
  <si>
    <t>10445</t>
  </si>
  <si>
    <t>0075200249</t>
  </si>
  <si>
    <t>5309021005070001</t>
  </si>
  <si>
    <t>Sirilus Djawa</t>
  </si>
  <si>
    <t>Kristiani Beto Syura</t>
  </si>
  <si>
    <t>081246101022</t>
  </si>
  <si>
    <t>dda076ca-62df-11e3-b13e-23038f6f7281</t>
  </si>
  <si>
    <t>Turekisa, RT.14/0, Turekisa, Kec. Golewa Barat, Kab. Ngada</t>
  </si>
  <si>
    <t>AURELIUS SERGINIUS ROA</t>
  </si>
  <si>
    <t>10447</t>
  </si>
  <si>
    <t>0067976154</t>
  </si>
  <si>
    <t>5309020809060002</t>
  </si>
  <si>
    <t>mangulewa</t>
  </si>
  <si>
    <t>lingkungan 2</t>
  </si>
  <si>
    <t>Paskalis Liu</t>
  </si>
  <si>
    <t>Maria Imakulata Dula</t>
  </si>
  <si>
    <t>263a6da6-4d9f-11e3-9e25-3fa49a8b461c</t>
  </si>
  <si>
    <t>mangulewa, RT.4/2, Mangulewa, Kec. Golewa, Kab. Ngada</t>
  </si>
  <si>
    <t>BENEDIKTUS BANI DJE</t>
  </si>
  <si>
    <t>10448</t>
  </si>
  <si>
    <t>0073853988</t>
  </si>
  <si>
    <t>5309071109070002</t>
  </si>
  <si>
    <t>Anafolo</t>
  </si>
  <si>
    <t>Fitalis Dje Gare</t>
  </si>
  <si>
    <t>5309070203810001</t>
  </si>
  <si>
    <t>Anggela Wa'o</t>
  </si>
  <si>
    <t>5309074401740001</t>
  </si>
  <si>
    <t>081338857390</t>
  </si>
  <si>
    <t>6278b0ae-3a96-11e4-983d-cb878a07f13a</t>
  </si>
  <si>
    <t>Anafolo, RT.4/0, Tarawaja, Kec. Soa, Kab. Ngada</t>
  </si>
  <si>
    <t>CANTIANUS RIKARDUS REMBO</t>
  </si>
  <si>
    <t>10451</t>
  </si>
  <si>
    <t>0055487670</t>
  </si>
  <si>
    <t>5309161408050001</t>
  </si>
  <si>
    <t>Seslaus Rembo</t>
  </si>
  <si>
    <t>5309162911830002</t>
  </si>
  <si>
    <t>Maria Marselina Koza</t>
  </si>
  <si>
    <t>5309166504850001</t>
  </si>
  <si>
    <t>cb3c077e-29e9-e111-8b83-61f964c59d00</t>
  </si>
  <si>
    <t>Mulu, RT.2/0, Mainai, Kec. Riung Selatan (Wolomeze), Kab. Ngada</t>
  </si>
  <si>
    <t>5309160510100104</t>
  </si>
  <si>
    <t>3gq3qw8630003</t>
  </si>
  <si>
    <t>CONRADUS ABELLIANO MITA NGAI</t>
  </si>
  <si>
    <t>10453</t>
  </si>
  <si>
    <t>0061939850</t>
  </si>
  <si>
    <t>5309060912060005</t>
  </si>
  <si>
    <t>Dusun 01 Radha</t>
  </si>
  <si>
    <t>Petrus Ngai Fono</t>
  </si>
  <si>
    <t>Anastasia Odje NAu</t>
  </si>
  <si>
    <t>082235519011</t>
  </si>
  <si>
    <t>6bbb6f98-42ae-11e3-b753-ab7770f56499</t>
  </si>
  <si>
    <t>DEFRIANUS NIGA</t>
  </si>
  <si>
    <t>10454</t>
  </si>
  <si>
    <t>0054292953</t>
  </si>
  <si>
    <t>5309071312050004</t>
  </si>
  <si>
    <t>MARCELLUS MERE</t>
  </si>
  <si>
    <t>BERNADETA BAUNG</t>
  </si>
  <si>
    <t>081338855647</t>
  </si>
  <si>
    <t>00deac64-e7ef-e111-8ed7-5b1628ba2037</t>
  </si>
  <si>
    <t>Piga, RT.1/0, PIGA I, Kec. Soa, Kab. Ngada</t>
  </si>
  <si>
    <t>DIONISIUS ALEXANDER WIO</t>
  </si>
  <si>
    <t>10456</t>
  </si>
  <si>
    <t>0066025661</t>
  </si>
  <si>
    <t>5309162012060001</t>
  </si>
  <si>
    <t>Damianus Zomba</t>
  </si>
  <si>
    <t>Maria Florida Eba Wio</t>
  </si>
  <si>
    <t>081337492570</t>
  </si>
  <si>
    <t>1558faee-4ccc-11e3-a2f2-6364eaae5d4a</t>
  </si>
  <si>
    <t>Malafai, RT.7/3, NGINAMANU SELATAN, Kec. Riung Selatan (Wolomeze), Kab. Ngada</t>
  </si>
  <si>
    <t>5309162802120014</t>
  </si>
  <si>
    <t>DIONISIUS RATA</t>
  </si>
  <si>
    <t>10455</t>
  </si>
  <si>
    <t>0067605500</t>
  </si>
  <si>
    <t>5316071711060001</t>
  </si>
  <si>
    <t>Bonat</t>
  </si>
  <si>
    <t>Tengatiba</t>
  </si>
  <si>
    <t>Kasirinus Rata</t>
  </si>
  <si>
    <t>5316071003750001</t>
  </si>
  <si>
    <t>Bergita Tena</t>
  </si>
  <si>
    <t>SMP NEGERI 1 AESESA SELATAN</t>
  </si>
  <si>
    <t>7b0eec21-4af0-e111-90ca-1d6fe9979af7</t>
  </si>
  <si>
    <t>Tengatiba, RT.5/3, Tengatiba, Kec. Aesesa Selatan, Kab. Nagekeo</t>
  </si>
  <si>
    <t>RNU5RC</t>
  </si>
  <si>
    <t>EFARISTUS PEROTA</t>
  </si>
  <si>
    <t>10463</t>
  </si>
  <si>
    <t>0065005769</t>
  </si>
  <si>
    <t>5319062610060003</t>
  </si>
  <si>
    <t>Kipo</t>
  </si>
  <si>
    <t>KIPO</t>
  </si>
  <si>
    <t>PASKALIS MILIANUS PAMPUT</t>
  </si>
  <si>
    <t>KORNELIA BAGHONG</t>
  </si>
  <si>
    <t>081337706194</t>
  </si>
  <si>
    <t>d430cb02-66e6-11e3-a9b3-53aa037a1c12</t>
  </si>
  <si>
    <t>KIPO, RT.7/4, Lembur, Kec. Kota Komba, Kab. Manggarai Timur</t>
  </si>
  <si>
    <t>EFREM BUSA MOGI</t>
  </si>
  <si>
    <t>10458</t>
  </si>
  <si>
    <t>0077816753</t>
  </si>
  <si>
    <t>5316040402070001</t>
  </si>
  <si>
    <t>Ulunua</t>
  </si>
  <si>
    <t>WOLOMOGO</t>
  </si>
  <si>
    <t>Woloede</t>
  </si>
  <si>
    <t>Agustinus Tasi</t>
  </si>
  <si>
    <t>5316041212710002</t>
  </si>
  <si>
    <t>Anastasia Aso</t>
  </si>
  <si>
    <t>5316045102670001</t>
  </si>
  <si>
    <t>081280414150</t>
  </si>
  <si>
    <t>SMP NEGERI 2 MAUPONGGO SATAP</t>
  </si>
  <si>
    <t>e4b6f168-fdc7-11e3-95ee-b310b2a4e92a</t>
  </si>
  <si>
    <t>WOLOMOGO, RT.5/3, Woloede, Kec. Mauponggo, Kab. Nagekeo</t>
  </si>
  <si>
    <t>5316041002107646</t>
  </si>
  <si>
    <t>EMANUEL SANCHRISMAS SUA</t>
  </si>
  <si>
    <t>10462</t>
  </si>
  <si>
    <t>0056674204</t>
  </si>
  <si>
    <t>5316032512050001</t>
  </si>
  <si>
    <t>Boawae</t>
  </si>
  <si>
    <t>Kotagoa</t>
  </si>
  <si>
    <t>Natanage</t>
  </si>
  <si>
    <t>Yohanes Nuwa</t>
  </si>
  <si>
    <t>Getrudis Wele</t>
  </si>
  <si>
    <t>081237956013</t>
  </si>
  <si>
    <t>a67a46a0-d449-4eec-983e-5803b35f2590</t>
  </si>
  <si>
    <t>Kotagoa, RT.13/4, Natanage, Kec. Boawae, Kab. Nagekeo</t>
  </si>
  <si>
    <t>FALERIANUS WIKA</t>
  </si>
  <si>
    <t>10467</t>
  </si>
  <si>
    <t>0053499543</t>
  </si>
  <si>
    <t>5309021404050004</t>
  </si>
  <si>
    <t>Matias Demu</t>
  </si>
  <si>
    <t>Monika Noa</t>
  </si>
  <si>
    <t>082195462049</t>
  </si>
  <si>
    <t>5eeffb64-b1f7-e111-bf0c-230d060824e2</t>
  </si>
  <si>
    <t>Jln. Jurusan Mangulewa - Jerebuu, RT.9/0, Rakateda I, Kec. Golewa Barat, Kab. Ngada</t>
  </si>
  <si>
    <t>3GPZN7</t>
  </si>
  <si>
    <t>3gpzn786461007</t>
  </si>
  <si>
    <t>FLORENSIUS ALDANDI</t>
  </si>
  <si>
    <t>10468</t>
  </si>
  <si>
    <t>0063191880</t>
  </si>
  <si>
    <t>5319010606060010</t>
  </si>
  <si>
    <t>Kembur</t>
  </si>
  <si>
    <t>TERMINAL KEMBUR</t>
  </si>
  <si>
    <t>SATAR PEOT</t>
  </si>
  <si>
    <t>Kec. Borong</t>
  </si>
  <si>
    <t>ALOYSIUS GONZAGA</t>
  </si>
  <si>
    <t>SRI SUSANA DUMANG</t>
  </si>
  <si>
    <t>081237604427</t>
  </si>
  <si>
    <t>SMP NEGERI 11 BORONG</t>
  </si>
  <si>
    <t>6113075e-b0e5-11e3-8de1-db2f2ef4874f</t>
  </si>
  <si>
    <t>TERMINAL KEMBUR, RT.8/3, SATAR PEOT, Kec. Borong, Kab. Manggarai Timur</t>
  </si>
  <si>
    <t>5319012101100010</t>
  </si>
  <si>
    <t>FLORIANUS ANTONIUS SENA</t>
  </si>
  <si>
    <t>10470</t>
  </si>
  <si>
    <t>0046552376</t>
  </si>
  <si>
    <t>5309062206060001</t>
  </si>
  <si>
    <t>Boroga</t>
  </si>
  <si>
    <t>PETRUS LAKA MUDE</t>
  </si>
  <si>
    <t>MARIA MEO ODJE</t>
  </si>
  <si>
    <t>081339204806</t>
  </si>
  <si>
    <t>3a733716-6529-11e3-88c0-73220da39532</t>
  </si>
  <si>
    <t>QHC2VO</t>
  </si>
  <si>
    <t>FRANSISKUS DOA</t>
  </si>
  <si>
    <t>10471</t>
  </si>
  <si>
    <t>0056722211</t>
  </si>
  <si>
    <t>5309021312050001</t>
  </si>
  <si>
    <t>Tada</t>
  </si>
  <si>
    <t>Yulius Due</t>
  </si>
  <si>
    <t>Ermelinda Nemi</t>
  </si>
  <si>
    <t>082145683404</t>
  </si>
  <si>
    <t>SMPS ST HUBERTUS YOHANES LAJA</t>
  </si>
  <si>
    <t>7c663572-4abc-11e5-886a-23902580532d</t>
  </si>
  <si>
    <t>Tada, RT.8/3, Takatunga, Kec. Golewa Selatan, Kab. Ngada</t>
  </si>
  <si>
    <t>FRANSISKUS JEN LONGA</t>
  </si>
  <si>
    <t>10473</t>
  </si>
  <si>
    <t>0066251356</t>
  </si>
  <si>
    <t>5309060808060001</t>
  </si>
  <si>
    <t>Malanawe</t>
  </si>
  <si>
    <t>Yuliana Marta Muko</t>
  </si>
  <si>
    <t>081338592674</t>
  </si>
  <si>
    <t>27dd3acc-5c99-11e3-a3c9-bb340a0d3bbb</t>
  </si>
  <si>
    <t>Malanawe, RT.10/3, Susu, Kec. Bajawa, Kab. Ngada</t>
  </si>
  <si>
    <t>5309062411100002</t>
  </si>
  <si>
    <t>FRANSISKUS SYUKUR</t>
  </si>
  <si>
    <t>10475</t>
  </si>
  <si>
    <t>0069963139</t>
  </si>
  <si>
    <t>5319060803060006</t>
  </si>
  <si>
    <t>Betong Torok</t>
  </si>
  <si>
    <t>Waelengga-Mok</t>
  </si>
  <si>
    <t>Mesi</t>
  </si>
  <si>
    <t>Yosef Olang</t>
  </si>
  <si>
    <t>Agnes Anggo</t>
  </si>
  <si>
    <t>082147199232</t>
  </si>
  <si>
    <t>SMP NEGERI SATU ATAP MESI</t>
  </si>
  <si>
    <t>e0070512-177b-e211-8026-b11fa918fe7d</t>
  </si>
  <si>
    <t>Waelengga-Mok, RT.4/2, Rana Kolong, Kec. Kota Komba, Kab. Manggarai Timur</t>
  </si>
  <si>
    <t>FREDERIKUS SATURNINUS GERE</t>
  </si>
  <si>
    <t>10478</t>
  </si>
  <si>
    <t>0064805402</t>
  </si>
  <si>
    <t>5309062911060002</t>
  </si>
  <si>
    <t>Jln.Lobobutu</t>
  </si>
  <si>
    <t>Yoseph Pati Meo</t>
  </si>
  <si>
    <t>5309060107760038</t>
  </si>
  <si>
    <t>Magdalena Mau Selu</t>
  </si>
  <si>
    <t>5309066709870004</t>
  </si>
  <si>
    <t>98f414a9-f360-4c8e-b587-fbdb34597e85</t>
  </si>
  <si>
    <t>Jln.Lobobutu, RT.1/0, NGORANALE, Kec. Bajawa, Kab. Ngada</t>
  </si>
  <si>
    <t>GABRIEL POSENTI PODHI GAE</t>
  </si>
  <si>
    <t>10769</t>
  </si>
  <si>
    <t>0065994325</t>
  </si>
  <si>
    <t>5309072702060001</t>
  </si>
  <si>
    <t>Dusun1</t>
  </si>
  <si>
    <t>Gordianus Gae</t>
  </si>
  <si>
    <t>Margaretha Sadho</t>
  </si>
  <si>
    <t>74935448-4bb7-11e3-8160-639387bf94da</t>
  </si>
  <si>
    <t>Mengeruda, RT.3/1, Mengeruda, Kec. Soa, Kab. Ngada</t>
  </si>
  <si>
    <t>GERFASIUS BHOLONG</t>
  </si>
  <si>
    <t>10479</t>
  </si>
  <si>
    <t>0075727706</t>
  </si>
  <si>
    <t>5316011906070001</t>
  </si>
  <si>
    <t>Perengating</t>
  </si>
  <si>
    <t>Mbay - Riung</t>
  </si>
  <si>
    <t>Nggolonio</t>
  </si>
  <si>
    <t>HILARIUS BHOLONG</t>
  </si>
  <si>
    <t>ELISABET MINA</t>
  </si>
  <si>
    <t>SMPN 6 AESESA</t>
  </si>
  <si>
    <t>8b88d188-5782-11e3-9938-f771273c827b</t>
  </si>
  <si>
    <t>Mbay - Riung, RT.1/1, Nggolonio, Kec. Aesesa, Kab. Nagekeo</t>
  </si>
  <si>
    <t>GORDIANUS LOKO</t>
  </si>
  <si>
    <t>10480</t>
  </si>
  <si>
    <t>0068710461</t>
  </si>
  <si>
    <t>5316031005060002</t>
  </si>
  <si>
    <t>Natatadi</t>
  </si>
  <si>
    <t>Kornelis Rante</t>
  </si>
  <si>
    <t>5316032308600001</t>
  </si>
  <si>
    <t>Liberta Nago</t>
  </si>
  <si>
    <t>5316035907840001</t>
  </si>
  <si>
    <t>1adb4dba-7a07-11e3-ab81-db3a15d81ebc</t>
  </si>
  <si>
    <t>Alorawe, RT.7/0, ALORAWE, Kec. Boawae, Kab. Nagekeo</t>
  </si>
  <si>
    <t>QIV1UL</t>
  </si>
  <si>
    <t>H94YGA</t>
  </si>
  <si>
    <t>3gtcf786462000</t>
  </si>
  <si>
    <t>IGNASIUS GREGORIUS GERO</t>
  </si>
  <si>
    <t>10485</t>
  </si>
  <si>
    <t>0077199713</t>
  </si>
  <si>
    <t>5309010704070001</t>
  </si>
  <si>
    <t>ROFINUS MEKA</t>
  </si>
  <si>
    <t>5309011010600002</t>
  </si>
  <si>
    <t>ANASTASIA MAA</t>
  </si>
  <si>
    <t>5309015507770003</t>
  </si>
  <si>
    <t>f411a71e-888a-11e3-b8b0-1f8cd516c793</t>
  </si>
  <si>
    <t>T4AEF6</t>
  </si>
  <si>
    <t>INOSANTIUS DELO</t>
  </si>
  <si>
    <t>10486</t>
  </si>
  <si>
    <t>0066777573</t>
  </si>
  <si>
    <t>5309061811060001</t>
  </si>
  <si>
    <t>Ria</t>
  </si>
  <si>
    <t>T.W.Mengeruda</t>
  </si>
  <si>
    <t>Lekosoro</t>
  </si>
  <si>
    <t>Lebijaga</t>
  </si>
  <si>
    <t>Soleman Sango Delo Nono</t>
  </si>
  <si>
    <t>5309061515414001</t>
  </si>
  <si>
    <t>Maria Yulita Lundung</t>
  </si>
  <si>
    <t>5309061264156002</t>
  </si>
  <si>
    <t>081246794982</t>
  </si>
  <si>
    <t>SMPN 1 RIUNG BARAT</t>
  </si>
  <si>
    <t>ba01428a-8427-11e3-9994-17daa0ee8ca7</t>
  </si>
  <si>
    <t>T.W.Mengeruda, RT.2/2, Lebijaga, Kec. Bajawa, Kab. Ngada</t>
  </si>
  <si>
    <t>5309061802110006</t>
  </si>
  <si>
    <t>JEFRIANUS GOWANG</t>
  </si>
  <si>
    <t>10489</t>
  </si>
  <si>
    <t>0075036313</t>
  </si>
  <si>
    <t>5309091504060002</t>
  </si>
  <si>
    <t>Kisaraghe</t>
  </si>
  <si>
    <t>Watusewua</t>
  </si>
  <si>
    <t>Nabelena</t>
  </si>
  <si>
    <t>GALUS METAN</t>
  </si>
  <si>
    <t>MARIA ANTALINA DUA NURAK</t>
  </si>
  <si>
    <t>Mbalo Antonius</t>
  </si>
  <si>
    <t>Rp. 5,000,000 - Rp. 20,000,000</t>
  </si>
  <si>
    <t>33db851e-80b5-11e3-bc29-37aa2bf5ab52</t>
  </si>
  <si>
    <t>Kisaraghe, RT.2/2, Nabelena, Kec. Bajawa Utara, Kab. Ngada</t>
  </si>
  <si>
    <t>KAROLUS HELPIN NEOWAN</t>
  </si>
  <si>
    <t>10491</t>
  </si>
  <si>
    <t>0068106133</t>
  </si>
  <si>
    <t>5319061603060001</t>
  </si>
  <si>
    <t>RUBENTUS NEO</t>
  </si>
  <si>
    <t>YUSTINA JAWANG</t>
  </si>
  <si>
    <t>081246113728</t>
  </si>
  <si>
    <t>a5fc2c42-679d-11e3-9f3d-27aa6e18537c</t>
  </si>
  <si>
    <t>KIPO, RT.5/4, Lembur, Kec. Kota Komba, Kab. Manggarai Timur</t>
  </si>
  <si>
    <t>KONSTANTINUS NGOE</t>
  </si>
  <si>
    <t>10492</t>
  </si>
  <si>
    <t>0071872084</t>
  </si>
  <si>
    <t>5309061908070001</t>
  </si>
  <si>
    <t>Likowali</t>
  </si>
  <si>
    <t>Hendrikus Soy</t>
  </si>
  <si>
    <t>Pedagang Kecil</t>
  </si>
  <si>
    <t>Maria Yasintha Nau</t>
  </si>
  <si>
    <t>c99e9a00-6189-11e3-b600-47b85b015a83</t>
  </si>
  <si>
    <t>Likowali, RT.0/0, Beiwali, Kec. Bajawa, Kab. Ngada</t>
  </si>
  <si>
    <t>KRISTOFORUS PINGA</t>
  </si>
  <si>
    <t>10495</t>
  </si>
  <si>
    <t>0061504604</t>
  </si>
  <si>
    <t>5309062112060002</t>
  </si>
  <si>
    <t>Rofinus Rose</t>
  </si>
  <si>
    <t>Ernesta Gore</t>
  </si>
  <si>
    <t>6f81039a-6239-11e3-9b57-bffe6bd3d226</t>
  </si>
  <si>
    <t>Bosiko, RT.14/0, Ubedolumolo, Kec. Bajawa, Kab. Ngada</t>
  </si>
  <si>
    <t>KRISTOLOGUS SILFESTER SAMA</t>
  </si>
  <si>
    <t>10496</t>
  </si>
  <si>
    <t>0066540615</t>
  </si>
  <si>
    <t>5309023007050001</t>
  </si>
  <si>
    <t>Rematapi</t>
  </si>
  <si>
    <t>Felix Keli</t>
  </si>
  <si>
    <t>Wilhelmina Beo</t>
  </si>
  <si>
    <t>dd9f055e-2901-e211-aec9-cbb704a644f0</t>
  </si>
  <si>
    <t>Rematapi, RT.9/0, Bawarani, Kec. Golewa Selatan, Kab. Ngada</t>
  </si>
  <si>
    <t>T574V6</t>
  </si>
  <si>
    <t>LODOFIKUS PORI</t>
  </si>
  <si>
    <t>10497</t>
  </si>
  <si>
    <t>0063663093</t>
  </si>
  <si>
    <t>5309162908060001</t>
  </si>
  <si>
    <t>Welas</t>
  </si>
  <si>
    <t>WELAS</t>
  </si>
  <si>
    <t>WELAS III</t>
  </si>
  <si>
    <t>Denatana</t>
  </si>
  <si>
    <t>SAKARIAS SOJA</t>
  </si>
  <si>
    <t>5309160210750001</t>
  </si>
  <si>
    <t>GRATIANA NOK</t>
  </si>
  <si>
    <t>5309166706790002</t>
  </si>
  <si>
    <t>b75c1bc6-44c0-11e5-99ec-478a2968a0e6</t>
  </si>
  <si>
    <t>WELAS, RT.5/0, Denatana, Kec. Riung Selatan (Wolomeze), Kab. Ngada</t>
  </si>
  <si>
    <t>5309160812100001</t>
  </si>
  <si>
    <t>XII TKRO 2</t>
  </si>
  <si>
    <t>FRANSISKUS ANTONIUS RUE</t>
  </si>
  <si>
    <t>10573</t>
  </si>
  <si>
    <t>0062850770</t>
  </si>
  <si>
    <t>5309022711060003</t>
  </si>
  <si>
    <t>Gregorius Sedhu</t>
  </si>
  <si>
    <t>Maria Magdalena Meo</t>
  </si>
  <si>
    <t>081236226921</t>
  </si>
  <si>
    <t>aa688f94-6a5b-11e3-9051-b72757bc3a91</t>
  </si>
  <si>
    <t>LORENSIUS JULIANTO MALO</t>
  </si>
  <si>
    <t>10414</t>
  </si>
  <si>
    <t>0064301947</t>
  </si>
  <si>
    <t>5309062207060002</t>
  </si>
  <si>
    <t>Mano</t>
  </si>
  <si>
    <t>W. Raci</t>
  </si>
  <si>
    <t>Wejang Raci</t>
  </si>
  <si>
    <t>Mando Sawu</t>
  </si>
  <si>
    <t>Kec. Poco Ranaka</t>
  </si>
  <si>
    <t>Yuvenietlis A. Pedor</t>
  </si>
  <si>
    <t>5309062611600002</t>
  </si>
  <si>
    <t>Yuliana Betlis</t>
  </si>
  <si>
    <t>5309067110710001</t>
  </si>
  <si>
    <t>082144789365</t>
  </si>
  <si>
    <t>SMPS KATHOLIK REGINA PACIS</t>
  </si>
  <si>
    <t>8392951d-f23c-e211-a173-19caa6c9a565</t>
  </si>
  <si>
    <t>W. Raci, RT.2/1, Mando Sawu, Kec. Poco Ranaka, Kab. Manggarai Timur</t>
  </si>
  <si>
    <t>5319060408110009</t>
  </si>
  <si>
    <t>MARIA GRACIELA LADO</t>
  </si>
  <si>
    <t>10498</t>
  </si>
  <si>
    <t>0069902410</t>
  </si>
  <si>
    <t>5309025309060002</t>
  </si>
  <si>
    <t>Bopoma</t>
  </si>
  <si>
    <t>Gabriel Lengi</t>
  </si>
  <si>
    <t>5309020309750001</t>
  </si>
  <si>
    <t>Katarina Molo</t>
  </si>
  <si>
    <t>5309026003700002</t>
  </si>
  <si>
    <t>dd3d6454-61a4-11e3-aaba-3fa71d265004</t>
  </si>
  <si>
    <t>Bopoma, RT.7/2, Mangulewa, Kec. Golewa, Kab. Ngada</t>
  </si>
  <si>
    <t>MARIANO SALDYNUS LOTA BERE</t>
  </si>
  <si>
    <t>10502</t>
  </si>
  <si>
    <t>0063842990</t>
  </si>
  <si>
    <t>5309062907060003</t>
  </si>
  <si>
    <t>Wlfridus Martinus Bere</t>
  </si>
  <si>
    <t>Yuliana Uge Lota</t>
  </si>
  <si>
    <t>082144786449</t>
  </si>
  <si>
    <t>0a5b8f50-95ec-e111-8797-e7ef19659f94</t>
  </si>
  <si>
    <t>Malanawe, RT.9/2, Susu, Kec. Bajawa, Kab. Ngada</t>
  </si>
  <si>
    <t>MARIANUS SERILUS RIA</t>
  </si>
  <si>
    <t>10500</t>
  </si>
  <si>
    <t>0066986210</t>
  </si>
  <si>
    <t>5309060812060002</t>
  </si>
  <si>
    <t>TW.MENGERUDA</t>
  </si>
  <si>
    <t>AGUSTINUS MAWO</t>
  </si>
  <si>
    <t>MARSELINA SERE</t>
  </si>
  <si>
    <t>081353624681</t>
  </si>
  <si>
    <t>4db0dc00-5815-11e3-81de-f718456c8c2c</t>
  </si>
  <si>
    <t>TW.MENGERUDA, RT.16/3, Lebijaga, Kec. Bajawa, Kab. Ngada</t>
  </si>
  <si>
    <t>MARSELINUS BEI LIKO</t>
  </si>
  <si>
    <t>10501</t>
  </si>
  <si>
    <t>0075832424</t>
  </si>
  <si>
    <t>5316031306070004</t>
  </si>
  <si>
    <t>Lokalado</t>
  </si>
  <si>
    <t>Tanabeta</t>
  </si>
  <si>
    <t>Urbanus Liko Bei</t>
  </si>
  <si>
    <t>5316031208770001</t>
  </si>
  <si>
    <t>Bernadeta Senda</t>
  </si>
  <si>
    <t>5316036900820002</t>
  </si>
  <si>
    <t>bf7d3356-3a37-11e4-838e-2b5086cb2660</t>
  </si>
  <si>
    <t>Tanabeta, RT.2/4, FOCOLODORAWE, Kec. Boawae, Kab. Nagekeo</t>
  </si>
  <si>
    <t>T5XC8B</t>
  </si>
  <si>
    <t>5326031002103306</t>
  </si>
  <si>
    <t>MATIAS FERNANDO IFRAN LEU</t>
  </si>
  <si>
    <t>10503</t>
  </si>
  <si>
    <t>0061103347</t>
  </si>
  <si>
    <t>5309121705060001</t>
  </si>
  <si>
    <t>Nage</t>
  </si>
  <si>
    <t>Hilarius Ede</t>
  </si>
  <si>
    <t>Theresia Loma Leu</t>
  </si>
  <si>
    <t>35b06c4c-e628-48e7-8c21-cd99dcb622e6</t>
  </si>
  <si>
    <t>Nage, RT.4/0, Dariwali, Kec. Jerebuu, Kab. Ngada</t>
  </si>
  <si>
    <t>METHODIUS DIGNA SANGU</t>
  </si>
  <si>
    <t>10504</t>
  </si>
  <si>
    <t>0047439282</t>
  </si>
  <si>
    <t>5309121406040001</t>
  </si>
  <si>
    <t>Buu</t>
  </si>
  <si>
    <t>5309129112720001</t>
  </si>
  <si>
    <t>Maria Angelina Gisi</t>
  </si>
  <si>
    <t>5309126209740001</t>
  </si>
  <si>
    <t>SMP HARAPAN MASA DEPAN CERAH 01</t>
  </si>
  <si>
    <t>62c4c331-d1f9-e111-b840-fba9609dcbc7</t>
  </si>
  <si>
    <t>Buu, RT.4/0, DARIWALI I, Kec. Jerebuu, Kab. Ngada</t>
  </si>
  <si>
    <t>RGNCFN</t>
  </si>
  <si>
    <t>5309010902053836</t>
  </si>
  <si>
    <t>201532000166063</t>
  </si>
  <si>
    <t>MIKHAEL BEDHO</t>
  </si>
  <si>
    <t>10505</t>
  </si>
  <si>
    <t>0058669043</t>
  </si>
  <si>
    <t>5316042909050001</t>
  </si>
  <si>
    <t>Ado</t>
  </si>
  <si>
    <t>Severinus Mere</t>
  </si>
  <si>
    <t>5316042202650001</t>
  </si>
  <si>
    <t>Sisilia Ilut</t>
  </si>
  <si>
    <t>5316046905700001</t>
  </si>
  <si>
    <t>-</t>
  </si>
  <si>
    <t>082138788720</t>
  </si>
  <si>
    <t>SMP NEGERI 4 BOAWAE</t>
  </si>
  <si>
    <t>0019d724-ec9a-df11-b104-fde0e01161e4</t>
  </si>
  <si>
    <t>Ado, RT.6/4, Woloede, Kec. Mauponggo, Kab. Nagekeo</t>
  </si>
  <si>
    <t>QUG2RO</t>
  </si>
  <si>
    <t>5316042706090001</t>
  </si>
  <si>
    <t>3GT6ZM</t>
  </si>
  <si>
    <t>3gt6zm86300008</t>
  </si>
  <si>
    <t>MIKHAEL MUGA LAE</t>
  </si>
  <si>
    <t>10506</t>
  </si>
  <si>
    <t>0071716317</t>
  </si>
  <si>
    <t>5309070602070002</t>
  </si>
  <si>
    <t>WULILADE 1</t>
  </si>
  <si>
    <t>NOKER LAE LALU</t>
  </si>
  <si>
    <t>FLORENTINA DHATO</t>
  </si>
  <si>
    <t>4076c690-36e4-11e4-8514-c3fe6228f84c</t>
  </si>
  <si>
    <t>WULILADE, RT.9/0, TARAWALI, Kec. Soa, Kab. Ngada</t>
  </si>
  <si>
    <t>OSKAR MOLA</t>
  </si>
  <si>
    <t>10508</t>
  </si>
  <si>
    <t>0067572209</t>
  </si>
  <si>
    <t>5309020202060005</t>
  </si>
  <si>
    <t>Hedhapoma</t>
  </si>
  <si>
    <t>Kornelis Legu</t>
  </si>
  <si>
    <t>Maria Goreti Woda</t>
  </si>
  <si>
    <t>SMPS KATOLIK BERDIKARI RAJA</t>
  </si>
  <si>
    <t>16f81bfa-50e1-11e3-8979-2352111cc06e</t>
  </si>
  <si>
    <t>Hedhapoma, RT.9/4, Takatunga, Kec. Golewa Selatan, Kab. Ngada</t>
  </si>
  <si>
    <t>Q9QELE</t>
  </si>
  <si>
    <t>PASKALIS LAMI</t>
  </si>
  <si>
    <t>10509</t>
  </si>
  <si>
    <t>0068818225</t>
  </si>
  <si>
    <t>5309021002060004</t>
  </si>
  <si>
    <t>ZAKARIAS GOPE</t>
  </si>
  <si>
    <t>MAXIMA MEO</t>
  </si>
  <si>
    <t>4e925be8-4bff-11e3-95fe-2f127b7c2e71</t>
  </si>
  <si>
    <t>TODA, RT.9/2, Todabelu, Kec. Golewa, Kab. Ngada</t>
  </si>
  <si>
    <t>PHILIPUS REYNALDI GO</t>
  </si>
  <si>
    <t>10512</t>
  </si>
  <si>
    <t>0057562482</t>
  </si>
  <si>
    <t>5309062911050001</t>
  </si>
  <si>
    <t>Malanawe Bogenga</t>
  </si>
  <si>
    <t>Kleofas Go Nio</t>
  </si>
  <si>
    <t>5309061706830001</t>
  </si>
  <si>
    <t>Elisabeth Kopa</t>
  </si>
  <si>
    <t>5309067105790001</t>
  </si>
  <si>
    <t>082247744948</t>
  </si>
  <si>
    <t>Ojek</t>
  </si>
  <si>
    <t>02c4345c-7bec-e111-991b-1380f2730aba</t>
  </si>
  <si>
    <t>Malanawe Bogenga, RT.11/0, Susu, Kec. Bajawa, Kab. Ngada</t>
  </si>
  <si>
    <t>RAIMUNDUS JEPRIANUS JAWA TAA</t>
  </si>
  <si>
    <t>10513</t>
  </si>
  <si>
    <t>0056634901</t>
  </si>
  <si>
    <t>5316060701050002</t>
  </si>
  <si>
    <t>Pauijo</t>
  </si>
  <si>
    <t>PAUIJO</t>
  </si>
  <si>
    <t>WAJO TIMUR</t>
  </si>
  <si>
    <t>MARTINUS JAWA</t>
  </si>
  <si>
    <t>YULIANA KUE</t>
  </si>
  <si>
    <t>082144506116</t>
  </si>
  <si>
    <t>b3ac2cbc-4b08-e211-a88b-35449211b564</t>
  </si>
  <si>
    <t>PAUIJO, RT.11/0, WAJO TIMUR, Kec. Keo Tengah, Kab. Nagekeo</t>
  </si>
  <si>
    <t>RIKARDUS PEDRO LUSI</t>
  </si>
  <si>
    <t>10516</t>
  </si>
  <si>
    <t>0066799097</t>
  </si>
  <si>
    <t>5309020304060001</t>
  </si>
  <si>
    <t>MARIA YANTI LEO</t>
  </si>
  <si>
    <t>1490089a-4bf6-11e3-af67-5f48db89d726</t>
  </si>
  <si>
    <t>BELU, RT.3/2, ULU BELU, Kec. Golewa, Kab. Ngada</t>
  </si>
  <si>
    <t>RBMUH2</t>
  </si>
  <si>
    <t>RIKARDUS ZAKARIAS GAWE</t>
  </si>
  <si>
    <t>10795</t>
  </si>
  <si>
    <t>0079496170</t>
  </si>
  <si>
    <t>5309022608070001</t>
  </si>
  <si>
    <t>Petrus Gono</t>
  </si>
  <si>
    <t>EDEL MARI EKU</t>
  </si>
  <si>
    <t>Yulius Rato</t>
  </si>
  <si>
    <t>974bb3dc-5df4-11e3-b1db-3b27d80f4d4b</t>
  </si>
  <si>
    <t>Bowajo, RT.7/4, Borani, Kec. Bajawa, Kab. Ngada</t>
  </si>
  <si>
    <t>SAYMON SATRIAWAN WEO</t>
  </si>
  <si>
    <t>10518</t>
  </si>
  <si>
    <t>0071640540</t>
  </si>
  <si>
    <t>5309061605060004</t>
  </si>
  <si>
    <t>Theodorus Ria Menge</t>
  </si>
  <si>
    <t>5309062404800001</t>
  </si>
  <si>
    <t>Maria Selfisia Aso Owa</t>
  </si>
  <si>
    <t>5309066609760003</t>
  </si>
  <si>
    <t>407bccf7-69ec-e111-a56b-dd5987a97c86</t>
  </si>
  <si>
    <t>Bosiko, RT.8/3, Ubedolumolo, Kec. Bajawa, Kab. Ngada</t>
  </si>
  <si>
    <t>SERAFINUS ZOMBA</t>
  </si>
  <si>
    <t>10519</t>
  </si>
  <si>
    <t>0067924754</t>
  </si>
  <si>
    <t>5309160110080001</t>
  </si>
  <si>
    <t>Benyamin Nende</t>
  </si>
  <si>
    <t>Helena Nelu</t>
  </si>
  <si>
    <t>081236710167</t>
  </si>
  <si>
    <t>836c6990-4ccb-11e3-9d29-6fd286860306</t>
  </si>
  <si>
    <t>T92YAJ</t>
  </si>
  <si>
    <t>5309162802120004</t>
  </si>
  <si>
    <t>TEODESIUS ALIANDRO RUBA DHEY</t>
  </si>
  <si>
    <t>10523</t>
  </si>
  <si>
    <t>0073459312</t>
  </si>
  <si>
    <t>5309062805070001</t>
  </si>
  <si>
    <t>Bogenga</t>
  </si>
  <si>
    <t>Ignasius Dhey</t>
  </si>
  <si>
    <t>Klara Kuwu</t>
  </si>
  <si>
    <t>082145820410</t>
  </si>
  <si>
    <t>fd8a3406-5d4b-11e3-aa32-4ff2fd61e245</t>
  </si>
  <si>
    <t>Bogenga, RT.4/2, Susu, Kec. Bajawa, Kab. Ngada</t>
  </si>
  <si>
    <t>3GPXEZ</t>
  </si>
  <si>
    <t>TEODORUS NURMAN RENOL</t>
  </si>
  <si>
    <t>10524</t>
  </si>
  <si>
    <t>0052673270</t>
  </si>
  <si>
    <t>5319062406050003</t>
  </si>
  <si>
    <t>Gulung</t>
  </si>
  <si>
    <t>DAMIANUS TANDANG</t>
  </si>
  <si>
    <t>YULIANA LANDANG</t>
  </si>
  <si>
    <t>082147224669</t>
  </si>
  <si>
    <t>447d0fda-4764-e211-8d11-55ea23062088</t>
  </si>
  <si>
    <t>THOMAS FERNANDES BUU</t>
  </si>
  <si>
    <t>10527</t>
  </si>
  <si>
    <t>0042829230</t>
  </si>
  <si>
    <t>5316040606040002</t>
  </si>
  <si>
    <t>Oja</t>
  </si>
  <si>
    <t>SAWU - MULAKOLI</t>
  </si>
  <si>
    <t>Lodaolo</t>
  </si>
  <si>
    <t>Teodorus Mere</t>
  </si>
  <si>
    <t>FLORIDA FRANSISKA WEA</t>
  </si>
  <si>
    <t>STANISIUS MEO</t>
  </si>
  <si>
    <t>4bbb4f60-0d89-499a-86e0-b37998cbccf4</t>
  </si>
  <si>
    <t>SAWU - MULAKOLI, RT.2/0, Lodaolo, Kec. Mauponggo, Kab. Nagekeo</t>
  </si>
  <si>
    <t>5316042210090007</t>
  </si>
  <si>
    <t>ULRIKUS NUWA TOYO</t>
  </si>
  <si>
    <t>10528</t>
  </si>
  <si>
    <t>0078846456</t>
  </si>
  <si>
    <t>5316040307070001</t>
  </si>
  <si>
    <t>Wilhelmus Petrus Raga</t>
  </si>
  <si>
    <t>5316042712620001</t>
  </si>
  <si>
    <t>Antonia Bupu</t>
  </si>
  <si>
    <t>5316046704680001</t>
  </si>
  <si>
    <t>082236333048</t>
  </si>
  <si>
    <t>ffe2d2ca-6396-11e3-9a21-1b73ce02e1c4</t>
  </si>
  <si>
    <t>Oja, RT.3/0, Lodaolo, Kec. Mauponggo, Kab. Nagekeo</t>
  </si>
  <si>
    <t>5316041509090007</t>
  </si>
  <si>
    <t>VITALIS BHELA</t>
  </si>
  <si>
    <t>10530</t>
  </si>
  <si>
    <t>0052008460</t>
  </si>
  <si>
    <t>5309022010050002</t>
  </si>
  <si>
    <t>Dominikus Dua</t>
  </si>
  <si>
    <t>Antonia Mawo</t>
  </si>
  <si>
    <t>082146094177</t>
  </si>
  <si>
    <t>663710ae-79cc-11e3-b148-2bec80ed7c76</t>
  </si>
  <si>
    <t>WILFRIDUS LOBO</t>
  </si>
  <si>
    <t>10531</t>
  </si>
  <si>
    <t>0059695609</t>
  </si>
  <si>
    <t>5309181110050001</t>
  </si>
  <si>
    <t>FAOBATA</t>
  </si>
  <si>
    <t>ANSELMUS BHUJI</t>
  </si>
  <si>
    <t>5309181604760001</t>
  </si>
  <si>
    <t>ADELHEID WIKA</t>
  </si>
  <si>
    <t>5309185707730001</t>
  </si>
  <si>
    <t>Angkutan umum/bus/pete-pete</t>
  </si>
  <si>
    <t>e7120dc4-e969-11e4-999c-cb5bff8bdd32</t>
  </si>
  <si>
    <t>FAOBATA, RT.0/0, Faobata, Kec. Bajawa, Kab. Ngada</t>
  </si>
  <si>
    <t>YOHANES DON BOSKO LEO NILU</t>
  </si>
  <si>
    <t>10664</t>
  </si>
  <si>
    <t>0053889534</t>
  </si>
  <si>
    <t>5309060708050002</t>
  </si>
  <si>
    <t>Anasina</t>
  </si>
  <si>
    <t>Philipus Nilu</t>
  </si>
  <si>
    <t>Veronika Keo</t>
  </si>
  <si>
    <t>5309064406820001</t>
  </si>
  <si>
    <t>081238237306</t>
  </si>
  <si>
    <t>62670f10-f7d9-e111-9085-e9bbdb9185c9</t>
  </si>
  <si>
    <t>Anasina, RT.0/0, N A R U, Kec. Bajawa, Kab. Ngada</t>
  </si>
  <si>
    <t>YOHANES GUALBERTUS KOWE</t>
  </si>
  <si>
    <t>10540</t>
  </si>
  <si>
    <t>0063622319</t>
  </si>
  <si>
    <t>5309022007060004</t>
  </si>
  <si>
    <t>Sadha</t>
  </si>
  <si>
    <t>jln.Malanuza-Maubawa</t>
  </si>
  <si>
    <t>Perintias</t>
  </si>
  <si>
    <t>Falentinus Rewa</t>
  </si>
  <si>
    <t>Maria Ermelinda Dalus</t>
  </si>
  <si>
    <t>ca92821a-5d82-11e3-9a8a-7f0fb60de0a9</t>
  </si>
  <si>
    <t>jln.Malanuza-Maubawa, RT.2/0, Sadha, Kec. Golewa Selatan, Kab. Ngada</t>
  </si>
  <si>
    <t>YOSEP REMIGIUS LEGE DHIU</t>
  </si>
  <si>
    <t>10543</t>
  </si>
  <si>
    <t>0061568153</t>
  </si>
  <si>
    <t>5316030110860001</t>
  </si>
  <si>
    <t>Tibakisa</t>
  </si>
  <si>
    <t>Nageoga</t>
  </si>
  <si>
    <t>Aprilianus Meze Tunga</t>
  </si>
  <si>
    <t>Maria Tahung</t>
  </si>
  <si>
    <t>081239196779</t>
  </si>
  <si>
    <t>b4919a64-6fc5-11e3-b3f6-b302797716e8</t>
  </si>
  <si>
    <t>Tibakisa, RT.15/0, Nageoga, Kec. Boawae, Kab. Nagekeo</t>
  </si>
  <si>
    <t>YOSEPH DAVIDSON WIKA</t>
  </si>
  <si>
    <t>10544</t>
  </si>
  <si>
    <t>0057893019</t>
  </si>
  <si>
    <t>5309062305050003</t>
  </si>
  <si>
    <t>Thomas Godja</t>
  </si>
  <si>
    <t>5309061205780001</t>
  </si>
  <si>
    <t>Paulina Moi</t>
  </si>
  <si>
    <t>5309066107770002</t>
  </si>
  <si>
    <t>0788d3f7-99ed-e111-9e13-65d8ae0a7906</t>
  </si>
  <si>
    <t>Bosiko, RT.1/0, Ubedolumolo, Kec. Bajawa, Kab. Ngada</t>
  </si>
  <si>
    <t>YULIANUS REMA LEO</t>
  </si>
  <si>
    <t>10644</t>
  </si>
  <si>
    <t>0062818056</t>
  </si>
  <si>
    <t>5309072307060001</t>
  </si>
  <si>
    <t>Bonifasius Leo Lado</t>
  </si>
  <si>
    <t>Oliva Dea Kisa</t>
  </si>
  <si>
    <t>082144265882</t>
  </si>
  <si>
    <t>5c3900f0-9842-11e3-a41d-7374f3b6a899</t>
  </si>
  <si>
    <t>Masumeze, RT.1/0, MASU, Kec. Soa, Kab. Ngada</t>
  </si>
  <si>
    <t>No</t>
  </si>
  <si>
    <t>Nama Siswa</t>
  </si>
  <si>
    <t>NIS</t>
  </si>
  <si>
    <t>NISN</t>
  </si>
  <si>
    <t>Muatan Nasional</t>
  </si>
  <si>
    <t>Muatan Kewilayahan</t>
  </si>
  <si>
    <t>Dasar Bidang Keahlian</t>
  </si>
  <si>
    <t>Dasar Program Keahlian</t>
  </si>
  <si>
    <t>Kompetensi Keahlian</t>
  </si>
  <si>
    <t>Agama</t>
  </si>
  <si>
    <t>II</t>
  </si>
  <si>
    <t>III</t>
  </si>
  <si>
    <t>IV</t>
  </si>
  <si>
    <t>V</t>
  </si>
  <si>
    <t>Rata2</t>
  </si>
  <si>
    <t>Jumlah</t>
  </si>
  <si>
    <t>PKN</t>
  </si>
  <si>
    <t>BINDO</t>
  </si>
  <si>
    <t>MATEMATIKA</t>
  </si>
  <si>
    <t>SEJARAH</t>
  </si>
  <si>
    <t>BINGG</t>
  </si>
  <si>
    <t>PJOK</t>
  </si>
  <si>
    <t>SIMDIG</t>
  </si>
  <si>
    <t>FISIKA</t>
  </si>
  <si>
    <t>KIMIA</t>
  </si>
  <si>
    <t>KABENG</t>
  </si>
  <si>
    <t>DLE</t>
  </si>
  <si>
    <t>PEMROG</t>
  </si>
  <si>
    <t>MIKRO</t>
  </si>
  <si>
    <t>TERAPAN</t>
  </si>
  <si>
    <t>SPE</t>
  </si>
  <si>
    <t>ROBOT</t>
  </si>
  <si>
    <t>P4E</t>
  </si>
  <si>
    <t>PKK</t>
  </si>
  <si>
    <t>SENBUD</t>
  </si>
  <si>
    <t>RANKING</t>
  </si>
  <si>
    <t>TOTAL</t>
  </si>
  <si>
    <t>RATA2</t>
  </si>
  <si>
    <t>Mohon Perhatian agar Nilai Akhir Siswa Kls XII semua sama dengan atau diatas KKM</t>
  </si>
  <si>
    <t>Wali Kelas</t>
  </si>
  <si>
    <t>RATA-RATA KELAS</t>
  </si>
  <si>
    <t>: EMILINDA TOGO, S.Pd.</t>
  </si>
  <si>
    <t>: XII BKDP</t>
  </si>
  <si>
    <t>: EMANUEL LAGA, S.Arc</t>
  </si>
  <si>
    <t>: XII DPIB</t>
  </si>
  <si>
    <t>: YANUARIUS FRANSISKUS MEKA, S.T.</t>
  </si>
  <si>
    <t xml:space="preserve">: ADEODATA REYNELDIS MEO LADO, S.Pd.	</t>
  </si>
  <si>
    <t>: XII TBSM 2</t>
  </si>
  <si>
    <t>: XII TBSM 1</t>
  </si>
  <si>
    <t>: KRISPIANUS MODHO, S.Ag.</t>
  </si>
  <si>
    <t>: XII TITL</t>
  </si>
  <si>
    <t>: SERGIUS YOHANES WASO NONO, S.Kom.</t>
  </si>
  <si>
    <t>: XII TKJ 1</t>
  </si>
  <si>
    <t>: ALOYSIUS TAMRIN, S.Pd.</t>
  </si>
  <si>
    <t>: XII TKJ 2</t>
  </si>
  <si>
    <t>: HILARIUS PAGA, S.Pd.</t>
  </si>
  <si>
    <t>: XII TKJ 3</t>
  </si>
  <si>
    <t>: ELISABETH NOVITA HEGE, S.Pd.</t>
  </si>
  <si>
    <t>: XII TKRO 1</t>
  </si>
  <si>
    <t>: CELINA ENO BAY, S.Pd.</t>
  </si>
  <si>
    <t>: XII TKRO 2</t>
  </si>
  <si>
    <t>GATEK</t>
  </si>
  <si>
    <t>MEKTEK</t>
  </si>
  <si>
    <t>UKUR T</t>
  </si>
  <si>
    <t>PPKP</t>
  </si>
  <si>
    <t>EBKP</t>
  </si>
  <si>
    <t>PerencBKP</t>
  </si>
  <si>
    <t>PengelolaBKP</t>
  </si>
  <si>
    <t>APLIKASI</t>
  </si>
  <si>
    <t>KJJ</t>
  </si>
  <si>
    <t>ESTIMASI</t>
  </si>
  <si>
    <t>KUG</t>
  </si>
  <si>
    <t>GTO</t>
  </si>
  <si>
    <t>PDTO</t>
  </si>
  <si>
    <t>TDO</t>
  </si>
  <si>
    <t>MESIN</t>
  </si>
  <si>
    <t>SASIS</t>
  </si>
  <si>
    <t>PBSM</t>
  </si>
  <si>
    <t>KELISTRK</t>
  </si>
  <si>
    <t>KELISTR</t>
  </si>
  <si>
    <t>PDO</t>
  </si>
  <si>
    <t>GTL</t>
  </si>
  <si>
    <t>PDE</t>
  </si>
  <si>
    <t>TENAGA</t>
  </si>
  <si>
    <t>MOTOR</t>
  </si>
  <si>
    <t>INSTALASI</t>
  </si>
  <si>
    <t>PPL</t>
  </si>
  <si>
    <t>SISKOM</t>
  </si>
  <si>
    <t>KJD</t>
  </si>
  <si>
    <t>DGRAFIS</t>
  </si>
  <si>
    <t>WAN</t>
  </si>
  <si>
    <t>AIJ</t>
  </si>
  <si>
    <t>ASJ</t>
  </si>
  <si>
    <t>TLJ</t>
  </si>
  <si>
    <t>: KARMELIANA LALU, S.PD</t>
  </si>
  <si>
    <t>PRESENSI SISWA</t>
  </si>
  <si>
    <t>KEHADIRAN</t>
  </si>
  <si>
    <t>20/1</t>
  </si>
  <si>
    <t>H</t>
  </si>
  <si>
    <t>A</t>
  </si>
  <si>
    <t>ALEXANDER SILVESTER SESO</t>
  </si>
  <si>
    <t>10851</t>
  </si>
  <si>
    <t>0076356417</t>
  </si>
  <si>
    <t>ANDREAS LADO</t>
  </si>
  <si>
    <t>10852</t>
  </si>
  <si>
    <t>0071695539</t>
  </si>
  <si>
    <t>ARNOLDUS LANA</t>
  </si>
  <si>
    <t>10853</t>
  </si>
  <si>
    <t>0077272142</t>
  </si>
  <si>
    <t>EMANUEL JEYN</t>
  </si>
  <si>
    <t>0062390251</t>
  </si>
  <si>
    <t>FELBIANUS MEGA SENA</t>
  </si>
  <si>
    <t>10862</t>
  </si>
  <si>
    <t>0062848216</t>
  </si>
  <si>
    <t>FRANSISKUS XAVERIUS FEBRIAN NUKA NAE</t>
  </si>
  <si>
    <t>10854</t>
  </si>
  <si>
    <t>0072437532</t>
  </si>
  <si>
    <t>IGNASIUS APRILIANO WEDE</t>
  </si>
  <si>
    <t>10855</t>
  </si>
  <si>
    <t>0073684296</t>
  </si>
  <si>
    <t>JUAN CARLOS EMANUEL NODHE</t>
  </si>
  <si>
    <t>10856</t>
  </si>
  <si>
    <t>0076252874</t>
  </si>
  <si>
    <t>LAURENSIUS BRINDISI KEO</t>
  </si>
  <si>
    <t>10857</t>
  </si>
  <si>
    <t>0083673094</t>
  </si>
  <si>
    <t>MARIANUS SAIT</t>
  </si>
  <si>
    <t>10858</t>
  </si>
  <si>
    <t>0089332288</t>
  </si>
  <si>
    <t>ORBINTUS YODE</t>
  </si>
  <si>
    <t>10859</t>
  </si>
  <si>
    <t>0079351257</t>
  </si>
  <si>
    <t>PETRASIA SEWE</t>
  </si>
  <si>
    <t>10860</t>
  </si>
  <si>
    <t>0019022013</t>
  </si>
  <si>
    <t>TARSISIUS ROJA APAUT</t>
  </si>
  <si>
    <t>10861</t>
  </si>
  <si>
    <t>0078858386</t>
  </si>
  <si>
    <t>YOHANES BERKHMANS DOLO</t>
  </si>
  <si>
    <t>11149</t>
  </si>
  <si>
    <t>0061789305</t>
  </si>
  <si>
    <t>YOHANES CHIKO WOGHE</t>
  </si>
  <si>
    <t>10863</t>
  </si>
  <si>
    <t>0078766669</t>
  </si>
  <si>
    <t>YOHANES GOVIANO WOGHA NGAO</t>
  </si>
  <si>
    <t>10864</t>
  </si>
  <si>
    <t>0078076474</t>
  </si>
  <si>
    <t>YOHANES NANGA</t>
  </si>
  <si>
    <t>10865</t>
  </si>
  <si>
    <t>0069902940</t>
  </si>
  <si>
    <t>S</t>
  </si>
  <si>
    <t>22/1</t>
  </si>
  <si>
    <t>A/B</t>
  </si>
  <si>
    <t>KASUS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</si>
</sst>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1" formatCode="_-* #,##0_-;\-* #,##0_-;_-* &quot;-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u/>
      <sz val="18"/>
      <color theme="1"/>
      <name val="Bahnschrift"/>
      <family val="2"/>
    </font>
    <font>
      <b/>
      <sz val="18"/>
      <color theme="1"/>
      <name val="Bahnschrift"/>
      <family val="2"/>
    </font>
    <font>
      <sz val="12"/>
      <color rgb="FFFF0000"/>
      <name val="Bahnschrift"/>
      <family val="2"/>
    </font>
    <font>
      <sz val="12"/>
      <name val="Bahnschrift"/>
      <family val="2"/>
    </font>
    <font>
      <sz val="12"/>
      <color theme="1"/>
      <name val="Bahnschrift"/>
      <family val="2"/>
    </font>
    <font>
      <b/>
      <sz val="12"/>
      <color theme="1"/>
      <name val="Bahnschrift"/>
      <family val="2"/>
    </font>
    <font>
      <sz val="12"/>
      <color theme="1"/>
      <name val="Calibri"/>
      <family val="2"/>
      <scheme val="minor"/>
    </font>
    <font>
      <b/>
      <sz val="10"/>
      <color rgb="FFFF0000"/>
      <name val="Bahnschrift"/>
      <family val="2"/>
    </font>
    <font>
      <sz val="10"/>
      <color theme="1"/>
      <name val="Bahnschrift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110">
    <xf numFmtId="0" fontId="0" fillId="0" borderId="0" xfId="0"/>
    <xf numFmtId="0" fontId="3" fillId="0" borderId="0" xfId="2"/>
    <xf numFmtId="49" fontId="3" fillId="0" borderId="0" xfId="2" applyNumberFormat="1"/>
    <xf numFmtId="14" fontId="3" fillId="0" borderId="0" xfId="2" applyNumberFormat="1"/>
    <xf numFmtId="11" fontId="3" fillId="0" borderId="0" xfId="2" applyNumberFormat="1"/>
    <xf numFmtId="0" fontId="3" fillId="2" borderId="0" xfId="2" applyFill="1"/>
    <xf numFmtId="49" fontId="3" fillId="2" borderId="0" xfId="2" applyNumberFormat="1" applyFill="1"/>
    <xf numFmtId="14" fontId="3" fillId="2" borderId="0" xfId="2" applyNumberFormat="1" applyFill="1"/>
    <xf numFmtId="0" fontId="0" fillId="2" borderId="0" xfId="0" applyFill="1"/>
    <xf numFmtId="11" fontId="3" fillId="2" borderId="0" xfId="2" applyNumberFormat="1" applyFill="1"/>
    <xf numFmtId="0" fontId="2" fillId="5" borderId="26" xfId="0" applyFont="1" applyFill="1" applyBorder="1" applyAlignment="1" applyProtection="1">
      <alignment horizontal="center" vertical="center"/>
      <protection hidden="1"/>
    </xf>
    <xf numFmtId="41" fontId="2" fillId="5" borderId="26" xfId="1" applyFont="1" applyFill="1" applyBorder="1" applyAlignment="1" applyProtection="1">
      <alignment horizontal="center" vertical="center"/>
      <protection hidden="1"/>
    </xf>
    <xf numFmtId="0" fontId="2" fillId="5" borderId="27" xfId="0" applyFont="1" applyFill="1" applyBorder="1" applyAlignment="1" applyProtection="1">
      <alignment horizontal="center" vertical="center"/>
      <protection hidden="1"/>
    </xf>
    <xf numFmtId="41" fontId="2" fillId="5" borderId="27" xfId="1" applyFont="1" applyFill="1" applyBorder="1" applyAlignment="1" applyProtection="1">
      <alignment horizontal="center" vertical="center"/>
      <protection hidden="1"/>
    </xf>
    <xf numFmtId="0" fontId="2" fillId="5" borderId="28" xfId="0" applyFont="1" applyFill="1" applyBorder="1" applyAlignment="1" applyProtection="1">
      <alignment horizontal="center" vertical="center"/>
      <protection hidden="1"/>
    </xf>
    <xf numFmtId="41" fontId="2" fillId="5" borderId="28" xfId="1" applyFont="1" applyFill="1" applyBorder="1" applyAlignment="1" applyProtection="1">
      <alignment horizontal="center" vertical="center"/>
      <protection hidden="1"/>
    </xf>
    <xf numFmtId="0" fontId="2" fillId="6" borderId="26" xfId="1" applyNumberFormat="1" applyFont="1" applyFill="1" applyBorder="1" applyAlignment="1" applyProtection="1">
      <alignment horizontal="center" vertical="center"/>
      <protection hidden="1"/>
    </xf>
    <xf numFmtId="41" fontId="2" fillId="6" borderId="26" xfId="1" applyFont="1" applyFill="1" applyBorder="1" applyAlignment="1" applyProtection="1">
      <alignment horizontal="center" vertical="center"/>
      <protection hidden="1"/>
    </xf>
    <xf numFmtId="0" fontId="2" fillId="6" borderId="27" xfId="1" applyNumberFormat="1" applyFont="1" applyFill="1" applyBorder="1" applyAlignment="1" applyProtection="1">
      <alignment horizontal="center" vertical="center"/>
      <protection hidden="1"/>
    </xf>
    <xf numFmtId="41" fontId="2" fillId="6" borderId="27" xfId="1" applyFont="1" applyFill="1" applyBorder="1" applyAlignment="1" applyProtection="1">
      <alignment horizontal="center" vertical="center"/>
      <protection hidden="1"/>
    </xf>
    <xf numFmtId="0" fontId="2" fillId="6" borderId="28" xfId="1" applyNumberFormat="1" applyFont="1" applyFill="1" applyBorder="1" applyAlignment="1" applyProtection="1">
      <alignment horizontal="center" vertical="center"/>
      <protection hidden="1"/>
    </xf>
    <xf numFmtId="41" fontId="2" fillId="6" borderId="28" xfId="1" applyFont="1" applyFill="1" applyBorder="1" applyAlignment="1" applyProtection="1">
      <alignment horizontal="center" vertical="center"/>
      <protection hidden="1"/>
    </xf>
    <xf numFmtId="41" fontId="16" fillId="6" borderId="33" xfId="1" applyFont="1" applyFill="1" applyBorder="1" applyAlignment="1" applyProtection="1">
      <alignment horizontal="center" vertical="center"/>
      <protection hidden="1"/>
    </xf>
    <xf numFmtId="41" fontId="16" fillId="6" borderId="34" xfId="1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41" fontId="0" fillId="0" borderId="0" xfId="1" applyFont="1" applyProtection="1">
      <protection hidden="1"/>
    </xf>
    <xf numFmtId="0" fontId="2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41" fontId="0" fillId="0" borderId="0" xfId="1" applyFont="1" applyBorder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11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41" fontId="13" fillId="0" borderId="0" xfId="1" applyFont="1" applyProtection="1">
      <protection hidden="1"/>
    </xf>
    <xf numFmtId="0" fontId="15" fillId="0" borderId="0" xfId="0" applyFont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0" fillId="0" borderId="9" xfId="0" applyBorder="1" applyAlignment="1" applyProtection="1">
      <alignment horizontal="center" vertical="center"/>
      <protection hidden="1"/>
    </xf>
    <xf numFmtId="0" fontId="0" fillId="0" borderId="10" xfId="0" applyBorder="1" applyProtection="1"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29" xfId="0" applyBorder="1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0" fontId="0" fillId="0" borderId="1" xfId="0" applyBorder="1" applyProtection="1"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30" xfId="0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 vertical="center"/>
      <protection hidden="1"/>
    </xf>
    <xf numFmtId="0" fontId="14" fillId="0" borderId="7" xfId="0" applyFont="1" applyBorder="1" applyAlignment="1" applyProtection="1">
      <alignment horizontal="left" vertical="center"/>
      <protection hidden="1"/>
    </xf>
    <xf numFmtId="0" fontId="0" fillId="0" borderId="12" xfId="0" applyBorder="1" applyAlignment="1" applyProtection="1">
      <alignment horizontal="center" vertical="center"/>
      <protection hidden="1"/>
    </xf>
    <xf numFmtId="0" fontId="0" fillId="0" borderId="2" xfId="0" applyBorder="1" applyProtection="1"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41" fontId="17" fillId="6" borderId="32" xfId="1" applyFont="1" applyFill="1" applyBorder="1" applyAlignment="1" applyProtection="1">
      <alignment horizontal="center" vertical="center"/>
      <protection hidden="1"/>
    </xf>
    <xf numFmtId="0" fontId="2" fillId="5" borderId="27" xfId="0" applyFont="1" applyFill="1" applyBorder="1" applyAlignment="1" applyProtection="1">
      <alignment horizontal="center" vertical="center"/>
      <protection locked="0" hidden="1"/>
    </xf>
    <xf numFmtId="41" fontId="2" fillId="7" borderId="36" xfId="1" applyFont="1" applyFill="1" applyBorder="1" applyProtection="1">
      <protection hidden="1"/>
    </xf>
    <xf numFmtId="41" fontId="2" fillId="7" borderId="37" xfId="1" applyFont="1" applyFill="1" applyBorder="1" applyProtection="1">
      <protection hidden="1"/>
    </xf>
    <xf numFmtId="0" fontId="0" fillId="0" borderId="1" xfId="0" quotePrefix="1" applyBorder="1" applyProtection="1">
      <protection hidden="1"/>
    </xf>
    <xf numFmtId="0" fontId="18" fillId="8" borderId="0" xfId="0" applyFont="1" applyFill="1"/>
    <xf numFmtId="0" fontId="0" fillId="0" borderId="1" xfId="0" applyBorder="1"/>
    <xf numFmtId="0" fontId="14" fillId="9" borderId="1" xfId="0" applyFont="1" applyFill="1" applyBorder="1" applyAlignment="1" applyProtection="1">
      <alignment vertical="center"/>
      <protection hidden="1"/>
    </xf>
    <xf numFmtId="0" fontId="0" fillId="9" borderId="1" xfId="0" applyFill="1" applyBorder="1"/>
    <xf numFmtId="0" fontId="2" fillId="9" borderId="1" xfId="0" applyFont="1" applyFill="1" applyBorder="1" applyAlignment="1" applyProtection="1">
      <alignment horizontal="center" vertical="center"/>
      <protection hidden="1"/>
    </xf>
    <xf numFmtId="0" fontId="18" fillId="8" borderId="0" xfId="0" applyFont="1" applyFill="1" applyAlignment="1">
      <alignment horizontal="center"/>
    </xf>
    <xf numFmtId="0" fontId="14" fillId="9" borderId="1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 applyProtection="1">
      <alignment horizontal="center" vertical="center" textRotation="90"/>
      <protection hidden="1"/>
    </xf>
    <xf numFmtId="0" fontId="2" fillId="3" borderId="2" xfId="0" applyFont="1" applyFill="1" applyBorder="1" applyAlignment="1" applyProtection="1">
      <alignment horizontal="center" vertical="center" textRotation="90"/>
      <protection hidden="1"/>
    </xf>
    <xf numFmtId="0" fontId="2" fillId="7" borderId="35" xfId="0" applyFont="1" applyFill="1" applyBorder="1" applyAlignment="1" applyProtection="1">
      <alignment horizontal="center"/>
      <protection hidden="1"/>
    </xf>
    <xf numFmtId="0" fontId="2" fillId="7" borderId="36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2" fillId="3" borderId="3" xfId="0" applyFont="1" applyFill="1" applyBorder="1" applyAlignment="1" applyProtection="1">
      <alignment horizontal="center"/>
      <protection hidden="1"/>
    </xf>
    <xf numFmtId="0" fontId="2" fillId="3" borderId="4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14" fillId="4" borderId="23" xfId="0" applyFont="1" applyFill="1" applyBorder="1" applyAlignment="1" applyProtection="1">
      <alignment horizontal="center" vertical="center" textRotation="90"/>
      <protection hidden="1"/>
    </xf>
    <xf numFmtId="0" fontId="14" fillId="4" borderId="24" xfId="0" applyFont="1" applyFill="1" applyBorder="1" applyAlignment="1" applyProtection="1">
      <alignment horizontal="center" vertical="center" textRotation="90"/>
      <protection hidden="1"/>
    </xf>
    <xf numFmtId="0" fontId="14" fillId="4" borderId="25" xfId="0" applyFont="1" applyFill="1" applyBorder="1" applyAlignment="1" applyProtection="1">
      <alignment horizontal="center" vertical="center" textRotation="90"/>
      <protection hidden="1"/>
    </xf>
    <xf numFmtId="0" fontId="14" fillId="4" borderId="10" xfId="0" applyFont="1" applyFill="1" applyBorder="1" applyAlignment="1" applyProtection="1">
      <alignment horizontal="center" vertical="center"/>
      <protection hidden="1"/>
    </xf>
    <xf numFmtId="0" fontId="14" fillId="4" borderId="21" xfId="0" applyFont="1" applyFill="1" applyBorder="1" applyAlignment="1" applyProtection="1">
      <alignment horizontal="center" vertical="center"/>
      <protection hidden="1"/>
    </xf>
    <xf numFmtId="0" fontId="14" fillId="4" borderId="22" xfId="0" applyFont="1" applyFill="1" applyBorder="1" applyAlignment="1" applyProtection="1">
      <alignment horizontal="center" vertical="center"/>
      <protection hidden="1"/>
    </xf>
    <xf numFmtId="0" fontId="14" fillId="4" borderId="10" xfId="0" applyFont="1" applyFill="1" applyBorder="1" applyAlignment="1" applyProtection="1">
      <alignment horizontal="center" vertical="center" textRotation="90"/>
      <protection hidden="1"/>
    </xf>
    <xf numFmtId="0" fontId="14" fillId="4" borderId="1" xfId="0" applyFont="1" applyFill="1" applyBorder="1" applyAlignment="1" applyProtection="1">
      <alignment horizontal="center" vertical="center" textRotation="90"/>
      <protection hidden="1"/>
    </xf>
    <xf numFmtId="0" fontId="14" fillId="4" borderId="2" xfId="0" applyFont="1" applyFill="1" applyBorder="1" applyAlignment="1" applyProtection="1">
      <alignment horizontal="center" vertical="center" textRotation="90"/>
      <protection hidden="1"/>
    </xf>
    <xf numFmtId="0" fontId="14" fillId="3" borderId="9" xfId="0" applyFont="1" applyFill="1" applyBorder="1" applyAlignment="1" applyProtection="1">
      <alignment horizontal="center" vertical="center"/>
      <protection hidden="1"/>
    </xf>
    <xf numFmtId="0" fontId="14" fillId="3" borderId="11" xfId="0" applyFont="1" applyFill="1" applyBorder="1" applyAlignment="1" applyProtection="1">
      <alignment horizontal="center" vertical="center"/>
      <protection hidden="1"/>
    </xf>
    <xf numFmtId="0" fontId="14" fillId="3" borderId="12" xfId="0" applyFont="1" applyFill="1" applyBorder="1" applyAlignment="1" applyProtection="1">
      <alignment horizontal="center" vertical="center"/>
      <protection hidden="1"/>
    </xf>
    <xf numFmtId="0" fontId="14" fillId="3" borderId="10" xfId="0" applyFont="1" applyFill="1" applyBorder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/>
      <protection hidden="1"/>
    </xf>
    <xf numFmtId="0" fontId="14" fillId="3" borderId="2" xfId="0" applyFont="1" applyFill="1" applyBorder="1" applyAlignment="1" applyProtection="1">
      <alignment horizontal="center" vertical="center"/>
      <protection hidden="1"/>
    </xf>
    <xf numFmtId="0" fontId="14" fillId="4" borderId="20" xfId="0" applyFont="1" applyFill="1" applyBorder="1" applyAlignment="1" applyProtection="1">
      <alignment horizontal="center" vertical="center"/>
      <protection hidden="1"/>
    </xf>
    <xf numFmtId="41" fontId="2" fillId="3" borderId="1" xfId="1" applyFont="1" applyFill="1" applyBorder="1" applyAlignment="1" applyProtection="1">
      <alignment horizontal="center" vertical="center" textRotation="90"/>
      <protection hidden="1"/>
    </xf>
    <xf numFmtId="41" fontId="2" fillId="3" borderId="2" xfId="1" applyFont="1" applyFill="1" applyBorder="1" applyAlignment="1" applyProtection="1">
      <alignment horizontal="center" vertical="center" textRotation="90"/>
      <protection hidden="1"/>
    </xf>
    <xf numFmtId="0" fontId="2" fillId="3" borderId="38" xfId="0" applyFont="1" applyFill="1" applyBorder="1" applyAlignment="1" applyProtection="1">
      <alignment horizontal="center" vertical="center" textRotation="90"/>
      <protection hidden="1"/>
    </xf>
    <xf numFmtId="0" fontId="2" fillId="3" borderId="39" xfId="0" applyFont="1" applyFill="1" applyBorder="1" applyAlignment="1" applyProtection="1">
      <alignment horizontal="center" vertical="center" textRotation="90"/>
      <protection hidden="1"/>
    </xf>
    <xf numFmtId="0" fontId="14" fillId="3" borderId="40" xfId="0" applyFont="1" applyFill="1" applyBorder="1" applyAlignment="1" applyProtection="1">
      <alignment horizontal="center" vertical="center"/>
      <protection hidden="1"/>
    </xf>
    <xf numFmtId="0" fontId="14" fillId="3" borderId="0" xfId="0" applyFont="1" applyFill="1" applyAlignment="1" applyProtection="1">
      <alignment horizontal="center" vertical="center"/>
      <protection hidden="1"/>
    </xf>
  </cellXfs>
  <cellStyles count="3">
    <cellStyle name="Comma [0]" xfId="1" builtinId="6"/>
    <cellStyle name="Normal" xfId="0" builtinId="0"/>
    <cellStyle name="Normal 2" xfId="2" xr:uid="{CC8E959C-B585-47A5-8202-E830851D18EB}"/>
  </cellStyles>
  <dxfs count="15"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ont>
        <color theme="0"/>
      </font>
      <fill>
        <patternFill>
          <bgColor theme="0"/>
        </patternFill>
      </fill>
      <border>
        <vertical/>
        <horizontal/>
      </border>
    </dxf>
    <dxf>
      <fill>
        <patternFill>
          <bgColor theme="0" tint="-4.9989318521683403E-2"/>
        </patternFill>
      </fill>
    </dxf>
    <dxf>
      <font>
        <b/>
        <i val="0"/>
      </font>
      <border>
        <top style="double">
          <color auto="1"/>
        </top>
      </border>
    </dxf>
    <dxf>
      <font>
        <b/>
        <i val="0"/>
      </font>
      <fill>
        <patternFill>
          <bgColor theme="8" tint="0.59996337778862885"/>
        </patternFill>
      </fill>
      <border>
        <bottom style="medium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Table Dapodik" pivot="0" count="4" xr9:uid="{570F513C-FD10-4210-B852-29800BDB6E3C}">
      <tableStyleElement type="wholeTable" dxfId="14"/>
      <tableStyleElement type="headerRow" dxfId="13"/>
      <tableStyleElement type="totalRow" dxfId="12"/>
      <tableStyleElement type="firstRowStripe" dxfId="11"/>
    </tableStyle>
  </tableStyles>
  <colors>
    <mruColors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CA107-89D5-4269-A948-2EF52F9658ED}">
  <sheetPr>
    <tabColor theme="7" tint="-0.499984740745262"/>
  </sheetPr>
  <dimension ref="A1:DA23"/>
  <sheetViews>
    <sheetView showGridLines="0" showZeros="0" zoomScaleNormal="100" workbookViewId="0">
      <selection activeCell="M16" sqref="M16"/>
    </sheetView>
  </sheetViews>
  <sheetFormatPr defaultColWidth="8.90625" defaultRowHeight="14.5" x14ac:dyDescent="0.35"/>
  <cols>
    <col min="1" max="1" width="4.36328125" style="27" customWidth="1"/>
    <col min="2" max="2" width="32.17968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3.90625" style="26" customWidth="1"/>
    <col min="72" max="73" width="4.1796875" style="27" customWidth="1"/>
    <col min="74" max="75" width="3.90625" style="26" customWidth="1"/>
    <col min="76" max="77" width="4.1796875" style="27" customWidth="1"/>
    <col min="78" max="80" width="3.1796875" style="26" customWidth="1"/>
    <col min="81" max="81" width="4.1796875" style="27" customWidth="1"/>
    <col min="82" max="84" width="2.90625" style="26" customWidth="1"/>
    <col min="85" max="86" width="4.1796875" style="27" customWidth="1"/>
    <col min="87" max="89" width="2.81640625" style="26" customWidth="1"/>
    <col min="90" max="91" width="4.1796875" style="27" customWidth="1"/>
    <col min="92" max="94" width="4" style="26" customWidth="1"/>
    <col min="95" max="96" width="4.1796875" style="27" customWidth="1"/>
    <col min="97" max="99" width="2.81640625" style="26" customWidth="1"/>
    <col min="100" max="101" width="4.1796875" style="27" customWidth="1"/>
    <col min="102" max="102" width="5" style="27" bestFit="1" customWidth="1"/>
    <col min="103" max="103" width="4.36328125" style="27" bestFit="1" customWidth="1"/>
    <col min="104" max="104" width="5.1796875" style="26" customWidth="1"/>
    <col min="105" max="16384" width="8.90625" style="27"/>
  </cols>
  <sheetData>
    <row r="1" spans="1:105" ht="22" x14ac:dyDescent="0.4">
      <c r="A1" s="24" t="s">
        <v>6</v>
      </c>
      <c r="B1" s="25"/>
      <c r="C1" s="25"/>
      <c r="D1" s="25"/>
    </row>
    <row r="2" spans="1:105" ht="9.65" customHeight="1" x14ac:dyDescent="0.4">
      <c r="A2" s="24"/>
      <c r="B2" s="25"/>
      <c r="C2" s="25"/>
      <c r="D2" s="25"/>
    </row>
    <row r="3" spans="1:105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</row>
    <row r="4" spans="1:105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</row>
    <row r="5" spans="1:105" ht="15.5" x14ac:dyDescent="0.35">
      <c r="A5" s="34" t="s">
        <v>4</v>
      </c>
      <c r="B5" s="32"/>
      <c r="C5" s="32"/>
      <c r="D5" s="37" t="s">
        <v>3606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</row>
    <row r="6" spans="1:105" ht="15.5" x14ac:dyDescent="0.35">
      <c r="A6" s="34" t="s">
        <v>3603</v>
      </c>
      <c r="B6" s="32"/>
      <c r="C6" s="32"/>
      <c r="D6" s="37" t="s">
        <v>3605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</row>
    <row r="7" spans="1:105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B7" s="40"/>
      <c r="CD7" s="40"/>
      <c r="CE7" s="40"/>
      <c r="CF7" s="40"/>
      <c r="CI7" s="40"/>
      <c r="CJ7" s="40"/>
      <c r="CK7" s="40"/>
      <c r="CN7" s="40"/>
      <c r="CO7" s="40"/>
      <c r="CP7" s="40"/>
      <c r="CS7" s="40"/>
      <c r="CT7" s="40"/>
      <c r="CU7" s="40"/>
      <c r="CZ7" s="40"/>
    </row>
    <row r="8" spans="1:105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 t="s">
        <v>3571</v>
      </c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2" t="s">
        <v>3572</v>
      </c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3"/>
      <c r="CX8" s="94" t="s">
        <v>3600</v>
      </c>
      <c r="CY8" s="94" t="s">
        <v>3601</v>
      </c>
      <c r="CZ8" s="88" t="s">
        <v>3599</v>
      </c>
    </row>
    <row r="9" spans="1:105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4" t="s">
        <v>3625</v>
      </c>
      <c r="BO9" s="84"/>
      <c r="BP9" s="80" t="s">
        <v>3579</v>
      </c>
      <c r="BQ9" s="80" t="s">
        <v>3578</v>
      </c>
      <c r="BR9" s="84" t="s">
        <v>3626</v>
      </c>
      <c r="BS9" s="84"/>
      <c r="BT9" s="80" t="s">
        <v>3579</v>
      </c>
      <c r="BU9" s="80" t="s">
        <v>3578</v>
      </c>
      <c r="BV9" s="84" t="s">
        <v>3627</v>
      </c>
      <c r="BW9" s="84"/>
      <c r="BX9" s="80" t="s">
        <v>3579</v>
      </c>
      <c r="BY9" s="80" t="s">
        <v>3578</v>
      </c>
      <c r="BZ9" s="84" t="s">
        <v>3630</v>
      </c>
      <c r="CA9" s="84"/>
      <c r="CB9" s="84"/>
      <c r="CC9" s="80" t="s">
        <v>3578</v>
      </c>
      <c r="CD9" s="85" t="s">
        <v>3628</v>
      </c>
      <c r="CE9" s="86"/>
      <c r="CF9" s="87"/>
      <c r="CG9" s="80" t="s">
        <v>3579</v>
      </c>
      <c r="CH9" s="80" t="s">
        <v>3578</v>
      </c>
      <c r="CI9" s="84" t="s">
        <v>3629</v>
      </c>
      <c r="CJ9" s="84"/>
      <c r="CK9" s="84"/>
      <c r="CL9" s="80" t="s">
        <v>3579</v>
      </c>
      <c r="CM9" s="80" t="s">
        <v>3578</v>
      </c>
      <c r="CN9" s="84" t="s">
        <v>3631</v>
      </c>
      <c r="CO9" s="84"/>
      <c r="CP9" s="84"/>
      <c r="CQ9" s="80" t="s">
        <v>3579</v>
      </c>
      <c r="CR9" s="80" t="s">
        <v>3578</v>
      </c>
      <c r="CS9" s="84" t="s">
        <v>3597</v>
      </c>
      <c r="CT9" s="84"/>
      <c r="CU9" s="84"/>
      <c r="CV9" s="80" t="s">
        <v>3579</v>
      </c>
      <c r="CW9" s="80" t="s">
        <v>3578</v>
      </c>
      <c r="CX9" s="95"/>
      <c r="CY9" s="95"/>
      <c r="CZ9" s="89"/>
    </row>
    <row r="10" spans="1:105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81"/>
      <c r="BQ10" s="81"/>
      <c r="BR10" s="45" t="s">
        <v>692</v>
      </c>
      <c r="BS10" s="45" t="s">
        <v>3574</v>
      </c>
      <c r="BT10" s="81"/>
      <c r="BU10" s="81"/>
      <c r="BV10" s="45" t="s">
        <v>692</v>
      </c>
      <c r="BW10" s="45" t="s">
        <v>3574</v>
      </c>
      <c r="BX10" s="81"/>
      <c r="BY10" s="81"/>
      <c r="BZ10" s="45" t="s">
        <v>3575</v>
      </c>
      <c r="CA10" s="45" t="s">
        <v>3576</v>
      </c>
      <c r="CB10" s="45" t="s">
        <v>3577</v>
      </c>
      <c r="CC10" s="81"/>
      <c r="CD10" s="45" t="s">
        <v>3575</v>
      </c>
      <c r="CE10" s="45" t="s">
        <v>3576</v>
      </c>
      <c r="CF10" s="45" t="s">
        <v>3577</v>
      </c>
      <c r="CG10" s="81"/>
      <c r="CH10" s="81"/>
      <c r="CI10" s="45" t="s">
        <v>3575</v>
      </c>
      <c r="CJ10" s="45" t="s">
        <v>3576</v>
      </c>
      <c r="CK10" s="45" t="s">
        <v>3577</v>
      </c>
      <c r="CL10" s="81"/>
      <c r="CM10" s="81"/>
      <c r="CN10" s="45" t="s">
        <v>3575</v>
      </c>
      <c r="CO10" s="45" t="s">
        <v>3576</v>
      </c>
      <c r="CP10" s="45" t="s">
        <v>3577</v>
      </c>
      <c r="CQ10" s="81"/>
      <c r="CR10" s="81"/>
      <c r="CS10" s="45" t="s">
        <v>3575</v>
      </c>
      <c r="CT10" s="45" t="s">
        <v>3576</v>
      </c>
      <c r="CU10" s="45" t="s">
        <v>3577</v>
      </c>
      <c r="CV10" s="81"/>
      <c r="CW10" s="81"/>
      <c r="CX10" s="96"/>
      <c r="CY10" s="96"/>
      <c r="CZ10" s="90"/>
    </row>
    <row r="11" spans="1:105" ht="17.399999999999999" customHeight="1" x14ac:dyDescent="0.35">
      <c r="A11" s="46">
        <v>1</v>
      </c>
      <c r="B11" s="47" t="s">
        <v>8</v>
      </c>
      <c r="C11" s="47" t="s">
        <v>9</v>
      </c>
      <c r="D11" s="47" t="s">
        <v>10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90</v>
      </c>
      <c r="CA11" s="49">
        <v>90</v>
      </c>
      <c r="CB11" s="49">
        <v>90</v>
      </c>
      <c r="CC11" s="10">
        <f>IFERROR(AVERAGE(BZ11:CA11),"")</f>
        <v>90</v>
      </c>
      <c r="CD11" s="48">
        <v>90</v>
      </c>
      <c r="CE11" s="49">
        <v>90</v>
      </c>
      <c r="CF11" s="49">
        <v>90</v>
      </c>
      <c r="CG11" s="10">
        <f>IFERROR(SUM(CD11:CF11),"")</f>
        <v>270</v>
      </c>
      <c r="CH11" s="10">
        <f>IFERROR(AVERAGE(CD11:CF11),"")</f>
        <v>90</v>
      </c>
      <c r="CI11" s="48">
        <v>90</v>
      </c>
      <c r="CJ11" s="49">
        <v>90</v>
      </c>
      <c r="CK11" s="49">
        <v>90</v>
      </c>
      <c r="CL11" s="10">
        <f>IFERROR(SUM(CI11:CK11),"")</f>
        <v>270</v>
      </c>
      <c r="CM11" s="10">
        <f>IFERROR(AVERAGE(CI11:CK11),"")</f>
        <v>90</v>
      </c>
      <c r="CN11" s="48">
        <v>80</v>
      </c>
      <c r="CO11" s="49">
        <v>80</v>
      </c>
      <c r="CP11" s="49">
        <v>80</v>
      </c>
      <c r="CQ11" s="10">
        <f>IFERROR(SUM(CN11:CP11),"")</f>
        <v>240</v>
      </c>
      <c r="CR11" s="10">
        <f>IFERROR(AVERAGE(CN11:CP11),"")</f>
        <v>80</v>
      </c>
      <c r="CS11" s="48">
        <v>90</v>
      </c>
      <c r="CT11" s="49">
        <v>90</v>
      </c>
      <c r="CU11" s="49">
        <v>90</v>
      </c>
      <c r="CV11" s="10">
        <f>IFERROR(SUM(CS11:CU11),"")</f>
        <v>270</v>
      </c>
      <c r="CW11" s="10">
        <f>IFERROR(AVERAGE(CS11:CU11),"")</f>
        <v>90</v>
      </c>
      <c r="CX11" s="16">
        <f t="shared" ref="CX11:CX22" si="0">IFERROR(SUMIF($J$9:$CW$9,$CV$9,J11:CW11),"")</f>
        <v>4534</v>
      </c>
      <c r="CY11" s="17">
        <f t="shared" ref="CY11:CY22" si="1">IFERROR(AVERAGEIF($K$9:$CW$9,$CW$9,K11:CW11),"")</f>
        <v>80.05263157894737</v>
      </c>
      <c r="CZ11" s="66">
        <f t="shared" ref="CZ11:CZ22" si="2">IFERROR(_xlfn.RANK.EQ(CY11,$CY$11:$CY$22,0),"")</f>
        <v>1</v>
      </c>
    </row>
    <row r="12" spans="1:105" ht="17.399999999999999" customHeight="1" x14ac:dyDescent="0.35">
      <c r="A12" s="53">
        <v>2</v>
      </c>
      <c r="B12" s="54" t="s">
        <v>40</v>
      </c>
      <c r="C12" s="54" t="s">
        <v>41</v>
      </c>
      <c r="D12" s="54" t="s">
        <v>42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22" si="3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22" si="4">IFERROR(AVERAGE(L12:P12),"")</f>
        <v/>
      </c>
      <c r="S12" s="55"/>
      <c r="T12" s="56"/>
      <c r="U12" s="56"/>
      <c r="V12" s="56"/>
      <c r="W12" s="56"/>
      <c r="X12" s="12">
        <f t="shared" ref="X12:X22" si="5">IFERROR(SUM(S12:W12),"")</f>
        <v>0</v>
      </c>
      <c r="Y12" s="12" t="str">
        <f t="shared" ref="Y12:Y22" si="6">IFERROR(AVERAGE(S12:W12),"")</f>
        <v/>
      </c>
      <c r="Z12" s="55"/>
      <c r="AA12" s="56"/>
      <c r="AB12" s="56"/>
      <c r="AC12" s="56"/>
      <c r="AD12" s="56"/>
      <c r="AE12" s="12">
        <f t="shared" ref="AE12:AE22" si="7">IFERROR(SUM(Z12:AD12),"")</f>
        <v>0</v>
      </c>
      <c r="AF12" s="12" t="str">
        <f t="shared" ref="AF12:AF22" si="8">IFERROR(AVERAGE(Z12:AD12),"")</f>
        <v/>
      </c>
      <c r="AG12" s="55"/>
      <c r="AH12" s="56"/>
      <c r="AI12" s="12">
        <f t="shared" ref="AI12:AI22" si="9">IFERROR(SUM(AG12:AH12),"")</f>
        <v>0</v>
      </c>
      <c r="AJ12" s="12" t="str">
        <f t="shared" ref="AJ12:AJ22" si="10">IFERROR(AVERAGE(AG12:AH12),"")</f>
        <v/>
      </c>
      <c r="AK12" s="55"/>
      <c r="AL12" s="56"/>
      <c r="AM12" s="56"/>
      <c r="AN12" s="56"/>
      <c r="AO12" s="56"/>
      <c r="AP12" s="12">
        <f t="shared" ref="AP12:AP22" si="11">IFERROR(SUM(AK12:AO12),"")</f>
        <v>0</v>
      </c>
      <c r="AQ12" s="12" t="str">
        <f t="shared" ref="AQ12:AQ22" si="12">IFERROR(AVERAGE(AK12:AO12),"")</f>
        <v/>
      </c>
      <c r="AR12" s="55"/>
      <c r="AS12" s="59"/>
      <c r="AT12" s="12">
        <f t="shared" ref="AT12:AT22" si="13">IFERROR(SUM(AR12:AS12),"")</f>
        <v>0</v>
      </c>
      <c r="AU12" s="12" t="str">
        <f t="shared" ref="AU12:AU22" si="14">IFERROR(AVERAGE(AR12:AS12),"")</f>
        <v/>
      </c>
      <c r="AV12" s="55"/>
      <c r="AW12" s="56"/>
      <c r="AX12" s="56"/>
      <c r="AY12" s="56"/>
      <c r="AZ12" s="12">
        <f t="shared" ref="AZ12:AZ22" si="15">IFERROR(SUM(AV12:AY12),"")</f>
        <v>0</v>
      </c>
      <c r="BA12" s="12" t="str">
        <f t="shared" ref="BA12:BA22" si="16">IFERROR(AVERAGE(AV12:AY12),"")</f>
        <v/>
      </c>
      <c r="BB12" s="55"/>
      <c r="BC12" s="56"/>
      <c r="BD12" s="12">
        <f t="shared" ref="BD12:BD22" si="17">IFERROR(SUM(BB12:BC12),"")</f>
        <v>0</v>
      </c>
      <c r="BE12" s="12" t="str">
        <f t="shared" ref="BE12:BE22" si="18">IFERROR(AVERAGE(BB12:BC12),"")</f>
        <v/>
      </c>
      <c r="BF12" s="55"/>
      <c r="BG12" s="56"/>
      <c r="BH12" s="12">
        <f t="shared" ref="BH12:BH22" si="19">IFERROR(SUM(BF12:BG12),"")</f>
        <v>0</v>
      </c>
      <c r="BI12" s="12" t="str">
        <f t="shared" ref="BI12:BI22" si="20">IFERROR(AVERAGE(BF12:BG12),"")</f>
        <v/>
      </c>
      <c r="BJ12" s="55"/>
      <c r="BK12" s="56"/>
      <c r="BL12" s="12">
        <f t="shared" ref="BL12:BL22" si="21">IFERROR(SUM(BJ12:BK12),"")</f>
        <v>0</v>
      </c>
      <c r="BM12" s="12" t="str">
        <f t="shared" ref="BM12:BM22" si="22">IFERROR(AVERAGE(BJ12:BK12),"")</f>
        <v/>
      </c>
      <c r="BN12" s="55"/>
      <c r="BO12" s="56"/>
      <c r="BP12" s="12">
        <f t="shared" ref="BP12:BP22" si="23">IFERROR(SUM(BN12:BO12),"")</f>
        <v>0</v>
      </c>
      <c r="BQ12" s="12" t="str">
        <f t="shared" ref="BQ12:BQ22" si="24">IFERROR(AVERAGE(BN12:BO12),"")</f>
        <v/>
      </c>
      <c r="BR12" s="55"/>
      <c r="BS12" s="56"/>
      <c r="BT12" s="12">
        <f t="shared" ref="BT12:BT22" si="25">IFERROR(SUM(BR12:BS12),"")</f>
        <v>0</v>
      </c>
      <c r="BU12" s="12" t="str">
        <f t="shared" ref="BU12:BU22" si="26">IFERROR(AVERAGE(BR12:BS12),"")</f>
        <v/>
      </c>
      <c r="BV12" s="55"/>
      <c r="BW12" s="56"/>
      <c r="BX12" s="12">
        <f t="shared" ref="BX12:BX22" si="27">IFERROR(SUM(BV12:BW12),"")</f>
        <v>0</v>
      </c>
      <c r="BY12" s="12" t="str">
        <f t="shared" ref="BY12:BY22" si="28">IFERROR(AVERAGE(BV12:BW12),"")</f>
        <v/>
      </c>
      <c r="BZ12" s="55"/>
      <c r="CA12" s="56"/>
      <c r="CB12" s="56"/>
      <c r="CC12" s="12" t="str">
        <f t="shared" ref="CC12:CC22" si="29">IFERROR(AVERAGE(BZ12:CA12),"")</f>
        <v/>
      </c>
      <c r="CD12" s="55"/>
      <c r="CE12" s="56"/>
      <c r="CF12" s="56"/>
      <c r="CG12" s="12">
        <f t="shared" ref="CG12:CG22" si="30">IFERROR(SUM(CD12:CF12),"")</f>
        <v>0</v>
      </c>
      <c r="CH12" s="12" t="str">
        <f t="shared" ref="CH12:CH22" si="31">IFERROR(AVERAGE(CD12:CF12),"")</f>
        <v/>
      </c>
      <c r="CI12" s="55"/>
      <c r="CJ12" s="56"/>
      <c r="CK12" s="56"/>
      <c r="CL12" s="12">
        <f t="shared" ref="CL12:CL22" si="32">IFERROR(SUM(CI12:CK12),"")</f>
        <v>0</v>
      </c>
      <c r="CM12" s="12" t="str">
        <f t="shared" ref="CM12:CM22" si="33">IFERROR(AVERAGE(CI12:CK12),"")</f>
        <v/>
      </c>
      <c r="CN12" s="55"/>
      <c r="CO12" s="56"/>
      <c r="CP12" s="56"/>
      <c r="CQ12" s="12">
        <f t="shared" ref="CQ12:CQ22" si="34">IFERROR(SUM(CN12:CP12),"")</f>
        <v>0</v>
      </c>
      <c r="CR12" s="12" t="str">
        <f t="shared" ref="CR12:CR22" si="35">IFERROR(AVERAGE(CN12:CP12),"")</f>
        <v/>
      </c>
      <c r="CS12" s="55"/>
      <c r="CT12" s="56"/>
      <c r="CU12" s="56"/>
      <c r="CV12" s="12">
        <f t="shared" ref="CV12:CV22" si="36">IFERROR(SUM(CS12:CU12),"")</f>
        <v>0</v>
      </c>
      <c r="CW12" s="12" t="str">
        <f t="shared" ref="CW12:CW22" si="37">IFERROR(AVERAGE(CS12:CU12),"")</f>
        <v/>
      </c>
      <c r="CX12" s="18">
        <f t="shared" si="0"/>
        <v>0</v>
      </c>
      <c r="CY12" s="19" t="str">
        <f t="shared" si="1"/>
        <v/>
      </c>
      <c r="CZ12" s="22" t="str">
        <f t="shared" si="2"/>
        <v/>
      </c>
    </row>
    <row r="13" spans="1:105" ht="17.399999999999999" customHeight="1" x14ac:dyDescent="0.35">
      <c r="A13" s="53">
        <v>3</v>
      </c>
      <c r="B13" s="54" t="s">
        <v>52</v>
      </c>
      <c r="C13" s="54" t="s">
        <v>53</v>
      </c>
      <c r="D13" s="54" t="s">
        <v>54</v>
      </c>
      <c r="E13" s="55"/>
      <c r="F13" s="56"/>
      <c r="G13" s="56"/>
      <c r="H13" s="56"/>
      <c r="I13" s="57"/>
      <c r="J13" s="12">
        <f t="shared" ref="J13:J22" si="38">IFERROR(SUM(E13:I13),"")</f>
        <v>0</v>
      </c>
      <c r="K13" s="13" t="str">
        <f t="shared" si="3"/>
        <v/>
      </c>
      <c r="L13" s="58"/>
      <c r="M13" s="56"/>
      <c r="N13" s="56"/>
      <c r="O13" s="56"/>
      <c r="P13" s="56"/>
      <c r="Q13" s="12">
        <f t="shared" ref="Q13:Q22" si="39">IFERROR(SUM(L13:P13),"")</f>
        <v>0</v>
      </c>
      <c r="R13" s="12" t="str">
        <f t="shared" si="4"/>
        <v/>
      </c>
      <c r="S13" s="55"/>
      <c r="T13" s="56"/>
      <c r="U13" s="56"/>
      <c r="V13" s="56"/>
      <c r="W13" s="56"/>
      <c r="X13" s="12">
        <f t="shared" si="5"/>
        <v>0</v>
      </c>
      <c r="Y13" s="12" t="str">
        <f t="shared" si="6"/>
        <v/>
      </c>
      <c r="Z13" s="55"/>
      <c r="AA13" s="56"/>
      <c r="AB13" s="56"/>
      <c r="AC13" s="56"/>
      <c r="AD13" s="56"/>
      <c r="AE13" s="12">
        <f t="shared" si="7"/>
        <v>0</v>
      </c>
      <c r="AF13" s="12" t="str">
        <f t="shared" si="8"/>
        <v/>
      </c>
      <c r="AG13" s="55"/>
      <c r="AH13" s="56"/>
      <c r="AI13" s="12">
        <f t="shared" si="9"/>
        <v>0</v>
      </c>
      <c r="AJ13" s="12" t="str">
        <f t="shared" si="10"/>
        <v/>
      </c>
      <c r="AK13" s="55"/>
      <c r="AL13" s="56"/>
      <c r="AM13" s="56"/>
      <c r="AN13" s="56"/>
      <c r="AO13" s="56"/>
      <c r="AP13" s="12">
        <f t="shared" si="11"/>
        <v>0</v>
      </c>
      <c r="AQ13" s="12" t="str">
        <f t="shared" si="12"/>
        <v/>
      </c>
      <c r="AR13" s="55"/>
      <c r="AS13" s="59"/>
      <c r="AT13" s="12">
        <f t="shared" si="13"/>
        <v>0</v>
      </c>
      <c r="AU13" s="12" t="str">
        <f t="shared" si="14"/>
        <v/>
      </c>
      <c r="AV13" s="55"/>
      <c r="AW13" s="56"/>
      <c r="AX13" s="56"/>
      <c r="AY13" s="56"/>
      <c r="AZ13" s="12">
        <f t="shared" si="15"/>
        <v>0</v>
      </c>
      <c r="BA13" s="12" t="str">
        <f t="shared" si="16"/>
        <v/>
      </c>
      <c r="BB13" s="55"/>
      <c r="BC13" s="56"/>
      <c r="BD13" s="12">
        <f t="shared" si="17"/>
        <v>0</v>
      </c>
      <c r="BE13" s="12" t="str">
        <f t="shared" si="18"/>
        <v/>
      </c>
      <c r="BF13" s="55"/>
      <c r="BG13" s="56"/>
      <c r="BH13" s="12">
        <f t="shared" si="19"/>
        <v>0</v>
      </c>
      <c r="BI13" s="12" t="str">
        <f t="shared" si="20"/>
        <v/>
      </c>
      <c r="BJ13" s="55"/>
      <c r="BK13" s="56"/>
      <c r="BL13" s="12">
        <f t="shared" si="21"/>
        <v>0</v>
      </c>
      <c r="BM13" s="12" t="str">
        <f t="shared" si="22"/>
        <v/>
      </c>
      <c r="BN13" s="55"/>
      <c r="BO13" s="56"/>
      <c r="BP13" s="12">
        <f t="shared" si="23"/>
        <v>0</v>
      </c>
      <c r="BQ13" s="12" t="str">
        <f t="shared" si="24"/>
        <v/>
      </c>
      <c r="BR13" s="55"/>
      <c r="BS13" s="56"/>
      <c r="BT13" s="12">
        <f t="shared" si="25"/>
        <v>0</v>
      </c>
      <c r="BU13" s="12" t="str">
        <f t="shared" si="26"/>
        <v/>
      </c>
      <c r="BV13" s="55"/>
      <c r="BW13" s="56"/>
      <c r="BX13" s="12">
        <f t="shared" si="27"/>
        <v>0</v>
      </c>
      <c r="BY13" s="12" t="str">
        <f t="shared" si="28"/>
        <v/>
      </c>
      <c r="BZ13" s="55"/>
      <c r="CA13" s="56"/>
      <c r="CB13" s="56"/>
      <c r="CC13" s="12" t="str">
        <f t="shared" si="29"/>
        <v/>
      </c>
      <c r="CD13" s="55"/>
      <c r="CE13" s="56"/>
      <c r="CF13" s="56"/>
      <c r="CG13" s="12">
        <f t="shared" si="30"/>
        <v>0</v>
      </c>
      <c r="CH13" s="12" t="str">
        <f t="shared" si="31"/>
        <v/>
      </c>
      <c r="CI13" s="55"/>
      <c r="CJ13" s="56"/>
      <c r="CK13" s="56"/>
      <c r="CL13" s="12">
        <f t="shared" si="32"/>
        <v>0</v>
      </c>
      <c r="CM13" s="12" t="str">
        <f t="shared" si="33"/>
        <v/>
      </c>
      <c r="CN13" s="55"/>
      <c r="CO13" s="56"/>
      <c r="CP13" s="56"/>
      <c r="CQ13" s="12">
        <f t="shared" si="34"/>
        <v>0</v>
      </c>
      <c r="CR13" s="12" t="str">
        <f t="shared" si="35"/>
        <v/>
      </c>
      <c r="CS13" s="55"/>
      <c r="CT13" s="56"/>
      <c r="CU13" s="56"/>
      <c r="CV13" s="12">
        <f t="shared" si="36"/>
        <v>0</v>
      </c>
      <c r="CW13" s="12" t="str">
        <f t="shared" si="37"/>
        <v/>
      </c>
      <c r="CX13" s="18">
        <f t="shared" si="0"/>
        <v>0</v>
      </c>
      <c r="CY13" s="19" t="str">
        <f t="shared" si="1"/>
        <v/>
      </c>
      <c r="CZ13" s="22" t="str">
        <f t="shared" si="2"/>
        <v/>
      </c>
    </row>
    <row r="14" spans="1:105" ht="17.399999999999999" customHeight="1" x14ac:dyDescent="0.35">
      <c r="A14" s="53">
        <v>4</v>
      </c>
      <c r="B14" s="54" t="s">
        <v>68</v>
      </c>
      <c r="C14" s="54" t="s">
        <v>69</v>
      </c>
      <c r="D14" s="54" t="s">
        <v>70</v>
      </c>
      <c r="E14" s="55"/>
      <c r="F14" s="56"/>
      <c r="G14" s="56"/>
      <c r="H14" s="56"/>
      <c r="I14" s="57"/>
      <c r="J14" s="12">
        <f t="shared" si="38"/>
        <v>0</v>
      </c>
      <c r="K14" s="13" t="str">
        <f t="shared" si="3"/>
        <v/>
      </c>
      <c r="L14" s="58"/>
      <c r="M14" s="56"/>
      <c r="N14" s="56"/>
      <c r="O14" s="56"/>
      <c r="P14" s="56"/>
      <c r="Q14" s="12">
        <f t="shared" si="39"/>
        <v>0</v>
      </c>
      <c r="R14" s="12" t="str">
        <f t="shared" si="4"/>
        <v/>
      </c>
      <c r="S14" s="55"/>
      <c r="T14" s="56"/>
      <c r="U14" s="56"/>
      <c r="V14" s="56"/>
      <c r="W14" s="56"/>
      <c r="X14" s="12">
        <f t="shared" si="5"/>
        <v>0</v>
      </c>
      <c r="Y14" s="12" t="str">
        <f t="shared" si="6"/>
        <v/>
      </c>
      <c r="Z14" s="55"/>
      <c r="AA14" s="56"/>
      <c r="AB14" s="56"/>
      <c r="AC14" s="56"/>
      <c r="AD14" s="56"/>
      <c r="AE14" s="12">
        <f t="shared" si="7"/>
        <v>0</v>
      </c>
      <c r="AF14" s="12" t="str">
        <f t="shared" si="8"/>
        <v/>
      </c>
      <c r="AG14" s="55"/>
      <c r="AH14" s="56"/>
      <c r="AI14" s="12">
        <f t="shared" si="9"/>
        <v>0</v>
      </c>
      <c r="AJ14" s="12" t="str">
        <f t="shared" si="10"/>
        <v/>
      </c>
      <c r="AK14" s="55"/>
      <c r="AL14" s="56"/>
      <c r="AM14" s="56"/>
      <c r="AN14" s="56"/>
      <c r="AO14" s="56"/>
      <c r="AP14" s="12">
        <f t="shared" si="11"/>
        <v>0</v>
      </c>
      <c r="AQ14" s="12" t="str">
        <f t="shared" si="12"/>
        <v/>
      </c>
      <c r="AR14" s="55"/>
      <c r="AS14" s="56"/>
      <c r="AT14" s="12">
        <f t="shared" si="13"/>
        <v>0</v>
      </c>
      <c r="AU14" s="12" t="str">
        <f t="shared" si="14"/>
        <v/>
      </c>
      <c r="AV14" s="55"/>
      <c r="AW14" s="56"/>
      <c r="AX14" s="56"/>
      <c r="AY14" s="56"/>
      <c r="AZ14" s="12">
        <f t="shared" si="15"/>
        <v>0</v>
      </c>
      <c r="BA14" s="12" t="str">
        <f t="shared" si="16"/>
        <v/>
      </c>
      <c r="BB14" s="55"/>
      <c r="BC14" s="56"/>
      <c r="BD14" s="12">
        <f t="shared" si="17"/>
        <v>0</v>
      </c>
      <c r="BE14" s="12" t="str">
        <f t="shared" si="18"/>
        <v/>
      </c>
      <c r="BF14" s="55"/>
      <c r="BG14" s="56"/>
      <c r="BH14" s="12">
        <f t="shared" si="19"/>
        <v>0</v>
      </c>
      <c r="BI14" s="12" t="str">
        <f t="shared" si="20"/>
        <v/>
      </c>
      <c r="BJ14" s="55"/>
      <c r="BK14" s="56"/>
      <c r="BL14" s="12">
        <f t="shared" si="21"/>
        <v>0</v>
      </c>
      <c r="BM14" s="12" t="str">
        <f t="shared" si="22"/>
        <v/>
      </c>
      <c r="BN14" s="55"/>
      <c r="BO14" s="56"/>
      <c r="BP14" s="12">
        <f t="shared" si="23"/>
        <v>0</v>
      </c>
      <c r="BQ14" s="12" t="str">
        <f t="shared" si="24"/>
        <v/>
      </c>
      <c r="BR14" s="55"/>
      <c r="BS14" s="56"/>
      <c r="BT14" s="12">
        <f t="shared" si="25"/>
        <v>0</v>
      </c>
      <c r="BU14" s="12" t="str">
        <f t="shared" si="26"/>
        <v/>
      </c>
      <c r="BV14" s="55"/>
      <c r="BW14" s="56"/>
      <c r="BX14" s="12">
        <f t="shared" si="27"/>
        <v>0</v>
      </c>
      <c r="BY14" s="12" t="str">
        <f t="shared" si="28"/>
        <v/>
      </c>
      <c r="BZ14" s="55"/>
      <c r="CA14" s="56"/>
      <c r="CB14" s="56"/>
      <c r="CC14" s="12" t="str">
        <f t="shared" si="29"/>
        <v/>
      </c>
      <c r="CD14" s="55"/>
      <c r="CE14" s="56"/>
      <c r="CF14" s="56"/>
      <c r="CG14" s="12">
        <f t="shared" si="30"/>
        <v>0</v>
      </c>
      <c r="CH14" s="12" t="str">
        <f t="shared" si="31"/>
        <v/>
      </c>
      <c r="CI14" s="55"/>
      <c r="CJ14" s="56"/>
      <c r="CK14" s="56"/>
      <c r="CL14" s="12">
        <f t="shared" si="32"/>
        <v>0</v>
      </c>
      <c r="CM14" s="12" t="str">
        <f t="shared" si="33"/>
        <v/>
      </c>
      <c r="CN14" s="55"/>
      <c r="CO14" s="56"/>
      <c r="CP14" s="56"/>
      <c r="CQ14" s="12">
        <f t="shared" si="34"/>
        <v>0</v>
      </c>
      <c r="CR14" s="12" t="str">
        <f t="shared" si="35"/>
        <v/>
      </c>
      <c r="CS14" s="55"/>
      <c r="CT14" s="56"/>
      <c r="CU14" s="56"/>
      <c r="CV14" s="12">
        <f t="shared" si="36"/>
        <v>0</v>
      </c>
      <c r="CW14" s="12" t="str">
        <f t="shared" si="37"/>
        <v/>
      </c>
      <c r="CX14" s="18">
        <f t="shared" si="0"/>
        <v>0</v>
      </c>
      <c r="CY14" s="19" t="str">
        <f t="shared" si="1"/>
        <v/>
      </c>
      <c r="CZ14" s="22" t="str">
        <f t="shared" si="2"/>
        <v/>
      </c>
    </row>
    <row r="15" spans="1:105" ht="17.399999999999999" customHeight="1" x14ac:dyDescent="0.35">
      <c r="A15" s="53">
        <v>5</v>
      </c>
      <c r="B15" s="54" t="s">
        <v>84</v>
      </c>
      <c r="C15" s="54" t="s">
        <v>85</v>
      </c>
      <c r="D15" s="54" t="s">
        <v>86</v>
      </c>
      <c r="E15" s="55"/>
      <c r="F15" s="56"/>
      <c r="G15" s="56"/>
      <c r="H15" s="56"/>
      <c r="I15" s="57"/>
      <c r="J15" s="12">
        <f t="shared" si="38"/>
        <v>0</v>
      </c>
      <c r="K15" s="13" t="str">
        <f t="shared" si="3"/>
        <v/>
      </c>
      <c r="L15" s="58"/>
      <c r="M15" s="56"/>
      <c r="N15" s="56"/>
      <c r="O15" s="56"/>
      <c r="P15" s="56"/>
      <c r="Q15" s="12">
        <f t="shared" si="39"/>
        <v>0</v>
      </c>
      <c r="R15" s="12" t="str">
        <f t="shared" si="4"/>
        <v/>
      </c>
      <c r="S15" s="55"/>
      <c r="T15" s="56"/>
      <c r="U15" s="56"/>
      <c r="V15" s="56"/>
      <c r="W15" s="56"/>
      <c r="X15" s="12">
        <f t="shared" si="5"/>
        <v>0</v>
      </c>
      <c r="Y15" s="12" t="str">
        <f t="shared" si="6"/>
        <v/>
      </c>
      <c r="Z15" s="55"/>
      <c r="AA15" s="56"/>
      <c r="AB15" s="56"/>
      <c r="AC15" s="56"/>
      <c r="AD15" s="56"/>
      <c r="AE15" s="12">
        <f t="shared" si="7"/>
        <v>0</v>
      </c>
      <c r="AF15" s="12" t="str">
        <f t="shared" si="8"/>
        <v/>
      </c>
      <c r="AG15" s="55"/>
      <c r="AH15" s="56"/>
      <c r="AI15" s="12">
        <f t="shared" si="9"/>
        <v>0</v>
      </c>
      <c r="AJ15" s="12" t="str">
        <f t="shared" si="10"/>
        <v/>
      </c>
      <c r="AK15" s="55"/>
      <c r="AL15" s="56"/>
      <c r="AM15" s="56"/>
      <c r="AN15" s="56"/>
      <c r="AO15" s="56"/>
      <c r="AP15" s="12">
        <f t="shared" si="11"/>
        <v>0</v>
      </c>
      <c r="AQ15" s="12" t="str">
        <f t="shared" si="12"/>
        <v/>
      </c>
      <c r="AR15" s="55"/>
      <c r="AS15" s="56"/>
      <c r="AT15" s="12">
        <f t="shared" si="13"/>
        <v>0</v>
      </c>
      <c r="AU15" s="12" t="str">
        <f t="shared" si="14"/>
        <v/>
      </c>
      <c r="AV15" s="55"/>
      <c r="AW15" s="56"/>
      <c r="AX15" s="56"/>
      <c r="AY15" s="56"/>
      <c r="AZ15" s="12">
        <f t="shared" si="15"/>
        <v>0</v>
      </c>
      <c r="BA15" s="12" t="str">
        <f t="shared" si="16"/>
        <v/>
      </c>
      <c r="BB15" s="55"/>
      <c r="BC15" s="56"/>
      <c r="BD15" s="12">
        <f t="shared" si="17"/>
        <v>0</v>
      </c>
      <c r="BE15" s="12" t="str">
        <f t="shared" si="18"/>
        <v/>
      </c>
      <c r="BF15" s="55"/>
      <c r="BG15" s="56"/>
      <c r="BH15" s="12">
        <f t="shared" si="19"/>
        <v>0</v>
      </c>
      <c r="BI15" s="12" t="str">
        <f t="shared" si="20"/>
        <v/>
      </c>
      <c r="BJ15" s="55"/>
      <c r="BK15" s="56"/>
      <c r="BL15" s="12">
        <f t="shared" si="21"/>
        <v>0</v>
      </c>
      <c r="BM15" s="12" t="str">
        <f t="shared" si="22"/>
        <v/>
      </c>
      <c r="BN15" s="55"/>
      <c r="BO15" s="56"/>
      <c r="BP15" s="12">
        <f t="shared" si="23"/>
        <v>0</v>
      </c>
      <c r="BQ15" s="12" t="str">
        <f t="shared" si="24"/>
        <v/>
      </c>
      <c r="BR15" s="55"/>
      <c r="BS15" s="56"/>
      <c r="BT15" s="12">
        <f t="shared" si="25"/>
        <v>0</v>
      </c>
      <c r="BU15" s="12" t="str">
        <f t="shared" si="26"/>
        <v/>
      </c>
      <c r="BV15" s="55"/>
      <c r="BW15" s="56"/>
      <c r="BX15" s="12">
        <f t="shared" si="27"/>
        <v>0</v>
      </c>
      <c r="BY15" s="12" t="str">
        <f t="shared" si="28"/>
        <v/>
      </c>
      <c r="BZ15" s="55"/>
      <c r="CA15" s="56"/>
      <c r="CB15" s="56"/>
      <c r="CC15" s="12" t="str">
        <f t="shared" si="29"/>
        <v/>
      </c>
      <c r="CD15" s="55"/>
      <c r="CE15" s="56"/>
      <c r="CF15" s="56"/>
      <c r="CG15" s="12">
        <f t="shared" si="30"/>
        <v>0</v>
      </c>
      <c r="CH15" s="12" t="str">
        <f t="shared" si="31"/>
        <v/>
      </c>
      <c r="CI15" s="55"/>
      <c r="CJ15" s="56"/>
      <c r="CK15" s="56"/>
      <c r="CL15" s="12">
        <f t="shared" si="32"/>
        <v>0</v>
      </c>
      <c r="CM15" s="12" t="str">
        <f t="shared" si="33"/>
        <v/>
      </c>
      <c r="CN15" s="55"/>
      <c r="CO15" s="56"/>
      <c r="CP15" s="56"/>
      <c r="CQ15" s="12">
        <f t="shared" si="34"/>
        <v>0</v>
      </c>
      <c r="CR15" s="12" t="str">
        <f t="shared" si="35"/>
        <v/>
      </c>
      <c r="CS15" s="55"/>
      <c r="CT15" s="56"/>
      <c r="CU15" s="56"/>
      <c r="CV15" s="12">
        <f t="shared" si="36"/>
        <v>0</v>
      </c>
      <c r="CW15" s="12" t="str">
        <f t="shared" si="37"/>
        <v/>
      </c>
      <c r="CX15" s="18">
        <f t="shared" si="0"/>
        <v>0</v>
      </c>
      <c r="CY15" s="19" t="str">
        <f t="shared" si="1"/>
        <v/>
      </c>
      <c r="CZ15" s="22" t="str">
        <f t="shared" si="2"/>
        <v/>
      </c>
    </row>
    <row r="16" spans="1:105" ht="17.399999999999999" customHeight="1" x14ac:dyDescent="0.35">
      <c r="A16" s="53">
        <v>6</v>
      </c>
      <c r="B16" s="54" t="s">
        <v>103</v>
      </c>
      <c r="C16" s="54" t="s">
        <v>104</v>
      </c>
      <c r="D16" s="54" t="s">
        <v>105</v>
      </c>
      <c r="E16" s="55"/>
      <c r="F16" s="56"/>
      <c r="G16" s="56"/>
      <c r="H16" s="56"/>
      <c r="I16" s="57"/>
      <c r="J16" s="12">
        <f t="shared" si="38"/>
        <v>0</v>
      </c>
      <c r="K16" s="13" t="str">
        <f t="shared" si="3"/>
        <v/>
      </c>
      <c r="L16" s="58"/>
      <c r="M16" s="56"/>
      <c r="N16" s="56"/>
      <c r="O16" s="56"/>
      <c r="P16" s="56"/>
      <c r="Q16" s="12">
        <f t="shared" si="39"/>
        <v>0</v>
      </c>
      <c r="R16" s="12" t="str">
        <f t="shared" si="4"/>
        <v/>
      </c>
      <c r="S16" s="55"/>
      <c r="T16" s="56"/>
      <c r="U16" s="56"/>
      <c r="V16" s="56"/>
      <c r="W16" s="56"/>
      <c r="X16" s="12">
        <f t="shared" si="5"/>
        <v>0</v>
      </c>
      <c r="Y16" s="12" t="str">
        <f t="shared" si="6"/>
        <v/>
      </c>
      <c r="Z16" s="55"/>
      <c r="AA16" s="56"/>
      <c r="AB16" s="56"/>
      <c r="AC16" s="56"/>
      <c r="AD16" s="56"/>
      <c r="AE16" s="12">
        <f t="shared" si="7"/>
        <v>0</v>
      </c>
      <c r="AF16" s="12" t="str">
        <f t="shared" si="8"/>
        <v/>
      </c>
      <c r="AG16" s="55"/>
      <c r="AH16" s="56"/>
      <c r="AI16" s="12">
        <f t="shared" si="9"/>
        <v>0</v>
      </c>
      <c r="AJ16" s="12" t="str">
        <f t="shared" si="10"/>
        <v/>
      </c>
      <c r="AK16" s="55"/>
      <c r="AL16" s="56"/>
      <c r="AM16" s="56"/>
      <c r="AN16" s="56"/>
      <c r="AO16" s="56"/>
      <c r="AP16" s="12">
        <f t="shared" si="11"/>
        <v>0</v>
      </c>
      <c r="AQ16" s="12" t="str">
        <f t="shared" si="12"/>
        <v/>
      </c>
      <c r="AR16" s="55"/>
      <c r="AS16" s="56"/>
      <c r="AT16" s="12">
        <f t="shared" si="13"/>
        <v>0</v>
      </c>
      <c r="AU16" s="12" t="str">
        <f t="shared" si="14"/>
        <v/>
      </c>
      <c r="AV16" s="55"/>
      <c r="AW16" s="56"/>
      <c r="AX16" s="56"/>
      <c r="AY16" s="56"/>
      <c r="AZ16" s="12">
        <f t="shared" si="15"/>
        <v>0</v>
      </c>
      <c r="BA16" s="12" t="str">
        <f t="shared" si="16"/>
        <v/>
      </c>
      <c r="BB16" s="55"/>
      <c r="BC16" s="56"/>
      <c r="BD16" s="12">
        <f t="shared" si="17"/>
        <v>0</v>
      </c>
      <c r="BE16" s="12" t="str">
        <f t="shared" si="18"/>
        <v/>
      </c>
      <c r="BF16" s="55"/>
      <c r="BG16" s="56"/>
      <c r="BH16" s="12">
        <f t="shared" si="19"/>
        <v>0</v>
      </c>
      <c r="BI16" s="12" t="str">
        <f t="shared" si="20"/>
        <v/>
      </c>
      <c r="BJ16" s="55"/>
      <c r="BK16" s="56"/>
      <c r="BL16" s="12">
        <f t="shared" si="21"/>
        <v>0</v>
      </c>
      <c r="BM16" s="12" t="str">
        <f t="shared" si="22"/>
        <v/>
      </c>
      <c r="BN16" s="55"/>
      <c r="BO16" s="56"/>
      <c r="BP16" s="12">
        <f t="shared" si="23"/>
        <v>0</v>
      </c>
      <c r="BQ16" s="12" t="str">
        <f t="shared" si="24"/>
        <v/>
      </c>
      <c r="BR16" s="55"/>
      <c r="BS16" s="56"/>
      <c r="BT16" s="12">
        <f t="shared" si="25"/>
        <v>0</v>
      </c>
      <c r="BU16" s="12" t="str">
        <f t="shared" si="26"/>
        <v/>
      </c>
      <c r="BV16" s="55"/>
      <c r="BW16" s="56"/>
      <c r="BX16" s="12">
        <f t="shared" si="27"/>
        <v>0</v>
      </c>
      <c r="BY16" s="12" t="str">
        <f t="shared" si="28"/>
        <v/>
      </c>
      <c r="BZ16" s="55"/>
      <c r="CA16" s="56"/>
      <c r="CB16" s="56"/>
      <c r="CC16" s="12" t="str">
        <f t="shared" si="29"/>
        <v/>
      </c>
      <c r="CD16" s="55"/>
      <c r="CE16" s="56"/>
      <c r="CF16" s="56"/>
      <c r="CG16" s="12">
        <f t="shared" si="30"/>
        <v>0</v>
      </c>
      <c r="CH16" s="12" t="str">
        <f t="shared" si="31"/>
        <v/>
      </c>
      <c r="CI16" s="55"/>
      <c r="CJ16" s="56"/>
      <c r="CK16" s="56"/>
      <c r="CL16" s="12">
        <f t="shared" si="32"/>
        <v>0</v>
      </c>
      <c r="CM16" s="12" t="str">
        <f t="shared" si="33"/>
        <v/>
      </c>
      <c r="CN16" s="55"/>
      <c r="CO16" s="56"/>
      <c r="CP16" s="56"/>
      <c r="CQ16" s="12">
        <f t="shared" si="34"/>
        <v>0</v>
      </c>
      <c r="CR16" s="12" t="str">
        <f t="shared" si="35"/>
        <v/>
      </c>
      <c r="CS16" s="55"/>
      <c r="CT16" s="56"/>
      <c r="CU16" s="56"/>
      <c r="CV16" s="12">
        <f t="shared" si="36"/>
        <v>0</v>
      </c>
      <c r="CW16" s="12" t="str">
        <f t="shared" si="37"/>
        <v/>
      </c>
      <c r="CX16" s="18">
        <f t="shared" si="0"/>
        <v>0</v>
      </c>
      <c r="CY16" s="19" t="str">
        <f t="shared" si="1"/>
        <v/>
      </c>
      <c r="CZ16" s="22" t="str">
        <f t="shared" si="2"/>
        <v/>
      </c>
      <c r="DA16" s="27" t="str">
        <f t="shared" ref="DA16:DA22" si="40">IFERROR(_xlfn.RANK.EQ(CY16,$CY$11:$CY$22,0),"")</f>
        <v/>
      </c>
    </row>
    <row r="17" spans="1:105" ht="17.399999999999999" customHeight="1" x14ac:dyDescent="0.35">
      <c r="A17" s="53">
        <v>7</v>
      </c>
      <c r="B17" s="54" t="s">
        <v>122</v>
      </c>
      <c r="C17" s="54" t="s">
        <v>123</v>
      </c>
      <c r="D17" s="54" t="s">
        <v>124</v>
      </c>
      <c r="E17" s="55"/>
      <c r="F17" s="56"/>
      <c r="G17" s="56"/>
      <c r="H17" s="56"/>
      <c r="I17" s="57"/>
      <c r="J17" s="12">
        <f t="shared" si="38"/>
        <v>0</v>
      </c>
      <c r="K17" s="13" t="str">
        <f t="shared" si="3"/>
        <v/>
      </c>
      <c r="L17" s="58"/>
      <c r="M17" s="56"/>
      <c r="N17" s="56"/>
      <c r="O17" s="56"/>
      <c r="P17" s="56"/>
      <c r="Q17" s="12">
        <f t="shared" si="39"/>
        <v>0</v>
      </c>
      <c r="R17" s="12" t="str">
        <f t="shared" si="4"/>
        <v/>
      </c>
      <c r="S17" s="55"/>
      <c r="T17" s="56"/>
      <c r="U17" s="56"/>
      <c r="V17" s="56"/>
      <c r="W17" s="56"/>
      <c r="X17" s="12">
        <f t="shared" si="5"/>
        <v>0</v>
      </c>
      <c r="Y17" s="12" t="str">
        <f t="shared" si="6"/>
        <v/>
      </c>
      <c r="Z17" s="55"/>
      <c r="AA17" s="56"/>
      <c r="AB17" s="56"/>
      <c r="AC17" s="56"/>
      <c r="AD17" s="56"/>
      <c r="AE17" s="12">
        <f t="shared" si="7"/>
        <v>0</v>
      </c>
      <c r="AF17" s="12" t="str">
        <f t="shared" si="8"/>
        <v/>
      </c>
      <c r="AG17" s="55"/>
      <c r="AH17" s="56"/>
      <c r="AI17" s="12">
        <f t="shared" si="9"/>
        <v>0</v>
      </c>
      <c r="AJ17" s="12" t="str">
        <f t="shared" si="10"/>
        <v/>
      </c>
      <c r="AK17" s="55"/>
      <c r="AL17" s="56"/>
      <c r="AM17" s="56"/>
      <c r="AN17" s="56"/>
      <c r="AO17" s="56"/>
      <c r="AP17" s="12">
        <f t="shared" si="11"/>
        <v>0</v>
      </c>
      <c r="AQ17" s="12" t="str">
        <f t="shared" si="12"/>
        <v/>
      </c>
      <c r="AR17" s="55"/>
      <c r="AS17" s="56"/>
      <c r="AT17" s="12">
        <f t="shared" si="13"/>
        <v>0</v>
      </c>
      <c r="AU17" s="12" t="str">
        <f t="shared" si="14"/>
        <v/>
      </c>
      <c r="AV17" s="55"/>
      <c r="AW17" s="56"/>
      <c r="AX17" s="56"/>
      <c r="AY17" s="56"/>
      <c r="AZ17" s="12">
        <f t="shared" si="15"/>
        <v>0</v>
      </c>
      <c r="BA17" s="12" t="str">
        <f t="shared" si="16"/>
        <v/>
      </c>
      <c r="BB17" s="55"/>
      <c r="BC17" s="56"/>
      <c r="BD17" s="12">
        <f t="shared" si="17"/>
        <v>0</v>
      </c>
      <c r="BE17" s="12" t="str">
        <f t="shared" si="18"/>
        <v/>
      </c>
      <c r="BF17" s="55"/>
      <c r="BG17" s="56"/>
      <c r="BH17" s="12">
        <f t="shared" si="19"/>
        <v>0</v>
      </c>
      <c r="BI17" s="12" t="str">
        <f t="shared" si="20"/>
        <v/>
      </c>
      <c r="BJ17" s="55"/>
      <c r="BK17" s="56"/>
      <c r="BL17" s="12">
        <f t="shared" si="21"/>
        <v>0</v>
      </c>
      <c r="BM17" s="12" t="str">
        <f t="shared" si="22"/>
        <v/>
      </c>
      <c r="BN17" s="55"/>
      <c r="BO17" s="56"/>
      <c r="BP17" s="12">
        <f t="shared" si="23"/>
        <v>0</v>
      </c>
      <c r="BQ17" s="12" t="str">
        <f t="shared" si="24"/>
        <v/>
      </c>
      <c r="BR17" s="55"/>
      <c r="BS17" s="56"/>
      <c r="BT17" s="12">
        <f t="shared" si="25"/>
        <v>0</v>
      </c>
      <c r="BU17" s="12" t="str">
        <f t="shared" si="26"/>
        <v/>
      </c>
      <c r="BV17" s="55"/>
      <c r="BW17" s="56"/>
      <c r="BX17" s="12">
        <f t="shared" si="27"/>
        <v>0</v>
      </c>
      <c r="BY17" s="12" t="str">
        <f t="shared" si="28"/>
        <v/>
      </c>
      <c r="BZ17" s="55"/>
      <c r="CA17" s="56"/>
      <c r="CB17" s="56"/>
      <c r="CC17" s="12" t="str">
        <f t="shared" si="29"/>
        <v/>
      </c>
      <c r="CD17" s="55"/>
      <c r="CE17" s="56"/>
      <c r="CF17" s="56"/>
      <c r="CG17" s="12">
        <f t="shared" si="30"/>
        <v>0</v>
      </c>
      <c r="CH17" s="12" t="str">
        <f t="shared" si="31"/>
        <v/>
      </c>
      <c r="CI17" s="55"/>
      <c r="CJ17" s="56"/>
      <c r="CK17" s="56"/>
      <c r="CL17" s="12">
        <f t="shared" si="32"/>
        <v>0</v>
      </c>
      <c r="CM17" s="12" t="str">
        <f t="shared" si="33"/>
        <v/>
      </c>
      <c r="CN17" s="55"/>
      <c r="CO17" s="56"/>
      <c r="CP17" s="56"/>
      <c r="CQ17" s="12">
        <f t="shared" si="34"/>
        <v>0</v>
      </c>
      <c r="CR17" s="12" t="str">
        <f t="shared" si="35"/>
        <v/>
      </c>
      <c r="CS17" s="55"/>
      <c r="CT17" s="56"/>
      <c r="CU17" s="56"/>
      <c r="CV17" s="12">
        <f t="shared" si="36"/>
        <v>0</v>
      </c>
      <c r="CW17" s="12" t="str">
        <f t="shared" si="37"/>
        <v/>
      </c>
      <c r="CX17" s="18">
        <f t="shared" si="0"/>
        <v>0</v>
      </c>
      <c r="CY17" s="19" t="str">
        <f t="shared" si="1"/>
        <v/>
      </c>
      <c r="CZ17" s="22" t="str">
        <f t="shared" si="2"/>
        <v/>
      </c>
      <c r="DA17" s="27" t="str">
        <f t="shared" si="40"/>
        <v/>
      </c>
    </row>
    <row r="18" spans="1:105" ht="17.399999999999999" customHeight="1" x14ac:dyDescent="0.35">
      <c r="A18" s="53">
        <v>8</v>
      </c>
      <c r="B18" s="54" t="s">
        <v>140</v>
      </c>
      <c r="C18" s="54" t="s">
        <v>141</v>
      </c>
      <c r="D18" s="54" t="s">
        <v>142</v>
      </c>
      <c r="E18" s="55"/>
      <c r="F18" s="56"/>
      <c r="G18" s="56"/>
      <c r="H18" s="56"/>
      <c r="I18" s="57"/>
      <c r="J18" s="12">
        <f t="shared" si="38"/>
        <v>0</v>
      </c>
      <c r="K18" s="13" t="str">
        <f t="shared" si="3"/>
        <v/>
      </c>
      <c r="L18" s="58"/>
      <c r="M18" s="56"/>
      <c r="N18" s="56"/>
      <c r="O18" s="56"/>
      <c r="P18" s="56"/>
      <c r="Q18" s="12">
        <f t="shared" si="39"/>
        <v>0</v>
      </c>
      <c r="R18" s="12" t="str">
        <f t="shared" si="4"/>
        <v/>
      </c>
      <c r="S18" s="55"/>
      <c r="T18" s="56"/>
      <c r="U18" s="56"/>
      <c r="V18" s="56"/>
      <c r="W18" s="56"/>
      <c r="X18" s="12">
        <f t="shared" si="5"/>
        <v>0</v>
      </c>
      <c r="Y18" s="12" t="str">
        <f t="shared" si="6"/>
        <v/>
      </c>
      <c r="Z18" s="55"/>
      <c r="AA18" s="56"/>
      <c r="AB18" s="56"/>
      <c r="AC18" s="56"/>
      <c r="AD18" s="56"/>
      <c r="AE18" s="12">
        <f t="shared" si="7"/>
        <v>0</v>
      </c>
      <c r="AF18" s="12" t="str">
        <f t="shared" si="8"/>
        <v/>
      </c>
      <c r="AG18" s="55"/>
      <c r="AH18" s="56"/>
      <c r="AI18" s="12">
        <f t="shared" si="9"/>
        <v>0</v>
      </c>
      <c r="AJ18" s="12" t="str">
        <f t="shared" si="10"/>
        <v/>
      </c>
      <c r="AK18" s="55"/>
      <c r="AL18" s="56"/>
      <c r="AM18" s="56"/>
      <c r="AN18" s="56"/>
      <c r="AO18" s="56"/>
      <c r="AP18" s="12">
        <f t="shared" si="11"/>
        <v>0</v>
      </c>
      <c r="AQ18" s="12" t="str">
        <f t="shared" si="12"/>
        <v/>
      </c>
      <c r="AR18" s="55"/>
      <c r="AS18" s="56"/>
      <c r="AT18" s="12">
        <f t="shared" si="13"/>
        <v>0</v>
      </c>
      <c r="AU18" s="12" t="str">
        <f t="shared" si="14"/>
        <v/>
      </c>
      <c r="AV18" s="55"/>
      <c r="AW18" s="56"/>
      <c r="AX18" s="56"/>
      <c r="AY18" s="56"/>
      <c r="AZ18" s="12">
        <f t="shared" si="15"/>
        <v>0</v>
      </c>
      <c r="BA18" s="12" t="str">
        <f t="shared" si="16"/>
        <v/>
      </c>
      <c r="BB18" s="55"/>
      <c r="BC18" s="56"/>
      <c r="BD18" s="12">
        <f t="shared" si="17"/>
        <v>0</v>
      </c>
      <c r="BE18" s="12" t="str">
        <f t="shared" si="18"/>
        <v/>
      </c>
      <c r="BF18" s="55"/>
      <c r="BG18" s="56"/>
      <c r="BH18" s="12">
        <f t="shared" si="19"/>
        <v>0</v>
      </c>
      <c r="BI18" s="12" t="str">
        <f t="shared" si="20"/>
        <v/>
      </c>
      <c r="BJ18" s="55"/>
      <c r="BK18" s="56"/>
      <c r="BL18" s="12">
        <f t="shared" si="21"/>
        <v>0</v>
      </c>
      <c r="BM18" s="12" t="str">
        <f t="shared" si="22"/>
        <v/>
      </c>
      <c r="BN18" s="55"/>
      <c r="BO18" s="56"/>
      <c r="BP18" s="12">
        <f t="shared" si="23"/>
        <v>0</v>
      </c>
      <c r="BQ18" s="12" t="str">
        <f t="shared" si="24"/>
        <v/>
      </c>
      <c r="BR18" s="55"/>
      <c r="BS18" s="56"/>
      <c r="BT18" s="12">
        <f t="shared" si="25"/>
        <v>0</v>
      </c>
      <c r="BU18" s="12" t="str">
        <f t="shared" si="26"/>
        <v/>
      </c>
      <c r="BV18" s="55"/>
      <c r="BW18" s="56"/>
      <c r="BX18" s="12">
        <f t="shared" si="27"/>
        <v>0</v>
      </c>
      <c r="BY18" s="12" t="str">
        <f t="shared" si="28"/>
        <v/>
      </c>
      <c r="BZ18" s="55"/>
      <c r="CA18" s="56"/>
      <c r="CB18" s="56"/>
      <c r="CC18" s="12" t="str">
        <f t="shared" si="29"/>
        <v/>
      </c>
      <c r="CD18" s="55"/>
      <c r="CE18" s="56"/>
      <c r="CF18" s="56"/>
      <c r="CG18" s="12">
        <f t="shared" si="30"/>
        <v>0</v>
      </c>
      <c r="CH18" s="12" t="str">
        <f t="shared" si="31"/>
        <v/>
      </c>
      <c r="CI18" s="55"/>
      <c r="CJ18" s="56"/>
      <c r="CK18" s="56"/>
      <c r="CL18" s="12">
        <f t="shared" si="32"/>
        <v>0</v>
      </c>
      <c r="CM18" s="12" t="str">
        <f t="shared" si="33"/>
        <v/>
      </c>
      <c r="CN18" s="55"/>
      <c r="CO18" s="56"/>
      <c r="CP18" s="56"/>
      <c r="CQ18" s="12">
        <f t="shared" si="34"/>
        <v>0</v>
      </c>
      <c r="CR18" s="12" t="str">
        <f t="shared" si="35"/>
        <v/>
      </c>
      <c r="CS18" s="55"/>
      <c r="CT18" s="56"/>
      <c r="CU18" s="56"/>
      <c r="CV18" s="12">
        <f t="shared" si="36"/>
        <v>0</v>
      </c>
      <c r="CW18" s="12" t="str">
        <f t="shared" si="37"/>
        <v/>
      </c>
      <c r="CX18" s="18">
        <f t="shared" si="0"/>
        <v>0</v>
      </c>
      <c r="CY18" s="19" t="str">
        <f t="shared" si="1"/>
        <v/>
      </c>
      <c r="CZ18" s="22" t="str">
        <f t="shared" si="2"/>
        <v/>
      </c>
      <c r="DA18" s="27" t="str">
        <f t="shared" si="40"/>
        <v/>
      </c>
    </row>
    <row r="19" spans="1:105" ht="17.399999999999999" customHeight="1" x14ac:dyDescent="0.35">
      <c r="A19" s="53">
        <v>9</v>
      </c>
      <c r="B19" s="54" t="s">
        <v>156</v>
      </c>
      <c r="C19" s="54" t="s">
        <v>157</v>
      </c>
      <c r="D19" s="54" t="s">
        <v>158</v>
      </c>
      <c r="E19" s="55"/>
      <c r="F19" s="56"/>
      <c r="G19" s="56"/>
      <c r="H19" s="56"/>
      <c r="I19" s="57"/>
      <c r="J19" s="12">
        <f t="shared" si="38"/>
        <v>0</v>
      </c>
      <c r="K19" s="13" t="str">
        <f t="shared" si="3"/>
        <v/>
      </c>
      <c r="L19" s="58"/>
      <c r="M19" s="56"/>
      <c r="N19" s="56"/>
      <c r="O19" s="56"/>
      <c r="P19" s="56"/>
      <c r="Q19" s="12">
        <f t="shared" si="39"/>
        <v>0</v>
      </c>
      <c r="R19" s="12" t="str">
        <f t="shared" si="4"/>
        <v/>
      </c>
      <c r="S19" s="55"/>
      <c r="T19" s="56"/>
      <c r="U19" s="56"/>
      <c r="V19" s="56"/>
      <c r="W19" s="56"/>
      <c r="X19" s="12">
        <f t="shared" si="5"/>
        <v>0</v>
      </c>
      <c r="Y19" s="12" t="str">
        <f t="shared" si="6"/>
        <v/>
      </c>
      <c r="Z19" s="55"/>
      <c r="AA19" s="56"/>
      <c r="AB19" s="56"/>
      <c r="AC19" s="56"/>
      <c r="AD19" s="56"/>
      <c r="AE19" s="12">
        <f t="shared" si="7"/>
        <v>0</v>
      </c>
      <c r="AF19" s="12" t="str">
        <f t="shared" si="8"/>
        <v/>
      </c>
      <c r="AG19" s="55"/>
      <c r="AH19" s="56"/>
      <c r="AI19" s="12">
        <f t="shared" si="9"/>
        <v>0</v>
      </c>
      <c r="AJ19" s="12" t="str">
        <f t="shared" si="10"/>
        <v/>
      </c>
      <c r="AK19" s="55"/>
      <c r="AL19" s="56"/>
      <c r="AM19" s="56"/>
      <c r="AN19" s="56"/>
      <c r="AO19" s="56"/>
      <c r="AP19" s="12">
        <f t="shared" si="11"/>
        <v>0</v>
      </c>
      <c r="AQ19" s="12" t="str">
        <f t="shared" si="12"/>
        <v/>
      </c>
      <c r="AR19" s="55"/>
      <c r="AS19" s="56"/>
      <c r="AT19" s="12">
        <f t="shared" si="13"/>
        <v>0</v>
      </c>
      <c r="AU19" s="12" t="str">
        <f t="shared" si="14"/>
        <v/>
      </c>
      <c r="AV19" s="55"/>
      <c r="AW19" s="56"/>
      <c r="AX19" s="56"/>
      <c r="AY19" s="56"/>
      <c r="AZ19" s="12">
        <f t="shared" si="15"/>
        <v>0</v>
      </c>
      <c r="BA19" s="12" t="str">
        <f t="shared" si="16"/>
        <v/>
      </c>
      <c r="BB19" s="55"/>
      <c r="BC19" s="56"/>
      <c r="BD19" s="12">
        <f t="shared" si="17"/>
        <v>0</v>
      </c>
      <c r="BE19" s="12" t="str">
        <f t="shared" si="18"/>
        <v/>
      </c>
      <c r="BF19" s="55"/>
      <c r="BG19" s="56"/>
      <c r="BH19" s="12">
        <f t="shared" si="19"/>
        <v>0</v>
      </c>
      <c r="BI19" s="12" t="str">
        <f t="shared" si="20"/>
        <v/>
      </c>
      <c r="BJ19" s="55"/>
      <c r="BK19" s="56"/>
      <c r="BL19" s="12">
        <f t="shared" si="21"/>
        <v>0</v>
      </c>
      <c r="BM19" s="12" t="str">
        <f t="shared" si="22"/>
        <v/>
      </c>
      <c r="BN19" s="55"/>
      <c r="BO19" s="56"/>
      <c r="BP19" s="12">
        <f t="shared" si="23"/>
        <v>0</v>
      </c>
      <c r="BQ19" s="12" t="str">
        <f t="shared" si="24"/>
        <v/>
      </c>
      <c r="BR19" s="55"/>
      <c r="BS19" s="56"/>
      <c r="BT19" s="12">
        <f t="shared" si="25"/>
        <v>0</v>
      </c>
      <c r="BU19" s="12" t="str">
        <f t="shared" si="26"/>
        <v/>
      </c>
      <c r="BV19" s="55"/>
      <c r="BW19" s="56"/>
      <c r="BX19" s="12">
        <f t="shared" si="27"/>
        <v>0</v>
      </c>
      <c r="BY19" s="12" t="str">
        <f t="shared" si="28"/>
        <v/>
      </c>
      <c r="BZ19" s="55"/>
      <c r="CA19" s="56"/>
      <c r="CB19" s="56"/>
      <c r="CC19" s="12" t="str">
        <f t="shared" si="29"/>
        <v/>
      </c>
      <c r="CD19" s="55"/>
      <c r="CE19" s="56"/>
      <c r="CF19" s="56"/>
      <c r="CG19" s="12">
        <f t="shared" si="30"/>
        <v>0</v>
      </c>
      <c r="CH19" s="12" t="str">
        <f t="shared" si="31"/>
        <v/>
      </c>
      <c r="CI19" s="55"/>
      <c r="CJ19" s="56"/>
      <c r="CK19" s="56"/>
      <c r="CL19" s="12">
        <f t="shared" si="32"/>
        <v>0</v>
      </c>
      <c r="CM19" s="12" t="str">
        <f t="shared" si="33"/>
        <v/>
      </c>
      <c r="CN19" s="55"/>
      <c r="CO19" s="56"/>
      <c r="CP19" s="56"/>
      <c r="CQ19" s="12">
        <f t="shared" si="34"/>
        <v>0</v>
      </c>
      <c r="CR19" s="12" t="str">
        <f t="shared" si="35"/>
        <v/>
      </c>
      <c r="CS19" s="55"/>
      <c r="CT19" s="56"/>
      <c r="CU19" s="56"/>
      <c r="CV19" s="12">
        <f t="shared" si="36"/>
        <v>0</v>
      </c>
      <c r="CW19" s="12" t="str">
        <f t="shared" si="37"/>
        <v/>
      </c>
      <c r="CX19" s="18">
        <f t="shared" si="0"/>
        <v>0</v>
      </c>
      <c r="CY19" s="19" t="str">
        <f t="shared" si="1"/>
        <v/>
      </c>
      <c r="CZ19" s="22" t="str">
        <f t="shared" si="2"/>
        <v/>
      </c>
      <c r="DA19" s="27" t="str">
        <f t="shared" si="40"/>
        <v/>
      </c>
    </row>
    <row r="20" spans="1:105" ht="17.399999999999999" customHeight="1" x14ac:dyDescent="0.35">
      <c r="A20" s="53">
        <v>10</v>
      </c>
      <c r="B20" s="54" t="s">
        <v>169</v>
      </c>
      <c r="C20" s="54" t="s">
        <v>170</v>
      </c>
      <c r="D20" s="54" t="s">
        <v>171</v>
      </c>
      <c r="E20" s="55"/>
      <c r="F20" s="56"/>
      <c r="G20" s="56"/>
      <c r="H20" s="56"/>
      <c r="I20" s="57"/>
      <c r="J20" s="12">
        <f t="shared" si="38"/>
        <v>0</v>
      </c>
      <c r="K20" s="13" t="str">
        <f t="shared" si="3"/>
        <v/>
      </c>
      <c r="L20" s="58"/>
      <c r="M20" s="56"/>
      <c r="N20" s="56"/>
      <c r="O20" s="56"/>
      <c r="P20" s="56"/>
      <c r="Q20" s="12">
        <f t="shared" si="39"/>
        <v>0</v>
      </c>
      <c r="R20" s="12" t="str">
        <f t="shared" si="4"/>
        <v/>
      </c>
      <c r="S20" s="55"/>
      <c r="T20" s="56"/>
      <c r="U20" s="56"/>
      <c r="V20" s="56"/>
      <c r="W20" s="56"/>
      <c r="X20" s="12">
        <f t="shared" si="5"/>
        <v>0</v>
      </c>
      <c r="Y20" s="12" t="str">
        <f t="shared" si="6"/>
        <v/>
      </c>
      <c r="Z20" s="55"/>
      <c r="AA20" s="56"/>
      <c r="AB20" s="56"/>
      <c r="AC20" s="56"/>
      <c r="AD20" s="56"/>
      <c r="AE20" s="12">
        <f t="shared" si="7"/>
        <v>0</v>
      </c>
      <c r="AF20" s="12" t="str">
        <f t="shared" si="8"/>
        <v/>
      </c>
      <c r="AG20" s="55"/>
      <c r="AH20" s="56"/>
      <c r="AI20" s="12">
        <f t="shared" si="9"/>
        <v>0</v>
      </c>
      <c r="AJ20" s="12" t="str">
        <f t="shared" si="10"/>
        <v/>
      </c>
      <c r="AK20" s="55"/>
      <c r="AL20" s="56"/>
      <c r="AM20" s="56"/>
      <c r="AN20" s="56"/>
      <c r="AO20" s="56"/>
      <c r="AP20" s="12">
        <f t="shared" si="11"/>
        <v>0</v>
      </c>
      <c r="AQ20" s="12" t="str">
        <f t="shared" si="12"/>
        <v/>
      </c>
      <c r="AR20" s="55"/>
      <c r="AS20" s="56"/>
      <c r="AT20" s="12">
        <f t="shared" si="13"/>
        <v>0</v>
      </c>
      <c r="AU20" s="12" t="str">
        <f t="shared" si="14"/>
        <v/>
      </c>
      <c r="AV20" s="55"/>
      <c r="AW20" s="56"/>
      <c r="AX20" s="56"/>
      <c r="AY20" s="56"/>
      <c r="AZ20" s="12">
        <f t="shared" si="15"/>
        <v>0</v>
      </c>
      <c r="BA20" s="12" t="str">
        <f t="shared" si="16"/>
        <v/>
      </c>
      <c r="BB20" s="55"/>
      <c r="BC20" s="56"/>
      <c r="BD20" s="12">
        <f t="shared" si="17"/>
        <v>0</v>
      </c>
      <c r="BE20" s="12" t="str">
        <f t="shared" si="18"/>
        <v/>
      </c>
      <c r="BF20" s="55"/>
      <c r="BG20" s="56"/>
      <c r="BH20" s="12">
        <f t="shared" si="19"/>
        <v>0</v>
      </c>
      <c r="BI20" s="12" t="str">
        <f t="shared" si="20"/>
        <v/>
      </c>
      <c r="BJ20" s="55"/>
      <c r="BK20" s="56"/>
      <c r="BL20" s="12">
        <f t="shared" si="21"/>
        <v>0</v>
      </c>
      <c r="BM20" s="12" t="str">
        <f t="shared" si="22"/>
        <v/>
      </c>
      <c r="BN20" s="55"/>
      <c r="BO20" s="56"/>
      <c r="BP20" s="12">
        <f t="shared" si="23"/>
        <v>0</v>
      </c>
      <c r="BQ20" s="12" t="str">
        <f t="shared" si="24"/>
        <v/>
      </c>
      <c r="BR20" s="55"/>
      <c r="BS20" s="56"/>
      <c r="BT20" s="12">
        <f t="shared" si="25"/>
        <v>0</v>
      </c>
      <c r="BU20" s="12" t="str">
        <f t="shared" si="26"/>
        <v/>
      </c>
      <c r="BV20" s="55"/>
      <c r="BW20" s="56"/>
      <c r="BX20" s="12">
        <f t="shared" si="27"/>
        <v>0</v>
      </c>
      <c r="BY20" s="12" t="str">
        <f t="shared" si="28"/>
        <v/>
      </c>
      <c r="BZ20" s="55"/>
      <c r="CA20" s="56"/>
      <c r="CB20" s="56"/>
      <c r="CC20" s="12" t="str">
        <f t="shared" si="29"/>
        <v/>
      </c>
      <c r="CD20" s="55"/>
      <c r="CE20" s="56"/>
      <c r="CF20" s="56"/>
      <c r="CG20" s="12">
        <f t="shared" si="30"/>
        <v>0</v>
      </c>
      <c r="CH20" s="12" t="str">
        <f t="shared" si="31"/>
        <v/>
      </c>
      <c r="CI20" s="55"/>
      <c r="CJ20" s="56"/>
      <c r="CK20" s="56"/>
      <c r="CL20" s="12">
        <f t="shared" si="32"/>
        <v>0</v>
      </c>
      <c r="CM20" s="12" t="str">
        <f t="shared" si="33"/>
        <v/>
      </c>
      <c r="CN20" s="55"/>
      <c r="CO20" s="56"/>
      <c r="CP20" s="56"/>
      <c r="CQ20" s="12">
        <f t="shared" si="34"/>
        <v>0</v>
      </c>
      <c r="CR20" s="12" t="str">
        <f t="shared" si="35"/>
        <v/>
      </c>
      <c r="CS20" s="55"/>
      <c r="CT20" s="56"/>
      <c r="CU20" s="56"/>
      <c r="CV20" s="12">
        <f t="shared" si="36"/>
        <v>0</v>
      </c>
      <c r="CW20" s="12" t="str">
        <f t="shared" si="37"/>
        <v/>
      </c>
      <c r="CX20" s="18">
        <f t="shared" si="0"/>
        <v>0</v>
      </c>
      <c r="CY20" s="19" t="str">
        <f t="shared" si="1"/>
        <v/>
      </c>
      <c r="CZ20" s="22" t="str">
        <f t="shared" si="2"/>
        <v/>
      </c>
      <c r="DA20" s="27" t="str">
        <f t="shared" si="40"/>
        <v/>
      </c>
    </row>
    <row r="21" spans="1:105" ht="17.399999999999999" customHeight="1" x14ac:dyDescent="0.35">
      <c r="A21" s="53">
        <v>11</v>
      </c>
      <c r="B21" s="54" t="s">
        <v>182</v>
      </c>
      <c r="C21" s="54" t="s">
        <v>183</v>
      </c>
      <c r="D21" s="54" t="s">
        <v>184</v>
      </c>
      <c r="E21" s="55"/>
      <c r="F21" s="56"/>
      <c r="G21" s="56"/>
      <c r="H21" s="56"/>
      <c r="I21" s="57"/>
      <c r="J21" s="12">
        <f t="shared" si="38"/>
        <v>0</v>
      </c>
      <c r="K21" s="13" t="str">
        <f t="shared" si="3"/>
        <v/>
      </c>
      <c r="L21" s="58"/>
      <c r="M21" s="56"/>
      <c r="N21" s="56"/>
      <c r="O21" s="56"/>
      <c r="P21" s="56"/>
      <c r="Q21" s="12">
        <f t="shared" si="39"/>
        <v>0</v>
      </c>
      <c r="R21" s="12" t="str">
        <f t="shared" si="4"/>
        <v/>
      </c>
      <c r="S21" s="55"/>
      <c r="T21" s="56"/>
      <c r="U21" s="56"/>
      <c r="V21" s="56"/>
      <c r="W21" s="56"/>
      <c r="X21" s="12">
        <f t="shared" si="5"/>
        <v>0</v>
      </c>
      <c r="Y21" s="12" t="str">
        <f t="shared" si="6"/>
        <v/>
      </c>
      <c r="Z21" s="55"/>
      <c r="AA21" s="56"/>
      <c r="AB21" s="56"/>
      <c r="AC21" s="56"/>
      <c r="AD21" s="56"/>
      <c r="AE21" s="12">
        <f t="shared" si="7"/>
        <v>0</v>
      </c>
      <c r="AF21" s="12" t="str">
        <f t="shared" si="8"/>
        <v/>
      </c>
      <c r="AG21" s="55"/>
      <c r="AH21" s="56"/>
      <c r="AI21" s="12">
        <f t="shared" si="9"/>
        <v>0</v>
      </c>
      <c r="AJ21" s="12" t="str">
        <f t="shared" si="10"/>
        <v/>
      </c>
      <c r="AK21" s="55"/>
      <c r="AL21" s="56"/>
      <c r="AM21" s="56"/>
      <c r="AN21" s="56"/>
      <c r="AO21" s="56"/>
      <c r="AP21" s="12">
        <f t="shared" si="11"/>
        <v>0</v>
      </c>
      <c r="AQ21" s="12" t="str">
        <f t="shared" si="12"/>
        <v/>
      </c>
      <c r="AR21" s="55"/>
      <c r="AS21" s="56"/>
      <c r="AT21" s="12">
        <f t="shared" si="13"/>
        <v>0</v>
      </c>
      <c r="AU21" s="12" t="str">
        <f t="shared" si="14"/>
        <v/>
      </c>
      <c r="AV21" s="55"/>
      <c r="AW21" s="56"/>
      <c r="AX21" s="56"/>
      <c r="AY21" s="56"/>
      <c r="AZ21" s="12">
        <f t="shared" si="15"/>
        <v>0</v>
      </c>
      <c r="BA21" s="12" t="str">
        <f t="shared" si="16"/>
        <v/>
      </c>
      <c r="BB21" s="55"/>
      <c r="BC21" s="56"/>
      <c r="BD21" s="12">
        <f t="shared" si="17"/>
        <v>0</v>
      </c>
      <c r="BE21" s="12" t="str">
        <f t="shared" si="18"/>
        <v/>
      </c>
      <c r="BF21" s="55"/>
      <c r="BG21" s="56"/>
      <c r="BH21" s="12">
        <f t="shared" si="19"/>
        <v>0</v>
      </c>
      <c r="BI21" s="12" t="str">
        <f t="shared" si="20"/>
        <v/>
      </c>
      <c r="BJ21" s="55"/>
      <c r="BK21" s="56"/>
      <c r="BL21" s="12">
        <f t="shared" si="21"/>
        <v>0</v>
      </c>
      <c r="BM21" s="12" t="str">
        <f t="shared" si="22"/>
        <v/>
      </c>
      <c r="BN21" s="55"/>
      <c r="BO21" s="56"/>
      <c r="BP21" s="12">
        <f t="shared" si="23"/>
        <v>0</v>
      </c>
      <c r="BQ21" s="12" t="str">
        <f t="shared" si="24"/>
        <v/>
      </c>
      <c r="BR21" s="55"/>
      <c r="BS21" s="56"/>
      <c r="BT21" s="12">
        <f t="shared" si="25"/>
        <v>0</v>
      </c>
      <c r="BU21" s="12" t="str">
        <f t="shared" si="26"/>
        <v/>
      </c>
      <c r="BV21" s="55"/>
      <c r="BW21" s="56"/>
      <c r="BX21" s="12">
        <f t="shared" si="27"/>
        <v>0</v>
      </c>
      <c r="BY21" s="12" t="str">
        <f t="shared" si="28"/>
        <v/>
      </c>
      <c r="BZ21" s="55"/>
      <c r="CA21" s="56"/>
      <c r="CB21" s="56"/>
      <c r="CC21" s="12" t="str">
        <f t="shared" si="29"/>
        <v/>
      </c>
      <c r="CD21" s="55"/>
      <c r="CE21" s="56"/>
      <c r="CF21" s="56"/>
      <c r="CG21" s="12">
        <f t="shared" si="30"/>
        <v>0</v>
      </c>
      <c r="CH21" s="12" t="str">
        <f t="shared" si="31"/>
        <v/>
      </c>
      <c r="CI21" s="55"/>
      <c r="CJ21" s="56"/>
      <c r="CK21" s="56"/>
      <c r="CL21" s="12">
        <f t="shared" si="32"/>
        <v>0</v>
      </c>
      <c r="CM21" s="12" t="str">
        <f t="shared" si="33"/>
        <v/>
      </c>
      <c r="CN21" s="55"/>
      <c r="CO21" s="56"/>
      <c r="CP21" s="56"/>
      <c r="CQ21" s="12">
        <f t="shared" si="34"/>
        <v>0</v>
      </c>
      <c r="CR21" s="12" t="str">
        <f t="shared" si="35"/>
        <v/>
      </c>
      <c r="CS21" s="55"/>
      <c r="CT21" s="56"/>
      <c r="CU21" s="56"/>
      <c r="CV21" s="12">
        <f t="shared" si="36"/>
        <v>0</v>
      </c>
      <c r="CW21" s="12" t="str">
        <f t="shared" si="37"/>
        <v/>
      </c>
      <c r="CX21" s="18">
        <f t="shared" si="0"/>
        <v>0</v>
      </c>
      <c r="CY21" s="19" t="str">
        <f t="shared" si="1"/>
        <v/>
      </c>
      <c r="CZ21" s="22" t="str">
        <f t="shared" si="2"/>
        <v/>
      </c>
      <c r="DA21" s="27" t="str">
        <f t="shared" si="40"/>
        <v/>
      </c>
    </row>
    <row r="22" spans="1:105" ht="17.399999999999999" customHeight="1" thickBot="1" x14ac:dyDescent="0.4">
      <c r="A22" s="53">
        <v>12</v>
      </c>
      <c r="B22" s="54" t="s">
        <v>198</v>
      </c>
      <c r="C22" s="54" t="s">
        <v>199</v>
      </c>
      <c r="D22" s="54" t="s">
        <v>200</v>
      </c>
      <c r="E22" s="55"/>
      <c r="F22" s="56"/>
      <c r="G22" s="56"/>
      <c r="H22" s="56"/>
      <c r="I22" s="57"/>
      <c r="J22" s="12">
        <f t="shared" si="38"/>
        <v>0</v>
      </c>
      <c r="K22" s="13" t="str">
        <f t="shared" si="3"/>
        <v/>
      </c>
      <c r="L22" s="58"/>
      <c r="M22" s="56"/>
      <c r="N22" s="56"/>
      <c r="O22" s="56"/>
      <c r="P22" s="56"/>
      <c r="Q22" s="12">
        <f t="shared" si="39"/>
        <v>0</v>
      </c>
      <c r="R22" s="12" t="str">
        <f t="shared" si="4"/>
        <v/>
      </c>
      <c r="S22" s="55"/>
      <c r="T22" s="56"/>
      <c r="U22" s="56"/>
      <c r="V22" s="56"/>
      <c r="W22" s="56"/>
      <c r="X22" s="12">
        <f t="shared" si="5"/>
        <v>0</v>
      </c>
      <c r="Y22" s="12" t="str">
        <f t="shared" si="6"/>
        <v/>
      </c>
      <c r="Z22" s="55"/>
      <c r="AA22" s="56"/>
      <c r="AB22" s="56"/>
      <c r="AC22" s="56"/>
      <c r="AD22" s="56"/>
      <c r="AE22" s="12">
        <f t="shared" si="7"/>
        <v>0</v>
      </c>
      <c r="AF22" s="12" t="str">
        <f t="shared" si="8"/>
        <v/>
      </c>
      <c r="AG22" s="55"/>
      <c r="AH22" s="56"/>
      <c r="AI22" s="12">
        <f t="shared" si="9"/>
        <v>0</v>
      </c>
      <c r="AJ22" s="12" t="str">
        <f t="shared" si="10"/>
        <v/>
      </c>
      <c r="AK22" s="55"/>
      <c r="AL22" s="56"/>
      <c r="AM22" s="56"/>
      <c r="AN22" s="56"/>
      <c r="AO22" s="56"/>
      <c r="AP22" s="12">
        <f t="shared" si="11"/>
        <v>0</v>
      </c>
      <c r="AQ22" s="12" t="str">
        <f t="shared" si="12"/>
        <v/>
      </c>
      <c r="AR22" s="55"/>
      <c r="AS22" s="56"/>
      <c r="AT22" s="12">
        <f t="shared" si="13"/>
        <v>0</v>
      </c>
      <c r="AU22" s="12" t="str">
        <f t="shared" si="14"/>
        <v/>
      </c>
      <c r="AV22" s="55"/>
      <c r="AW22" s="56"/>
      <c r="AX22" s="56"/>
      <c r="AY22" s="56"/>
      <c r="AZ22" s="12">
        <f t="shared" si="15"/>
        <v>0</v>
      </c>
      <c r="BA22" s="12" t="str">
        <f t="shared" si="16"/>
        <v/>
      </c>
      <c r="BB22" s="55"/>
      <c r="BC22" s="56"/>
      <c r="BD22" s="12">
        <f t="shared" si="17"/>
        <v>0</v>
      </c>
      <c r="BE22" s="12" t="str">
        <f t="shared" si="18"/>
        <v/>
      </c>
      <c r="BF22" s="55"/>
      <c r="BG22" s="56"/>
      <c r="BH22" s="12">
        <f t="shared" si="19"/>
        <v>0</v>
      </c>
      <c r="BI22" s="12" t="str">
        <f t="shared" si="20"/>
        <v/>
      </c>
      <c r="BJ22" s="55"/>
      <c r="BK22" s="56"/>
      <c r="BL22" s="12">
        <f t="shared" si="21"/>
        <v>0</v>
      </c>
      <c r="BM22" s="12" t="str">
        <f t="shared" si="22"/>
        <v/>
      </c>
      <c r="BN22" s="55"/>
      <c r="BO22" s="56"/>
      <c r="BP22" s="12">
        <f t="shared" si="23"/>
        <v>0</v>
      </c>
      <c r="BQ22" s="12" t="str">
        <f t="shared" si="24"/>
        <v/>
      </c>
      <c r="BR22" s="55"/>
      <c r="BS22" s="56"/>
      <c r="BT22" s="12">
        <f t="shared" si="25"/>
        <v>0</v>
      </c>
      <c r="BU22" s="12" t="str">
        <f t="shared" si="26"/>
        <v/>
      </c>
      <c r="BV22" s="55"/>
      <c r="BW22" s="56"/>
      <c r="BX22" s="12">
        <f t="shared" si="27"/>
        <v>0</v>
      </c>
      <c r="BY22" s="12" t="str">
        <f t="shared" si="28"/>
        <v/>
      </c>
      <c r="BZ22" s="55"/>
      <c r="CA22" s="56"/>
      <c r="CB22" s="56"/>
      <c r="CC22" s="12" t="str">
        <f t="shared" si="29"/>
        <v/>
      </c>
      <c r="CD22" s="55"/>
      <c r="CE22" s="56"/>
      <c r="CF22" s="56"/>
      <c r="CG22" s="12">
        <f t="shared" si="30"/>
        <v>0</v>
      </c>
      <c r="CH22" s="12" t="str">
        <f t="shared" si="31"/>
        <v/>
      </c>
      <c r="CI22" s="55"/>
      <c r="CJ22" s="56"/>
      <c r="CK22" s="56"/>
      <c r="CL22" s="12">
        <f t="shared" si="32"/>
        <v>0</v>
      </c>
      <c r="CM22" s="12" t="str">
        <f t="shared" si="33"/>
        <v/>
      </c>
      <c r="CN22" s="55"/>
      <c r="CO22" s="56"/>
      <c r="CP22" s="56"/>
      <c r="CQ22" s="12">
        <f t="shared" si="34"/>
        <v>0</v>
      </c>
      <c r="CR22" s="12" t="str">
        <f t="shared" si="35"/>
        <v/>
      </c>
      <c r="CS22" s="55"/>
      <c r="CT22" s="56"/>
      <c r="CU22" s="56"/>
      <c r="CV22" s="12">
        <f t="shared" si="36"/>
        <v>0</v>
      </c>
      <c r="CW22" s="12" t="str">
        <f t="shared" si="37"/>
        <v/>
      </c>
      <c r="CX22" s="18">
        <f t="shared" si="0"/>
        <v>0</v>
      </c>
      <c r="CY22" s="19" t="str">
        <f t="shared" si="1"/>
        <v/>
      </c>
      <c r="CZ22" s="22" t="str">
        <f t="shared" si="2"/>
        <v/>
      </c>
      <c r="DA22" s="27" t="str">
        <f t="shared" si="40"/>
        <v/>
      </c>
    </row>
    <row r="23" spans="1:105" s="29" customFormat="1" ht="17.399999999999999" customHeight="1" thickBot="1" x14ac:dyDescent="0.4">
      <c r="A23" s="82" t="s">
        <v>3604</v>
      </c>
      <c r="B23" s="83"/>
      <c r="C23" s="83"/>
      <c r="D23" s="83"/>
      <c r="E23" s="83"/>
      <c r="F23" s="83"/>
      <c r="G23" s="83"/>
      <c r="H23" s="83"/>
      <c r="I23" s="83"/>
      <c r="J23" s="83"/>
      <c r="K23" s="68">
        <f>IFERROR(AVERAGE(K11:K22),"")</f>
        <v>86</v>
      </c>
      <c r="L23" s="68"/>
      <c r="M23" s="68"/>
      <c r="N23" s="68"/>
      <c r="O23" s="68"/>
      <c r="P23" s="68"/>
      <c r="Q23" s="68"/>
      <c r="R23" s="68">
        <f>IFERROR(AVERAGE(R11:R22),"")</f>
        <v>80</v>
      </c>
      <c r="S23" s="68"/>
      <c r="T23" s="68"/>
      <c r="U23" s="68"/>
      <c r="V23" s="68"/>
      <c r="W23" s="68"/>
      <c r="X23" s="68"/>
      <c r="Y23" s="68">
        <f>IFERROR(AVERAGE(Y11:Y22),"")</f>
        <v>70</v>
      </c>
      <c r="Z23" s="68"/>
      <c r="AA23" s="68"/>
      <c r="AB23" s="68"/>
      <c r="AC23" s="68"/>
      <c r="AD23" s="68"/>
      <c r="AE23" s="68"/>
      <c r="AF23" s="68">
        <f>IFERROR(AVERAGE(AF11:AF22),"")</f>
        <v>90</v>
      </c>
      <c r="AG23" s="68"/>
      <c r="AH23" s="68"/>
      <c r="AI23" s="68"/>
      <c r="AJ23" s="68">
        <f>IFERROR(AVERAGE(AJ11:AJ22),"")</f>
        <v>78</v>
      </c>
      <c r="AK23" s="68"/>
      <c r="AL23" s="68"/>
      <c r="AM23" s="68"/>
      <c r="AN23" s="68"/>
      <c r="AO23" s="68"/>
      <c r="AP23" s="68"/>
      <c r="AQ23" s="68">
        <f>IFERROR(AVERAGE(AQ11:AQ22),"")</f>
        <v>68</v>
      </c>
      <c r="AR23" s="68"/>
      <c r="AS23" s="68"/>
      <c r="AT23" s="68"/>
      <c r="AU23" s="68">
        <f>IFERROR(AVERAGE(AU11:AU22),"")</f>
        <v>80</v>
      </c>
      <c r="AV23" s="68"/>
      <c r="AW23" s="68"/>
      <c r="AX23" s="68"/>
      <c r="AY23" s="68"/>
      <c r="AZ23" s="68"/>
      <c r="BA23" s="68">
        <f>IFERROR(AVERAGE(BA11:BA22),"")</f>
        <v>70</v>
      </c>
      <c r="BB23" s="68"/>
      <c r="BC23" s="68"/>
      <c r="BD23" s="68"/>
      <c r="BE23" s="68">
        <f>IFERROR(AVERAGE(BE11:BE22),"")</f>
        <v>68</v>
      </c>
      <c r="BF23" s="68"/>
      <c r="BG23" s="68"/>
      <c r="BH23" s="68"/>
      <c r="BI23" s="68">
        <f>IFERROR(AVERAGE(BI11:BI22),"")</f>
        <v>70</v>
      </c>
      <c r="BJ23" s="68"/>
      <c r="BK23" s="68"/>
      <c r="BL23" s="68"/>
      <c r="BM23" s="68">
        <f>IFERROR(AVERAGE(BM11:BM22),"")</f>
        <v>75</v>
      </c>
      <c r="BN23" s="68"/>
      <c r="BO23" s="68"/>
      <c r="BP23" s="68"/>
      <c r="BQ23" s="68">
        <f>IFERROR(AVERAGE(BQ11:BQ22),"")</f>
        <v>80</v>
      </c>
      <c r="BR23" s="68"/>
      <c r="BS23" s="68"/>
      <c r="BT23" s="68"/>
      <c r="BU23" s="68">
        <f>IFERROR(AVERAGE(BU11:BU22),"")</f>
        <v>80</v>
      </c>
      <c r="BV23" s="68"/>
      <c r="BW23" s="68"/>
      <c r="BX23" s="68"/>
      <c r="BY23" s="68">
        <f>IFERROR(AVERAGE(BY11:BY22),"")</f>
        <v>86</v>
      </c>
      <c r="BZ23" s="68"/>
      <c r="CA23" s="68"/>
      <c r="CB23" s="68"/>
      <c r="CC23" s="68">
        <f>IFERROR(AVERAGE(CC11:CC22),"")</f>
        <v>90</v>
      </c>
      <c r="CD23" s="68"/>
      <c r="CE23" s="68"/>
      <c r="CF23" s="68"/>
      <c r="CG23" s="68"/>
      <c r="CH23" s="68">
        <f>IFERROR(AVERAGE(CH11:CH22),"")</f>
        <v>90</v>
      </c>
      <c r="CI23" s="68"/>
      <c r="CJ23" s="68"/>
      <c r="CK23" s="68"/>
      <c r="CL23" s="68"/>
      <c r="CM23" s="68">
        <f>IFERROR(AVERAGE(CM11:CM22),"")</f>
        <v>90</v>
      </c>
      <c r="CN23" s="68"/>
      <c r="CO23" s="68"/>
      <c r="CP23" s="68"/>
      <c r="CQ23" s="68"/>
      <c r="CR23" s="68"/>
      <c r="CS23" s="68"/>
      <c r="CT23" s="68"/>
      <c r="CU23" s="68"/>
      <c r="CV23" s="68"/>
      <c r="CW23" s="68">
        <f>IFERROR(AVERAGE(CW11:CW22),"")</f>
        <v>90</v>
      </c>
      <c r="CX23" s="68"/>
      <c r="CY23" s="68">
        <f>IFERROR(AVERAGE(CY11:CY22),"")</f>
        <v>80.05263157894737</v>
      </c>
      <c r="CZ23" s="69"/>
    </row>
  </sheetData>
  <sheetProtection password="C6FD" sheet="1" objects="1" scenarios="1"/>
  <protectedRanges>
    <protectedRange sqref="L11:P22 S11:W22 Z11:AD22 AG11:AH22 AK11:AO22 AR11:AS22 AV11:AY22 BB11:BC22 BF11:BG22 BJ11:BK22 BN11:BO22 BR11:BS22 BV11:BW22 CD11:CF22 CI11:CK22 CN11:CP22 E11:I22 BZ11:CB22" name="Range1"/>
  </protectedRanges>
  <mergeCells count="69">
    <mergeCell ref="AR8:BA8"/>
    <mergeCell ref="E9:I9"/>
    <mergeCell ref="J9:J10"/>
    <mergeCell ref="K9:K10"/>
    <mergeCell ref="L9:P9"/>
    <mergeCell ref="AJ9:AJ10"/>
    <mergeCell ref="AP9:AP10"/>
    <mergeCell ref="AQ9:AQ10"/>
    <mergeCell ref="AR9:AS9"/>
    <mergeCell ref="AT9:AT10"/>
    <mergeCell ref="AU9:AU10"/>
    <mergeCell ref="AV9:AY9"/>
    <mergeCell ref="AZ9:AZ10"/>
    <mergeCell ref="BA9:BA10"/>
    <mergeCell ref="A8:A10"/>
    <mergeCell ref="B8:B10"/>
    <mergeCell ref="C8:C10"/>
    <mergeCell ref="D8:D10"/>
    <mergeCell ref="E8:AQ8"/>
    <mergeCell ref="AK9:AO9"/>
    <mergeCell ref="Q9:Q10"/>
    <mergeCell ref="R9:R10"/>
    <mergeCell ref="S9:W9"/>
    <mergeCell ref="X9:X10"/>
    <mergeCell ref="Y9:Y10"/>
    <mergeCell ref="Z9:AD9"/>
    <mergeCell ref="AE9:AE10"/>
    <mergeCell ref="AF9:AF10"/>
    <mergeCell ref="AG9:AH9"/>
    <mergeCell ref="AI9:AI10"/>
    <mergeCell ref="CZ8:CZ10"/>
    <mergeCell ref="BH9:BH10"/>
    <mergeCell ref="BI9:BI10"/>
    <mergeCell ref="BJ9:BK9"/>
    <mergeCell ref="BL9:BL10"/>
    <mergeCell ref="BZ9:CB9"/>
    <mergeCell ref="BB8:BM8"/>
    <mergeCell ref="BN8:BY8"/>
    <mergeCell ref="BZ8:CW8"/>
    <mergeCell ref="CX8:CX10"/>
    <mergeCell ref="CY8:CY10"/>
    <mergeCell ref="BF9:BG9"/>
    <mergeCell ref="BB9:BC9"/>
    <mergeCell ref="BD9:BD10"/>
    <mergeCell ref="BE9:BE10"/>
    <mergeCell ref="BM9:BM10"/>
    <mergeCell ref="BY9:BY10"/>
    <mergeCell ref="CS9:CU9"/>
    <mergeCell ref="BN9:BO9"/>
    <mergeCell ref="BP9:BP10"/>
    <mergeCell ref="BQ9:BQ10"/>
    <mergeCell ref="BR9:BS9"/>
    <mergeCell ref="BT9:BT10"/>
    <mergeCell ref="CV9:CV10"/>
    <mergeCell ref="CW9:CW10"/>
    <mergeCell ref="A23:J23"/>
    <mergeCell ref="CM9:CM10"/>
    <mergeCell ref="CN9:CP9"/>
    <mergeCell ref="CQ9:CQ10"/>
    <mergeCell ref="CR9:CR10"/>
    <mergeCell ref="CC9:CC10"/>
    <mergeCell ref="CD9:CF9"/>
    <mergeCell ref="CG9:CG10"/>
    <mergeCell ref="CH9:CH10"/>
    <mergeCell ref="CI9:CK9"/>
    <mergeCell ref="CL9:CL10"/>
    <mergeCell ref="BU9:BU10"/>
    <mergeCell ref="BV9:BW9"/>
    <mergeCell ref="BX9:BX10"/>
  </mergeCells>
  <conditionalFormatting sqref="CZ11:CZ22">
    <cfRule type="cellIs" dxfId="10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27963-7563-43E1-9A57-C4641A3720A5}">
  <sheetPr>
    <tabColor theme="9" tint="-0.249977111117893"/>
  </sheetPr>
  <dimension ref="A1:DE35"/>
  <sheetViews>
    <sheetView showGridLines="0" showZeros="0" topLeftCell="A13" zoomScaleNormal="100" workbookViewId="0">
      <selection activeCell="AC21" sqref="AB21:AC21"/>
    </sheetView>
  </sheetViews>
  <sheetFormatPr defaultColWidth="8.90625" defaultRowHeight="14.5" x14ac:dyDescent="0.35"/>
  <cols>
    <col min="1" max="1" width="4.36328125" style="27" customWidth="1"/>
    <col min="2" max="2" width="31.089843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2.81640625" style="26" customWidth="1"/>
    <col min="72" max="73" width="4.1796875" style="27" customWidth="1"/>
    <col min="74" max="75" width="3.90625" style="26" customWidth="1"/>
    <col min="76" max="77" width="4.1796875" style="27" customWidth="1"/>
    <col min="78" max="79" width="3.90625" style="26" customWidth="1"/>
    <col min="80" max="81" width="4.1796875" style="27" customWidth="1"/>
    <col min="82" max="83" width="3.1796875" style="26" customWidth="1"/>
    <col min="84" max="85" width="4.1796875" style="27" customWidth="1"/>
    <col min="86" max="88" width="2.90625" style="26" customWidth="1"/>
    <col min="89" max="90" width="4.1796875" style="27" customWidth="1"/>
    <col min="91" max="93" width="2.81640625" style="26" customWidth="1"/>
    <col min="94" max="95" width="4.1796875" style="27" customWidth="1"/>
    <col min="96" max="98" width="2.81640625" style="26" customWidth="1"/>
    <col min="99" max="100" width="4.1796875" style="27" customWidth="1"/>
    <col min="101" max="103" width="2.81640625" style="26" customWidth="1"/>
    <col min="104" max="105" width="4.1796875" style="27" customWidth="1"/>
    <col min="106" max="106" width="5" style="27" bestFit="1" customWidth="1"/>
    <col min="107" max="107" width="4.36328125" style="27" bestFit="1" customWidth="1"/>
    <col min="108" max="108" width="5.1796875" style="26" customWidth="1"/>
    <col min="109" max="16384" width="8.90625" style="27"/>
  </cols>
  <sheetData>
    <row r="1" spans="1:109" ht="22" x14ac:dyDescent="0.4">
      <c r="A1" s="24" t="s">
        <v>6</v>
      </c>
      <c r="B1" s="25"/>
      <c r="C1" s="25"/>
      <c r="D1" s="25"/>
    </row>
    <row r="2" spans="1:109" ht="9.65" customHeight="1" x14ac:dyDescent="0.4">
      <c r="A2" s="24"/>
      <c r="B2" s="25"/>
      <c r="C2" s="25"/>
      <c r="D2" s="25"/>
    </row>
    <row r="3" spans="1:109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  <c r="BZ3" s="33"/>
    </row>
    <row r="4" spans="1:109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3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</row>
    <row r="5" spans="1:109" ht="15.5" x14ac:dyDescent="0.35">
      <c r="A5" s="34" t="s">
        <v>4</v>
      </c>
      <c r="B5" s="32"/>
      <c r="C5" s="32"/>
      <c r="D5" s="37" t="s">
        <v>3618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  <c r="BZ5" s="33"/>
    </row>
    <row r="6" spans="1:109" ht="15.5" x14ac:dyDescent="0.35">
      <c r="A6" s="34" t="s">
        <v>3603</v>
      </c>
      <c r="B6" s="32"/>
      <c r="C6" s="32"/>
      <c r="D6" s="37" t="s">
        <v>3617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  <c r="BZ6" s="33"/>
    </row>
    <row r="7" spans="1:109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D7" s="40"/>
      <c r="CE7" s="40"/>
      <c r="CH7" s="40"/>
      <c r="CI7" s="40"/>
      <c r="CJ7" s="40"/>
      <c r="CM7" s="40"/>
      <c r="CN7" s="40"/>
      <c r="CO7" s="40"/>
      <c r="CR7" s="40"/>
      <c r="CS7" s="40"/>
      <c r="CT7" s="40"/>
      <c r="CW7" s="40"/>
      <c r="CX7" s="40"/>
      <c r="CY7" s="40"/>
      <c r="DD7" s="40"/>
    </row>
    <row r="8" spans="1:109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103" t="s">
        <v>3571</v>
      </c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103" t="s">
        <v>3572</v>
      </c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3"/>
      <c r="DB8" s="94" t="s">
        <v>3600</v>
      </c>
      <c r="DC8" s="94" t="s">
        <v>3601</v>
      </c>
      <c r="DD8" s="88" t="s">
        <v>3599</v>
      </c>
    </row>
    <row r="9" spans="1:109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4" t="s">
        <v>3651</v>
      </c>
      <c r="BO9" s="84"/>
      <c r="BP9" s="80" t="s">
        <v>3579</v>
      </c>
      <c r="BQ9" s="80" t="s">
        <v>3578</v>
      </c>
      <c r="BR9" s="84" t="s">
        <v>3652</v>
      </c>
      <c r="BS9" s="84"/>
      <c r="BT9" s="80" t="s">
        <v>3579</v>
      </c>
      <c r="BU9" s="80" t="s">
        <v>3578</v>
      </c>
      <c r="BV9" s="84" t="s">
        <v>3591</v>
      </c>
      <c r="BW9" s="84"/>
      <c r="BX9" s="80" t="s">
        <v>3579</v>
      </c>
      <c r="BY9" s="80" t="s">
        <v>3578</v>
      </c>
      <c r="BZ9" s="84" t="s">
        <v>3653</v>
      </c>
      <c r="CA9" s="84"/>
      <c r="CB9" s="80" t="s">
        <v>3579</v>
      </c>
      <c r="CC9" s="80" t="s">
        <v>3578</v>
      </c>
      <c r="CD9" s="84" t="s">
        <v>3654</v>
      </c>
      <c r="CE9" s="84"/>
      <c r="CF9" s="80" t="s">
        <v>3579</v>
      </c>
      <c r="CG9" s="80" t="s">
        <v>3578</v>
      </c>
      <c r="CH9" s="85" t="s">
        <v>3655</v>
      </c>
      <c r="CI9" s="86"/>
      <c r="CJ9" s="87"/>
      <c r="CK9" s="80" t="s">
        <v>3579</v>
      </c>
      <c r="CL9" s="80" t="s">
        <v>3578</v>
      </c>
      <c r="CM9" s="84" t="s">
        <v>3656</v>
      </c>
      <c r="CN9" s="84"/>
      <c r="CO9" s="84"/>
      <c r="CP9" s="80" t="s">
        <v>3579</v>
      </c>
      <c r="CQ9" s="80" t="s">
        <v>3578</v>
      </c>
      <c r="CR9" s="84" t="s">
        <v>3657</v>
      </c>
      <c r="CS9" s="84"/>
      <c r="CT9" s="84"/>
      <c r="CU9" s="80" t="s">
        <v>3579</v>
      </c>
      <c r="CV9" s="80" t="s">
        <v>3578</v>
      </c>
      <c r="CW9" s="84" t="s">
        <v>3597</v>
      </c>
      <c r="CX9" s="84"/>
      <c r="CY9" s="84"/>
      <c r="CZ9" s="80" t="s">
        <v>3579</v>
      </c>
      <c r="DA9" s="80" t="s">
        <v>3578</v>
      </c>
      <c r="DB9" s="95"/>
      <c r="DC9" s="95"/>
      <c r="DD9" s="89"/>
    </row>
    <row r="10" spans="1:109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81"/>
      <c r="BQ10" s="81"/>
      <c r="BR10" s="45" t="s">
        <v>692</v>
      </c>
      <c r="BS10" s="45" t="s">
        <v>3574</v>
      </c>
      <c r="BT10" s="81"/>
      <c r="BU10" s="81"/>
      <c r="BV10" s="45" t="s">
        <v>692</v>
      </c>
      <c r="BW10" s="45" t="s">
        <v>3574</v>
      </c>
      <c r="BX10" s="81"/>
      <c r="BY10" s="81"/>
      <c r="BZ10" s="45" t="s">
        <v>692</v>
      </c>
      <c r="CA10" s="45" t="s">
        <v>3574</v>
      </c>
      <c r="CB10" s="81"/>
      <c r="CC10" s="81"/>
      <c r="CD10" s="45" t="s">
        <v>3575</v>
      </c>
      <c r="CE10" s="45" t="s">
        <v>3576</v>
      </c>
      <c r="CF10" s="81"/>
      <c r="CG10" s="81"/>
      <c r="CH10" s="45" t="s">
        <v>3575</v>
      </c>
      <c r="CI10" s="45" t="s">
        <v>3576</v>
      </c>
      <c r="CJ10" s="45" t="s">
        <v>3577</v>
      </c>
      <c r="CK10" s="81"/>
      <c r="CL10" s="81"/>
      <c r="CM10" s="45" t="s">
        <v>3575</v>
      </c>
      <c r="CN10" s="45" t="s">
        <v>3576</v>
      </c>
      <c r="CO10" s="45" t="s">
        <v>3577</v>
      </c>
      <c r="CP10" s="81"/>
      <c r="CQ10" s="81"/>
      <c r="CR10" s="45" t="s">
        <v>3575</v>
      </c>
      <c r="CS10" s="45" t="s">
        <v>3576</v>
      </c>
      <c r="CT10" s="45" t="s">
        <v>3577</v>
      </c>
      <c r="CU10" s="81"/>
      <c r="CV10" s="81"/>
      <c r="CW10" s="45" t="s">
        <v>3575</v>
      </c>
      <c r="CX10" s="45" t="s">
        <v>3576</v>
      </c>
      <c r="CY10" s="45" t="s">
        <v>3577</v>
      </c>
      <c r="CZ10" s="81"/>
      <c r="DA10" s="81"/>
      <c r="DB10" s="96"/>
      <c r="DC10" s="96"/>
      <c r="DD10" s="90"/>
    </row>
    <row r="11" spans="1:109" ht="15.5" x14ac:dyDescent="0.35">
      <c r="A11" s="46">
        <v>1</v>
      </c>
      <c r="B11" s="47" t="s">
        <v>2283</v>
      </c>
      <c r="C11" s="47" t="s">
        <v>2284</v>
      </c>
      <c r="D11" s="47" t="s">
        <v>2285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86</v>
      </c>
      <c r="CA11" s="49">
        <v>86</v>
      </c>
      <c r="CB11" s="10">
        <f>IFERROR(SUM(BZ11:CA11),"")</f>
        <v>172</v>
      </c>
      <c r="CC11" s="10">
        <f>IFERROR(AVERAGE(BZ11:CA11),"")</f>
        <v>86</v>
      </c>
      <c r="CD11" s="48">
        <v>85</v>
      </c>
      <c r="CE11" s="49">
        <v>85</v>
      </c>
      <c r="CF11" s="10">
        <f>IFERROR(SUM(CD11:CE11),"")</f>
        <v>170</v>
      </c>
      <c r="CG11" s="10">
        <f>IFERROR(AVERAGE(CD11:CE11),"")</f>
        <v>85</v>
      </c>
      <c r="CH11" s="48">
        <v>90</v>
      </c>
      <c r="CI11" s="49">
        <v>90</v>
      </c>
      <c r="CJ11" s="49">
        <v>90</v>
      </c>
      <c r="CK11" s="10">
        <f>IFERROR(SUM(CH11:CJ11),"")</f>
        <v>270</v>
      </c>
      <c r="CL11" s="10">
        <f>IFERROR(AVERAGE(CH11:CJ11),"")</f>
        <v>90</v>
      </c>
      <c r="CM11" s="48">
        <v>90</v>
      </c>
      <c r="CN11" s="49">
        <v>90</v>
      </c>
      <c r="CO11" s="49">
        <v>90</v>
      </c>
      <c r="CP11" s="10">
        <f>IFERROR(SUM(CM11:CO11),"")</f>
        <v>270</v>
      </c>
      <c r="CQ11" s="10">
        <f>IFERROR(AVERAGE(CM11:CO11),"")</f>
        <v>90</v>
      </c>
      <c r="CR11" s="48">
        <v>80</v>
      </c>
      <c r="CS11" s="49">
        <v>80</v>
      </c>
      <c r="CT11" s="49">
        <v>80</v>
      </c>
      <c r="CU11" s="10">
        <f>IFERROR(SUM(CR11:CT11),"")</f>
        <v>240</v>
      </c>
      <c r="CV11" s="10">
        <f>IFERROR(AVERAGE(CR11:CT11),"")</f>
        <v>80</v>
      </c>
      <c r="CW11" s="48">
        <v>90</v>
      </c>
      <c r="CX11" s="49">
        <v>90</v>
      </c>
      <c r="CY11" s="49">
        <v>90</v>
      </c>
      <c r="CZ11" s="10">
        <f>IFERROR(SUM(CW11:CY11),"")</f>
        <v>270</v>
      </c>
      <c r="DA11" s="10">
        <f>IFERROR(AVERAGE(CW11:CY11),"")</f>
        <v>90</v>
      </c>
      <c r="DB11" s="16">
        <f t="shared" ref="DB11:DB34" si="0">IFERROR(SUMIF($J$9:$DA$9,$CZ$9,J11:DA11),"")</f>
        <v>4876</v>
      </c>
      <c r="DC11" s="17">
        <f t="shared" ref="DC11:DC34" si="1">IFERROR(AVERAGEIF($K$9:$DA$9,$DA$9,K11:DA11),"")</f>
        <v>80.099999999999994</v>
      </c>
      <c r="DD11" s="66">
        <f t="shared" ref="DD11:DD34" si="2">IFERROR(_xlfn.RANK.EQ(DC11,$DC$11:$DC$34,0),"")</f>
        <v>1</v>
      </c>
    </row>
    <row r="12" spans="1:109" ht="15.5" x14ac:dyDescent="0.35">
      <c r="A12" s="53">
        <v>2</v>
      </c>
      <c r="B12" s="54" t="s">
        <v>2290</v>
      </c>
      <c r="C12" s="54" t="s">
        <v>2291</v>
      </c>
      <c r="D12" s="54" t="s">
        <v>2292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34" si="3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34" si="4">IFERROR(AVERAGE(L12:P12),"")</f>
        <v/>
      </c>
      <c r="S12" s="55"/>
      <c r="T12" s="56"/>
      <c r="U12" s="56"/>
      <c r="V12" s="56"/>
      <c r="W12" s="56"/>
      <c r="X12" s="12">
        <f t="shared" ref="X12:X34" si="5">IFERROR(SUM(S12:W12),"")</f>
        <v>0</v>
      </c>
      <c r="Y12" s="12" t="str">
        <f t="shared" ref="Y12:Y34" si="6">IFERROR(AVERAGE(S12:W12),"")</f>
        <v/>
      </c>
      <c r="Z12" s="55"/>
      <c r="AA12" s="56"/>
      <c r="AB12" s="56"/>
      <c r="AC12" s="56"/>
      <c r="AD12" s="56"/>
      <c r="AE12" s="12">
        <f t="shared" ref="AE12:AE34" si="7">IFERROR(SUM(Z12:AD12),"")</f>
        <v>0</v>
      </c>
      <c r="AF12" s="12" t="str">
        <f t="shared" ref="AF12:AF34" si="8">IFERROR(AVERAGE(Z12:AD12),"")</f>
        <v/>
      </c>
      <c r="AG12" s="55"/>
      <c r="AH12" s="56"/>
      <c r="AI12" s="12">
        <f t="shared" ref="AI12:AI34" si="9">IFERROR(SUM(AG12:AH12),"")</f>
        <v>0</v>
      </c>
      <c r="AJ12" s="12" t="str">
        <f t="shared" ref="AJ12:AJ34" si="10">IFERROR(AVERAGE(AG12:AH12),"")</f>
        <v/>
      </c>
      <c r="AK12" s="55"/>
      <c r="AL12" s="56"/>
      <c r="AM12" s="56"/>
      <c r="AN12" s="56"/>
      <c r="AO12" s="56"/>
      <c r="AP12" s="12">
        <f t="shared" ref="AP12:AP34" si="11">IFERROR(SUM(AK12:AO12),"")</f>
        <v>0</v>
      </c>
      <c r="AQ12" s="12" t="str">
        <f t="shared" ref="AQ12:AQ34" si="12">IFERROR(AVERAGE(AK12:AO12),"")</f>
        <v/>
      </c>
      <c r="AR12" s="55"/>
      <c r="AS12" s="59"/>
      <c r="AT12" s="12">
        <f t="shared" ref="AT12:AT34" si="13">IFERROR(SUM(AR12:AS12),"")</f>
        <v>0</v>
      </c>
      <c r="AU12" s="12" t="str">
        <f t="shared" ref="AU12:AU34" si="14">IFERROR(AVERAGE(AR12:AS12),"")</f>
        <v/>
      </c>
      <c r="AV12" s="55"/>
      <c r="AW12" s="56"/>
      <c r="AX12" s="56"/>
      <c r="AY12" s="56"/>
      <c r="AZ12" s="12">
        <f t="shared" ref="AZ12:AZ34" si="15">IFERROR(SUM(AV12:AY12),"")</f>
        <v>0</v>
      </c>
      <c r="BA12" s="12" t="str">
        <f t="shared" ref="BA12:BA34" si="16">IFERROR(AVERAGE(AV12:AY12),"")</f>
        <v/>
      </c>
      <c r="BB12" s="55"/>
      <c r="BC12" s="56"/>
      <c r="BD12" s="12">
        <f t="shared" ref="BD12:BD34" si="17">IFERROR(SUM(BB12:BC12),"")</f>
        <v>0</v>
      </c>
      <c r="BE12" s="12" t="str">
        <f t="shared" ref="BE12:BE34" si="18">IFERROR(AVERAGE(BB12:BC12),"")</f>
        <v/>
      </c>
      <c r="BF12" s="55"/>
      <c r="BG12" s="56"/>
      <c r="BH12" s="12">
        <f t="shared" ref="BH12:BH34" si="19">IFERROR(SUM(BF12:BG12),"")</f>
        <v>0</v>
      </c>
      <c r="BI12" s="12" t="str">
        <f t="shared" ref="BI12:BI34" si="20">IFERROR(AVERAGE(BF12:BG12),"")</f>
        <v/>
      </c>
      <c r="BJ12" s="55"/>
      <c r="BK12" s="56"/>
      <c r="BL12" s="12">
        <f t="shared" ref="BL12:BL34" si="21">IFERROR(SUM(BJ12:BK12),"")</f>
        <v>0</v>
      </c>
      <c r="BM12" s="12" t="str">
        <f t="shared" ref="BM12:BM34" si="22">IFERROR(AVERAGE(BJ12:BK12),"")</f>
        <v/>
      </c>
      <c r="BN12" s="55"/>
      <c r="BO12" s="56"/>
      <c r="BP12" s="12">
        <f t="shared" ref="BP12:BP34" si="23">IFERROR(SUM(BN12:BO12),"")</f>
        <v>0</v>
      </c>
      <c r="BQ12" s="12" t="str">
        <f t="shared" ref="BQ12:BQ34" si="24">IFERROR(AVERAGE(BN12:BO12),"")</f>
        <v/>
      </c>
      <c r="BR12" s="55"/>
      <c r="BS12" s="56"/>
      <c r="BT12" s="12">
        <f t="shared" ref="BT12:BT34" si="25">IFERROR(SUM(BR12:BS12),"")</f>
        <v>0</v>
      </c>
      <c r="BU12" s="12" t="str">
        <f t="shared" ref="BU12:BU34" si="26">IFERROR(AVERAGE(BR12:BS12),"")</f>
        <v/>
      </c>
      <c r="BV12" s="55"/>
      <c r="BW12" s="56"/>
      <c r="BX12" s="12">
        <f t="shared" ref="BX12:BX34" si="27">IFERROR(SUM(BV12:BW12),"")</f>
        <v>0</v>
      </c>
      <c r="BY12" s="12" t="str">
        <f t="shared" ref="BY12:BY34" si="28">IFERROR(AVERAGE(BV12:BW12),"")</f>
        <v/>
      </c>
      <c r="BZ12" s="55"/>
      <c r="CA12" s="56"/>
      <c r="CB12" s="12">
        <f t="shared" ref="CB12:CB34" si="29">IFERROR(SUM(BZ12:CA12),"")</f>
        <v>0</v>
      </c>
      <c r="CC12" s="12" t="str">
        <f t="shared" ref="CC12:CC34" si="30">IFERROR(AVERAGE(BZ12:CA12),"")</f>
        <v/>
      </c>
      <c r="CD12" s="55"/>
      <c r="CE12" s="56"/>
      <c r="CF12" s="12">
        <f t="shared" ref="CF12:CF34" si="31">IFERROR(SUM(CD12:CE12),"")</f>
        <v>0</v>
      </c>
      <c r="CG12" s="12" t="str">
        <f t="shared" ref="CG12:CG34" si="32">IFERROR(AVERAGE(CD12:CE12),"")</f>
        <v/>
      </c>
      <c r="CH12" s="55"/>
      <c r="CI12" s="56"/>
      <c r="CJ12" s="56"/>
      <c r="CK12" s="12">
        <f t="shared" ref="CK12:CK34" si="33">IFERROR(SUM(CH12:CJ12),"")</f>
        <v>0</v>
      </c>
      <c r="CL12" s="12" t="str">
        <f t="shared" ref="CL12:CL34" si="34">IFERROR(AVERAGE(CH12:CJ12),"")</f>
        <v/>
      </c>
      <c r="CM12" s="55"/>
      <c r="CN12" s="56"/>
      <c r="CO12" s="56"/>
      <c r="CP12" s="12">
        <f t="shared" ref="CP12:CP34" si="35">IFERROR(SUM(CM12:CO12),"")</f>
        <v>0</v>
      </c>
      <c r="CQ12" s="12" t="str">
        <f t="shared" ref="CQ12:CQ34" si="36">IFERROR(AVERAGE(CM12:CO12),"")</f>
        <v/>
      </c>
      <c r="CR12" s="55"/>
      <c r="CS12" s="56"/>
      <c r="CT12" s="56"/>
      <c r="CU12" s="12">
        <f t="shared" ref="CU12:CU34" si="37">IFERROR(SUM(CR12:CT12),"")</f>
        <v>0</v>
      </c>
      <c r="CV12" s="12" t="str">
        <f t="shared" ref="CV12:CV34" si="38">IFERROR(AVERAGE(CR12:CT12),"")</f>
        <v/>
      </c>
      <c r="CW12" s="55"/>
      <c r="CX12" s="56"/>
      <c r="CY12" s="56"/>
      <c r="CZ12" s="12">
        <f t="shared" ref="CZ12:CZ34" si="39">IFERROR(SUM(CW12:CY12),"")</f>
        <v>0</v>
      </c>
      <c r="DA12" s="12" t="str">
        <f t="shared" ref="DA12:DA34" si="40">IFERROR(AVERAGE(CW12:CY12),"")</f>
        <v/>
      </c>
      <c r="DB12" s="18">
        <f t="shared" si="0"/>
        <v>0</v>
      </c>
      <c r="DC12" s="19" t="str">
        <f t="shared" si="1"/>
        <v/>
      </c>
      <c r="DD12" s="22" t="str">
        <f t="shared" si="2"/>
        <v/>
      </c>
    </row>
    <row r="13" spans="1:109" ht="15.5" x14ac:dyDescent="0.35">
      <c r="A13" s="53">
        <v>3</v>
      </c>
      <c r="B13" s="54" t="s">
        <v>2305</v>
      </c>
      <c r="C13" s="54" t="s">
        <v>2306</v>
      </c>
      <c r="D13" s="54" t="s">
        <v>2307</v>
      </c>
      <c r="E13" s="55"/>
      <c r="F13" s="56"/>
      <c r="G13" s="56"/>
      <c r="H13" s="56"/>
      <c r="I13" s="57"/>
      <c r="J13" s="12">
        <f t="shared" ref="J13:J34" si="41">IFERROR(SUM(E13:I13),"")</f>
        <v>0</v>
      </c>
      <c r="K13" s="13" t="str">
        <f t="shared" si="3"/>
        <v/>
      </c>
      <c r="L13" s="58"/>
      <c r="M13" s="56"/>
      <c r="N13" s="56"/>
      <c r="O13" s="56"/>
      <c r="P13" s="56"/>
      <c r="Q13" s="12">
        <f t="shared" ref="Q13:Q34" si="42">IFERROR(SUM(L13:P13),"")</f>
        <v>0</v>
      </c>
      <c r="R13" s="12" t="str">
        <f t="shared" si="4"/>
        <v/>
      </c>
      <c r="S13" s="55"/>
      <c r="T13" s="56"/>
      <c r="U13" s="56"/>
      <c r="V13" s="56"/>
      <c r="W13" s="56"/>
      <c r="X13" s="12">
        <f t="shared" si="5"/>
        <v>0</v>
      </c>
      <c r="Y13" s="12" t="str">
        <f t="shared" si="6"/>
        <v/>
      </c>
      <c r="Z13" s="55"/>
      <c r="AA13" s="56"/>
      <c r="AB13" s="56"/>
      <c r="AC13" s="56"/>
      <c r="AD13" s="56"/>
      <c r="AE13" s="12">
        <f t="shared" si="7"/>
        <v>0</v>
      </c>
      <c r="AF13" s="12" t="str">
        <f t="shared" si="8"/>
        <v/>
      </c>
      <c r="AG13" s="55"/>
      <c r="AH13" s="56"/>
      <c r="AI13" s="12">
        <f t="shared" si="9"/>
        <v>0</v>
      </c>
      <c r="AJ13" s="12" t="str">
        <f t="shared" si="10"/>
        <v/>
      </c>
      <c r="AK13" s="55"/>
      <c r="AL13" s="56"/>
      <c r="AM13" s="56"/>
      <c r="AN13" s="56"/>
      <c r="AO13" s="56"/>
      <c r="AP13" s="12">
        <f t="shared" si="11"/>
        <v>0</v>
      </c>
      <c r="AQ13" s="12" t="str">
        <f t="shared" si="12"/>
        <v/>
      </c>
      <c r="AR13" s="55"/>
      <c r="AS13" s="59"/>
      <c r="AT13" s="12">
        <f t="shared" si="13"/>
        <v>0</v>
      </c>
      <c r="AU13" s="12" t="str">
        <f t="shared" si="14"/>
        <v/>
      </c>
      <c r="AV13" s="55"/>
      <c r="AW13" s="56"/>
      <c r="AX13" s="56"/>
      <c r="AY13" s="56"/>
      <c r="AZ13" s="12">
        <f t="shared" si="15"/>
        <v>0</v>
      </c>
      <c r="BA13" s="12" t="str">
        <f t="shared" si="16"/>
        <v/>
      </c>
      <c r="BB13" s="55"/>
      <c r="BC13" s="56"/>
      <c r="BD13" s="12">
        <f t="shared" si="17"/>
        <v>0</v>
      </c>
      <c r="BE13" s="12" t="str">
        <f t="shared" si="18"/>
        <v/>
      </c>
      <c r="BF13" s="55"/>
      <c r="BG13" s="56"/>
      <c r="BH13" s="12">
        <f t="shared" si="19"/>
        <v>0</v>
      </c>
      <c r="BI13" s="12" t="str">
        <f t="shared" si="20"/>
        <v/>
      </c>
      <c r="BJ13" s="55"/>
      <c r="BK13" s="56"/>
      <c r="BL13" s="12">
        <f t="shared" si="21"/>
        <v>0</v>
      </c>
      <c r="BM13" s="12" t="str">
        <f t="shared" si="22"/>
        <v/>
      </c>
      <c r="BN13" s="55"/>
      <c r="BO13" s="56"/>
      <c r="BP13" s="12">
        <f t="shared" si="23"/>
        <v>0</v>
      </c>
      <c r="BQ13" s="12" t="str">
        <f t="shared" si="24"/>
        <v/>
      </c>
      <c r="BR13" s="55"/>
      <c r="BS13" s="56"/>
      <c r="BT13" s="12">
        <f t="shared" si="25"/>
        <v>0</v>
      </c>
      <c r="BU13" s="12" t="str">
        <f t="shared" si="26"/>
        <v/>
      </c>
      <c r="BV13" s="55"/>
      <c r="BW13" s="56"/>
      <c r="BX13" s="12">
        <f t="shared" si="27"/>
        <v>0</v>
      </c>
      <c r="BY13" s="12" t="str">
        <f t="shared" si="28"/>
        <v/>
      </c>
      <c r="BZ13" s="55"/>
      <c r="CA13" s="56"/>
      <c r="CB13" s="12">
        <f t="shared" si="29"/>
        <v>0</v>
      </c>
      <c r="CC13" s="12" t="str">
        <f t="shared" si="30"/>
        <v/>
      </c>
      <c r="CD13" s="55"/>
      <c r="CE13" s="56"/>
      <c r="CF13" s="12">
        <f t="shared" si="31"/>
        <v>0</v>
      </c>
      <c r="CG13" s="12" t="str">
        <f t="shared" si="32"/>
        <v/>
      </c>
      <c r="CH13" s="55"/>
      <c r="CI13" s="56"/>
      <c r="CJ13" s="56"/>
      <c r="CK13" s="12">
        <f t="shared" si="33"/>
        <v>0</v>
      </c>
      <c r="CL13" s="12" t="str">
        <f t="shared" si="34"/>
        <v/>
      </c>
      <c r="CM13" s="55"/>
      <c r="CN13" s="56"/>
      <c r="CO13" s="56"/>
      <c r="CP13" s="12">
        <f t="shared" si="35"/>
        <v>0</v>
      </c>
      <c r="CQ13" s="12" t="str">
        <f t="shared" si="36"/>
        <v/>
      </c>
      <c r="CR13" s="55"/>
      <c r="CS13" s="56"/>
      <c r="CT13" s="56"/>
      <c r="CU13" s="12">
        <f t="shared" si="37"/>
        <v>0</v>
      </c>
      <c r="CV13" s="12" t="str">
        <f t="shared" si="38"/>
        <v/>
      </c>
      <c r="CW13" s="55"/>
      <c r="CX13" s="56"/>
      <c r="CY13" s="56"/>
      <c r="CZ13" s="12">
        <f t="shared" si="39"/>
        <v>0</v>
      </c>
      <c r="DA13" s="12" t="str">
        <f t="shared" si="40"/>
        <v/>
      </c>
      <c r="DB13" s="18">
        <f t="shared" si="0"/>
        <v>0</v>
      </c>
      <c r="DC13" s="19" t="str">
        <f t="shared" si="1"/>
        <v/>
      </c>
      <c r="DD13" s="22" t="str">
        <f t="shared" si="2"/>
        <v/>
      </c>
    </row>
    <row r="14" spans="1:109" x14ac:dyDescent="0.35">
      <c r="A14" s="53">
        <v>4</v>
      </c>
      <c r="B14" s="54" t="s">
        <v>2314</v>
      </c>
      <c r="C14" s="54" t="s">
        <v>2315</v>
      </c>
      <c r="D14" s="54" t="s">
        <v>2316</v>
      </c>
      <c r="E14" s="55"/>
      <c r="F14" s="56"/>
      <c r="G14" s="56"/>
      <c r="H14" s="56"/>
      <c r="I14" s="57"/>
      <c r="J14" s="12">
        <f t="shared" si="41"/>
        <v>0</v>
      </c>
      <c r="K14" s="13" t="str">
        <f t="shared" si="3"/>
        <v/>
      </c>
      <c r="L14" s="58"/>
      <c r="M14" s="56"/>
      <c r="N14" s="56"/>
      <c r="O14" s="56"/>
      <c r="P14" s="56"/>
      <c r="Q14" s="12">
        <f t="shared" si="42"/>
        <v>0</v>
      </c>
      <c r="R14" s="12" t="str">
        <f t="shared" si="4"/>
        <v/>
      </c>
      <c r="S14" s="55"/>
      <c r="T14" s="56"/>
      <c r="U14" s="56"/>
      <c r="V14" s="56"/>
      <c r="W14" s="56"/>
      <c r="X14" s="12">
        <f t="shared" si="5"/>
        <v>0</v>
      </c>
      <c r="Y14" s="12" t="str">
        <f t="shared" si="6"/>
        <v/>
      </c>
      <c r="Z14" s="55"/>
      <c r="AA14" s="56"/>
      <c r="AB14" s="56"/>
      <c r="AC14" s="56"/>
      <c r="AD14" s="56"/>
      <c r="AE14" s="12">
        <f t="shared" si="7"/>
        <v>0</v>
      </c>
      <c r="AF14" s="12" t="str">
        <f t="shared" si="8"/>
        <v/>
      </c>
      <c r="AG14" s="55"/>
      <c r="AH14" s="56"/>
      <c r="AI14" s="12">
        <f t="shared" si="9"/>
        <v>0</v>
      </c>
      <c r="AJ14" s="12" t="str">
        <f t="shared" si="10"/>
        <v/>
      </c>
      <c r="AK14" s="55"/>
      <c r="AL14" s="56"/>
      <c r="AM14" s="56"/>
      <c r="AN14" s="56"/>
      <c r="AO14" s="56"/>
      <c r="AP14" s="12">
        <f t="shared" si="11"/>
        <v>0</v>
      </c>
      <c r="AQ14" s="12" t="str">
        <f t="shared" si="12"/>
        <v/>
      </c>
      <c r="AR14" s="55"/>
      <c r="AS14" s="56"/>
      <c r="AT14" s="12">
        <f t="shared" si="13"/>
        <v>0</v>
      </c>
      <c r="AU14" s="12" t="str">
        <f t="shared" si="14"/>
        <v/>
      </c>
      <c r="AV14" s="55"/>
      <c r="AW14" s="56"/>
      <c r="AX14" s="56"/>
      <c r="AY14" s="56"/>
      <c r="AZ14" s="12">
        <f t="shared" si="15"/>
        <v>0</v>
      </c>
      <c r="BA14" s="12" t="str">
        <f t="shared" si="16"/>
        <v/>
      </c>
      <c r="BB14" s="55"/>
      <c r="BC14" s="56"/>
      <c r="BD14" s="12">
        <f t="shared" si="17"/>
        <v>0</v>
      </c>
      <c r="BE14" s="12" t="str">
        <f t="shared" si="18"/>
        <v/>
      </c>
      <c r="BF14" s="55"/>
      <c r="BG14" s="56"/>
      <c r="BH14" s="12">
        <f t="shared" si="19"/>
        <v>0</v>
      </c>
      <c r="BI14" s="12" t="str">
        <f t="shared" si="20"/>
        <v/>
      </c>
      <c r="BJ14" s="55"/>
      <c r="BK14" s="56"/>
      <c r="BL14" s="12">
        <f t="shared" si="21"/>
        <v>0</v>
      </c>
      <c r="BM14" s="12" t="str">
        <f t="shared" si="22"/>
        <v/>
      </c>
      <c r="BN14" s="55"/>
      <c r="BO14" s="56"/>
      <c r="BP14" s="12">
        <f t="shared" si="23"/>
        <v>0</v>
      </c>
      <c r="BQ14" s="12" t="str">
        <f t="shared" si="24"/>
        <v/>
      </c>
      <c r="BR14" s="55"/>
      <c r="BS14" s="56"/>
      <c r="BT14" s="12">
        <f t="shared" si="25"/>
        <v>0</v>
      </c>
      <c r="BU14" s="12" t="str">
        <f t="shared" si="26"/>
        <v/>
      </c>
      <c r="BV14" s="55"/>
      <c r="BW14" s="56"/>
      <c r="BX14" s="12">
        <f t="shared" si="27"/>
        <v>0</v>
      </c>
      <c r="BY14" s="12" t="str">
        <f t="shared" si="28"/>
        <v/>
      </c>
      <c r="BZ14" s="55"/>
      <c r="CA14" s="56"/>
      <c r="CB14" s="12">
        <f t="shared" si="29"/>
        <v>0</v>
      </c>
      <c r="CC14" s="12" t="str">
        <f t="shared" si="30"/>
        <v/>
      </c>
      <c r="CD14" s="55"/>
      <c r="CE14" s="56"/>
      <c r="CF14" s="12">
        <f t="shared" si="31"/>
        <v>0</v>
      </c>
      <c r="CG14" s="12" t="str">
        <f t="shared" si="32"/>
        <v/>
      </c>
      <c r="CH14" s="55"/>
      <c r="CI14" s="56"/>
      <c r="CJ14" s="56"/>
      <c r="CK14" s="12">
        <f t="shared" si="33"/>
        <v>0</v>
      </c>
      <c r="CL14" s="12" t="str">
        <f t="shared" si="34"/>
        <v/>
      </c>
      <c r="CM14" s="55"/>
      <c r="CN14" s="56"/>
      <c r="CO14" s="56"/>
      <c r="CP14" s="12">
        <f t="shared" si="35"/>
        <v>0</v>
      </c>
      <c r="CQ14" s="12" t="str">
        <f t="shared" si="36"/>
        <v/>
      </c>
      <c r="CR14" s="55"/>
      <c r="CS14" s="56"/>
      <c r="CT14" s="56"/>
      <c r="CU14" s="12">
        <f t="shared" si="37"/>
        <v>0</v>
      </c>
      <c r="CV14" s="12" t="str">
        <f t="shared" si="38"/>
        <v/>
      </c>
      <c r="CW14" s="55"/>
      <c r="CX14" s="56"/>
      <c r="CY14" s="56"/>
      <c r="CZ14" s="12">
        <f t="shared" si="39"/>
        <v>0</v>
      </c>
      <c r="DA14" s="12" t="str">
        <f t="shared" si="40"/>
        <v/>
      </c>
      <c r="DB14" s="18">
        <f t="shared" si="0"/>
        <v>0</v>
      </c>
      <c r="DC14" s="19" t="str">
        <f t="shared" si="1"/>
        <v/>
      </c>
      <c r="DD14" s="22" t="str">
        <f t="shared" si="2"/>
        <v/>
      </c>
    </row>
    <row r="15" spans="1:109" x14ac:dyDescent="0.35">
      <c r="A15" s="53">
        <v>5</v>
      </c>
      <c r="B15" s="54" t="s">
        <v>2326</v>
      </c>
      <c r="C15" s="54" t="s">
        <v>2327</v>
      </c>
      <c r="D15" s="54" t="s">
        <v>2328</v>
      </c>
      <c r="E15" s="55"/>
      <c r="F15" s="56"/>
      <c r="G15" s="56"/>
      <c r="H15" s="56"/>
      <c r="I15" s="57"/>
      <c r="J15" s="12">
        <f t="shared" si="41"/>
        <v>0</v>
      </c>
      <c r="K15" s="13" t="str">
        <f t="shared" si="3"/>
        <v/>
      </c>
      <c r="L15" s="58"/>
      <c r="M15" s="56"/>
      <c r="N15" s="56"/>
      <c r="O15" s="56"/>
      <c r="P15" s="56"/>
      <c r="Q15" s="12">
        <f t="shared" si="42"/>
        <v>0</v>
      </c>
      <c r="R15" s="12" t="str">
        <f t="shared" si="4"/>
        <v/>
      </c>
      <c r="S15" s="55"/>
      <c r="T15" s="56"/>
      <c r="U15" s="56"/>
      <c r="V15" s="56"/>
      <c r="W15" s="56"/>
      <c r="X15" s="12">
        <f t="shared" si="5"/>
        <v>0</v>
      </c>
      <c r="Y15" s="12" t="str">
        <f t="shared" si="6"/>
        <v/>
      </c>
      <c r="Z15" s="55"/>
      <c r="AA15" s="56"/>
      <c r="AB15" s="56"/>
      <c r="AC15" s="56"/>
      <c r="AD15" s="56"/>
      <c r="AE15" s="12">
        <f t="shared" si="7"/>
        <v>0</v>
      </c>
      <c r="AF15" s="12" t="str">
        <f t="shared" si="8"/>
        <v/>
      </c>
      <c r="AG15" s="55"/>
      <c r="AH15" s="56"/>
      <c r="AI15" s="12">
        <f t="shared" si="9"/>
        <v>0</v>
      </c>
      <c r="AJ15" s="12" t="str">
        <f t="shared" si="10"/>
        <v/>
      </c>
      <c r="AK15" s="55"/>
      <c r="AL15" s="56"/>
      <c r="AM15" s="56"/>
      <c r="AN15" s="56"/>
      <c r="AO15" s="56"/>
      <c r="AP15" s="12">
        <f t="shared" si="11"/>
        <v>0</v>
      </c>
      <c r="AQ15" s="12" t="str">
        <f t="shared" si="12"/>
        <v/>
      </c>
      <c r="AR15" s="55"/>
      <c r="AS15" s="56"/>
      <c r="AT15" s="12">
        <f t="shared" si="13"/>
        <v>0</v>
      </c>
      <c r="AU15" s="12" t="str">
        <f t="shared" si="14"/>
        <v/>
      </c>
      <c r="AV15" s="55"/>
      <c r="AW15" s="56"/>
      <c r="AX15" s="56"/>
      <c r="AY15" s="56"/>
      <c r="AZ15" s="12">
        <f t="shared" si="15"/>
        <v>0</v>
      </c>
      <c r="BA15" s="12" t="str">
        <f t="shared" si="16"/>
        <v/>
      </c>
      <c r="BB15" s="55"/>
      <c r="BC15" s="56"/>
      <c r="BD15" s="12">
        <f t="shared" si="17"/>
        <v>0</v>
      </c>
      <c r="BE15" s="12" t="str">
        <f t="shared" si="18"/>
        <v/>
      </c>
      <c r="BF15" s="55"/>
      <c r="BG15" s="56"/>
      <c r="BH15" s="12">
        <f t="shared" si="19"/>
        <v>0</v>
      </c>
      <c r="BI15" s="12" t="str">
        <f t="shared" si="20"/>
        <v/>
      </c>
      <c r="BJ15" s="55"/>
      <c r="BK15" s="56"/>
      <c r="BL15" s="12">
        <f t="shared" si="21"/>
        <v>0</v>
      </c>
      <c r="BM15" s="12" t="str">
        <f t="shared" si="22"/>
        <v/>
      </c>
      <c r="BN15" s="55"/>
      <c r="BO15" s="56"/>
      <c r="BP15" s="12">
        <f t="shared" si="23"/>
        <v>0</v>
      </c>
      <c r="BQ15" s="12" t="str">
        <f t="shared" si="24"/>
        <v/>
      </c>
      <c r="BR15" s="55"/>
      <c r="BS15" s="56"/>
      <c r="BT15" s="12">
        <f t="shared" si="25"/>
        <v>0</v>
      </c>
      <c r="BU15" s="12" t="str">
        <f t="shared" si="26"/>
        <v/>
      </c>
      <c r="BV15" s="55"/>
      <c r="BW15" s="56"/>
      <c r="BX15" s="12">
        <f t="shared" si="27"/>
        <v>0</v>
      </c>
      <c r="BY15" s="12" t="str">
        <f t="shared" si="28"/>
        <v/>
      </c>
      <c r="BZ15" s="55"/>
      <c r="CA15" s="56"/>
      <c r="CB15" s="12">
        <f t="shared" si="29"/>
        <v>0</v>
      </c>
      <c r="CC15" s="12" t="str">
        <f t="shared" si="30"/>
        <v/>
      </c>
      <c r="CD15" s="55"/>
      <c r="CE15" s="56"/>
      <c r="CF15" s="12">
        <f t="shared" si="31"/>
        <v>0</v>
      </c>
      <c r="CG15" s="12" t="str">
        <f t="shared" si="32"/>
        <v/>
      </c>
      <c r="CH15" s="55"/>
      <c r="CI15" s="56"/>
      <c r="CJ15" s="56"/>
      <c r="CK15" s="12">
        <f t="shared" si="33"/>
        <v>0</v>
      </c>
      <c r="CL15" s="12" t="str">
        <f t="shared" si="34"/>
        <v/>
      </c>
      <c r="CM15" s="55"/>
      <c r="CN15" s="56"/>
      <c r="CO15" s="56"/>
      <c r="CP15" s="12">
        <f t="shared" si="35"/>
        <v>0</v>
      </c>
      <c r="CQ15" s="12" t="str">
        <f t="shared" si="36"/>
        <v/>
      </c>
      <c r="CR15" s="55"/>
      <c r="CS15" s="56"/>
      <c r="CT15" s="56"/>
      <c r="CU15" s="12">
        <f t="shared" si="37"/>
        <v>0</v>
      </c>
      <c r="CV15" s="12" t="str">
        <f t="shared" si="38"/>
        <v/>
      </c>
      <c r="CW15" s="55"/>
      <c r="CX15" s="56"/>
      <c r="CY15" s="56"/>
      <c r="CZ15" s="12">
        <f t="shared" si="39"/>
        <v>0</v>
      </c>
      <c r="DA15" s="12" t="str">
        <f t="shared" si="40"/>
        <v/>
      </c>
      <c r="DB15" s="18">
        <f t="shared" si="0"/>
        <v>0</v>
      </c>
      <c r="DC15" s="19" t="str">
        <f t="shared" si="1"/>
        <v/>
      </c>
      <c r="DD15" s="22" t="str">
        <f t="shared" si="2"/>
        <v/>
      </c>
    </row>
    <row r="16" spans="1:109" x14ac:dyDescent="0.35">
      <c r="A16" s="53">
        <v>6</v>
      </c>
      <c r="B16" s="54" t="s">
        <v>2341</v>
      </c>
      <c r="C16" s="54" t="s">
        <v>2342</v>
      </c>
      <c r="D16" s="54" t="s">
        <v>2343</v>
      </c>
      <c r="E16" s="55"/>
      <c r="F16" s="56"/>
      <c r="G16" s="56"/>
      <c r="H16" s="56"/>
      <c r="I16" s="57"/>
      <c r="J16" s="12">
        <f t="shared" si="41"/>
        <v>0</v>
      </c>
      <c r="K16" s="13" t="str">
        <f t="shared" si="3"/>
        <v/>
      </c>
      <c r="L16" s="58"/>
      <c r="M16" s="56"/>
      <c r="N16" s="56"/>
      <c r="O16" s="56"/>
      <c r="P16" s="56"/>
      <c r="Q16" s="12">
        <f t="shared" si="42"/>
        <v>0</v>
      </c>
      <c r="R16" s="12" t="str">
        <f t="shared" si="4"/>
        <v/>
      </c>
      <c r="S16" s="55"/>
      <c r="T16" s="56"/>
      <c r="U16" s="56"/>
      <c r="V16" s="56"/>
      <c r="W16" s="56"/>
      <c r="X16" s="12">
        <f t="shared" si="5"/>
        <v>0</v>
      </c>
      <c r="Y16" s="12" t="str">
        <f t="shared" si="6"/>
        <v/>
      </c>
      <c r="Z16" s="55"/>
      <c r="AA16" s="56"/>
      <c r="AB16" s="56"/>
      <c r="AC16" s="56"/>
      <c r="AD16" s="56"/>
      <c r="AE16" s="12">
        <f t="shared" si="7"/>
        <v>0</v>
      </c>
      <c r="AF16" s="12" t="str">
        <f t="shared" si="8"/>
        <v/>
      </c>
      <c r="AG16" s="55"/>
      <c r="AH16" s="56"/>
      <c r="AI16" s="12">
        <f t="shared" si="9"/>
        <v>0</v>
      </c>
      <c r="AJ16" s="12" t="str">
        <f t="shared" si="10"/>
        <v/>
      </c>
      <c r="AK16" s="55"/>
      <c r="AL16" s="56"/>
      <c r="AM16" s="56"/>
      <c r="AN16" s="56"/>
      <c r="AO16" s="56"/>
      <c r="AP16" s="12">
        <f t="shared" si="11"/>
        <v>0</v>
      </c>
      <c r="AQ16" s="12" t="str">
        <f t="shared" si="12"/>
        <v/>
      </c>
      <c r="AR16" s="55"/>
      <c r="AS16" s="56"/>
      <c r="AT16" s="12">
        <f t="shared" si="13"/>
        <v>0</v>
      </c>
      <c r="AU16" s="12" t="str">
        <f t="shared" si="14"/>
        <v/>
      </c>
      <c r="AV16" s="55"/>
      <c r="AW16" s="56"/>
      <c r="AX16" s="56"/>
      <c r="AY16" s="56"/>
      <c r="AZ16" s="12">
        <f t="shared" si="15"/>
        <v>0</v>
      </c>
      <c r="BA16" s="12" t="str">
        <f t="shared" si="16"/>
        <v/>
      </c>
      <c r="BB16" s="55"/>
      <c r="BC16" s="56"/>
      <c r="BD16" s="12">
        <f t="shared" si="17"/>
        <v>0</v>
      </c>
      <c r="BE16" s="12" t="str">
        <f t="shared" si="18"/>
        <v/>
      </c>
      <c r="BF16" s="55"/>
      <c r="BG16" s="56"/>
      <c r="BH16" s="12">
        <f t="shared" si="19"/>
        <v>0</v>
      </c>
      <c r="BI16" s="12" t="str">
        <f t="shared" si="20"/>
        <v/>
      </c>
      <c r="BJ16" s="55"/>
      <c r="BK16" s="56"/>
      <c r="BL16" s="12">
        <f t="shared" si="21"/>
        <v>0</v>
      </c>
      <c r="BM16" s="12" t="str">
        <f t="shared" si="22"/>
        <v/>
      </c>
      <c r="BN16" s="55"/>
      <c r="BO16" s="56"/>
      <c r="BP16" s="12">
        <f t="shared" si="23"/>
        <v>0</v>
      </c>
      <c r="BQ16" s="12" t="str">
        <f t="shared" si="24"/>
        <v/>
      </c>
      <c r="BR16" s="55"/>
      <c r="BS16" s="56"/>
      <c r="BT16" s="12">
        <f t="shared" si="25"/>
        <v>0</v>
      </c>
      <c r="BU16" s="12" t="str">
        <f t="shared" si="26"/>
        <v/>
      </c>
      <c r="BV16" s="55"/>
      <c r="BW16" s="56"/>
      <c r="BX16" s="12">
        <f t="shared" si="27"/>
        <v>0</v>
      </c>
      <c r="BY16" s="12" t="str">
        <f t="shared" si="28"/>
        <v/>
      </c>
      <c r="BZ16" s="55"/>
      <c r="CA16" s="56"/>
      <c r="CB16" s="12">
        <f t="shared" si="29"/>
        <v>0</v>
      </c>
      <c r="CC16" s="12" t="str">
        <f t="shared" si="30"/>
        <v/>
      </c>
      <c r="CD16" s="55"/>
      <c r="CE16" s="56"/>
      <c r="CF16" s="12">
        <f t="shared" si="31"/>
        <v>0</v>
      </c>
      <c r="CG16" s="12" t="str">
        <f t="shared" si="32"/>
        <v/>
      </c>
      <c r="CH16" s="55"/>
      <c r="CI16" s="56"/>
      <c r="CJ16" s="56"/>
      <c r="CK16" s="12">
        <f t="shared" si="33"/>
        <v>0</v>
      </c>
      <c r="CL16" s="12" t="str">
        <f t="shared" si="34"/>
        <v/>
      </c>
      <c r="CM16" s="55"/>
      <c r="CN16" s="56"/>
      <c r="CO16" s="56"/>
      <c r="CP16" s="12">
        <f t="shared" si="35"/>
        <v>0</v>
      </c>
      <c r="CQ16" s="12" t="str">
        <f t="shared" si="36"/>
        <v/>
      </c>
      <c r="CR16" s="55"/>
      <c r="CS16" s="56"/>
      <c r="CT16" s="56"/>
      <c r="CU16" s="12">
        <f t="shared" si="37"/>
        <v>0</v>
      </c>
      <c r="CV16" s="12" t="str">
        <f t="shared" si="38"/>
        <v/>
      </c>
      <c r="CW16" s="55"/>
      <c r="CX16" s="56"/>
      <c r="CY16" s="56"/>
      <c r="CZ16" s="12">
        <f t="shared" si="39"/>
        <v>0</v>
      </c>
      <c r="DA16" s="12" t="str">
        <f t="shared" si="40"/>
        <v/>
      </c>
      <c r="DB16" s="18">
        <f t="shared" si="0"/>
        <v>0</v>
      </c>
      <c r="DC16" s="19" t="str">
        <f t="shared" si="1"/>
        <v/>
      </c>
      <c r="DD16" s="22" t="str">
        <f t="shared" si="2"/>
        <v/>
      </c>
      <c r="DE16" s="27" t="str">
        <f t="shared" ref="DE16:DE34" si="43">IFERROR(_xlfn.RANK.EQ(DC16,$DC$11:$DC$34,0),"")</f>
        <v/>
      </c>
    </row>
    <row r="17" spans="1:109" x14ac:dyDescent="0.35">
      <c r="A17" s="53">
        <v>7</v>
      </c>
      <c r="B17" s="54" t="s">
        <v>2353</v>
      </c>
      <c r="C17" s="54" t="s">
        <v>2354</v>
      </c>
      <c r="D17" s="54" t="s">
        <v>2355</v>
      </c>
      <c r="E17" s="55"/>
      <c r="F17" s="56"/>
      <c r="G17" s="56"/>
      <c r="H17" s="56"/>
      <c r="I17" s="57"/>
      <c r="J17" s="12">
        <f t="shared" si="41"/>
        <v>0</v>
      </c>
      <c r="K17" s="13" t="str">
        <f t="shared" si="3"/>
        <v/>
      </c>
      <c r="L17" s="58"/>
      <c r="M17" s="56"/>
      <c r="N17" s="56"/>
      <c r="O17" s="56"/>
      <c r="P17" s="56"/>
      <c r="Q17" s="12">
        <f t="shared" si="42"/>
        <v>0</v>
      </c>
      <c r="R17" s="12" t="str">
        <f t="shared" si="4"/>
        <v/>
      </c>
      <c r="S17" s="55"/>
      <c r="T17" s="56"/>
      <c r="U17" s="56"/>
      <c r="V17" s="56"/>
      <c r="W17" s="56"/>
      <c r="X17" s="12">
        <f t="shared" si="5"/>
        <v>0</v>
      </c>
      <c r="Y17" s="12" t="str">
        <f t="shared" si="6"/>
        <v/>
      </c>
      <c r="Z17" s="55"/>
      <c r="AA17" s="56"/>
      <c r="AB17" s="56"/>
      <c r="AC17" s="56"/>
      <c r="AD17" s="56"/>
      <c r="AE17" s="12">
        <f t="shared" si="7"/>
        <v>0</v>
      </c>
      <c r="AF17" s="12" t="str">
        <f t="shared" si="8"/>
        <v/>
      </c>
      <c r="AG17" s="55"/>
      <c r="AH17" s="56"/>
      <c r="AI17" s="12">
        <f t="shared" si="9"/>
        <v>0</v>
      </c>
      <c r="AJ17" s="12" t="str">
        <f t="shared" si="10"/>
        <v/>
      </c>
      <c r="AK17" s="55"/>
      <c r="AL17" s="56"/>
      <c r="AM17" s="56"/>
      <c r="AN17" s="56"/>
      <c r="AO17" s="56"/>
      <c r="AP17" s="12">
        <f t="shared" si="11"/>
        <v>0</v>
      </c>
      <c r="AQ17" s="12" t="str">
        <f t="shared" si="12"/>
        <v/>
      </c>
      <c r="AR17" s="55"/>
      <c r="AS17" s="56"/>
      <c r="AT17" s="12">
        <f t="shared" si="13"/>
        <v>0</v>
      </c>
      <c r="AU17" s="12" t="str">
        <f t="shared" si="14"/>
        <v/>
      </c>
      <c r="AV17" s="55"/>
      <c r="AW17" s="56"/>
      <c r="AX17" s="56"/>
      <c r="AY17" s="56"/>
      <c r="AZ17" s="12">
        <f t="shared" si="15"/>
        <v>0</v>
      </c>
      <c r="BA17" s="12" t="str">
        <f t="shared" si="16"/>
        <v/>
      </c>
      <c r="BB17" s="55"/>
      <c r="BC17" s="56"/>
      <c r="BD17" s="12">
        <f t="shared" si="17"/>
        <v>0</v>
      </c>
      <c r="BE17" s="12" t="str">
        <f t="shared" si="18"/>
        <v/>
      </c>
      <c r="BF17" s="55"/>
      <c r="BG17" s="56"/>
      <c r="BH17" s="12">
        <f t="shared" si="19"/>
        <v>0</v>
      </c>
      <c r="BI17" s="12" t="str">
        <f t="shared" si="20"/>
        <v/>
      </c>
      <c r="BJ17" s="55"/>
      <c r="BK17" s="56"/>
      <c r="BL17" s="12">
        <f t="shared" si="21"/>
        <v>0</v>
      </c>
      <c r="BM17" s="12" t="str">
        <f t="shared" si="22"/>
        <v/>
      </c>
      <c r="BN17" s="55"/>
      <c r="BO17" s="56"/>
      <c r="BP17" s="12">
        <f t="shared" si="23"/>
        <v>0</v>
      </c>
      <c r="BQ17" s="12" t="str">
        <f t="shared" si="24"/>
        <v/>
      </c>
      <c r="BR17" s="55"/>
      <c r="BS17" s="56"/>
      <c r="BT17" s="12">
        <f t="shared" si="25"/>
        <v>0</v>
      </c>
      <c r="BU17" s="12" t="str">
        <f t="shared" si="26"/>
        <v/>
      </c>
      <c r="BV17" s="55"/>
      <c r="BW17" s="56"/>
      <c r="BX17" s="12">
        <f t="shared" si="27"/>
        <v>0</v>
      </c>
      <c r="BY17" s="12" t="str">
        <f t="shared" si="28"/>
        <v/>
      </c>
      <c r="BZ17" s="55"/>
      <c r="CA17" s="56"/>
      <c r="CB17" s="12">
        <f t="shared" si="29"/>
        <v>0</v>
      </c>
      <c r="CC17" s="12" t="str">
        <f t="shared" si="30"/>
        <v/>
      </c>
      <c r="CD17" s="55"/>
      <c r="CE17" s="56"/>
      <c r="CF17" s="12">
        <f t="shared" si="31"/>
        <v>0</v>
      </c>
      <c r="CG17" s="12" t="str">
        <f t="shared" si="32"/>
        <v/>
      </c>
      <c r="CH17" s="55"/>
      <c r="CI17" s="56"/>
      <c r="CJ17" s="56"/>
      <c r="CK17" s="12">
        <f t="shared" si="33"/>
        <v>0</v>
      </c>
      <c r="CL17" s="12" t="str">
        <f t="shared" si="34"/>
        <v/>
      </c>
      <c r="CM17" s="55"/>
      <c r="CN17" s="56"/>
      <c r="CO17" s="56"/>
      <c r="CP17" s="12">
        <f t="shared" si="35"/>
        <v>0</v>
      </c>
      <c r="CQ17" s="12" t="str">
        <f t="shared" si="36"/>
        <v/>
      </c>
      <c r="CR17" s="55"/>
      <c r="CS17" s="56"/>
      <c r="CT17" s="56"/>
      <c r="CU17" s="12">
        <f t="shared" si="37"/>
        <v>0</v>
      </c>
      <c r="CV17" s="12" t="str">
        <f t="shared" si="38"/>
        <v/>
      </c>
      <c r="CW17" s="55"/>
      <c r="CX17" s="56"/>
      <c r="CY17" s="56"/>
      <c r="CZ17" s="12">
        <f t="shared" si="39"/>
        <v>0</v>
      </c>
      <c r="DA17" s="12" t="str">
        <f t="shared" si="40"/>
        <v/>
      </c>
      <c r="DB17" s="18">
        <f t="shared" si="0"/>
        <v>0</v>
      </c>
      <c r="DC17" s="19" t="str">
        <f t="shared" si="1"/>
        <v/>
      </c>
      <c r="DD17" s="22" t="str">
        <f t="shared" si="2"/>
        <v/>
      </c>
      <c r="DE17" s="27" t="str">
        <f t="shared" si="43"/>
        <v/>
      </c>
    </row>
    <row r="18" spans="1:109" x14ac:dyDescent="0.35">
      <c r="A18" s="53">
        <v>8</v>
      </c>
      <c r="B18" s="54" t="s">
        <v>2368</v>
      </c>
      <c r="C18" s="54" t="s">
        <v>2369</v>
      </c>
      <c r="D18" s="54" t="s">
        <v>2370</v>
      </c>
      <c r="E18" s="55"/>
      <c r="F18" s="56"/>
      <c r="G18" s="56"/>
      <c r="H18" s="56"/>
      <c r="I18" s="57"/>
      <c r="J18" s="12">
        <f t="shared" si="41"/>
        <v>0</v>
      </c>
      <c r="K18" s="13" t="str">
        <f t="shared" si="3"/>
        <v/>
      </c>
      <c r="L18" s="58"/>
      <c r="M18" s="56"/>
      <c r="N18" s="56"/>
      <c r="O18" s="56"/>
      <c r="P18" s="56"/>
      <c r="Q18" s="12">
        <f t="shared" si="42"/>
        <v>0</v>
      </c>
      <c r="R18" s="12" t="str">
        <f t="shared" si="4"/>
        <v/>
      </c>
      <c r="S18" s="55"/>
      <c r="T18" s="56"/>
      <c r="U18" s="56"/>
      <c r="V18" s="56"/>
      <c r="W18" s="56"/>
      <c r="X18" s="12">
        <f t="shared" si="5"/>
        <v>0</v>
      </c>
      <c r="Y18" s="12" t="str">
        <f t="shared" si="6"/>
        <v/>
      </c>
      <c r="Z18" s="55"/>
      <c r="AA18" s="56"/>
      <c r="AB18" s="56"/>
      <c r="AC18" s="56"/>
      <c r="AD18" s="56"/>
      <c r="AE18" s="12">
        <f t="shared" si="7"/>
        <v>0</v>
      </c>
      <c r="AF18" s="12" t="str">
        <f t="shared" si="8"/>
        <v/>
      </c>
      <c r="AG18" s="55"/>
      <c r="AH18" s="56"/>
      <c r="AI18" s="12">
        <f t="shared" si="9"/>
        <v>0</v>
      </c>
      <c r="AJ18" s="12" t="str">
        <f t="shared" si="10"/>
        <v/>
      </c>
      <c r="AK18" s="55"/>
      <c r="AL18" s="56"/>
      <c r="AM18" s="56"/>
      <c r="AN18" s="56"/>
      <c r="AO18" s="56"/>
      <c r="AP18" s="12">
        <f t="shared" si="11"/>
        <v>0</v>
      </c>
      <c r="AQ18" s="12" t="str">
        <f t="shared" si="12"/>
        <v/>
      </c>
      <c r="AR18" s="55"/>
      <c r="AS18" s="56"/>
      <c r="AT18" s="12">
        <f t="shared" si="13"/>
        <v>0</v>
      </c>
      <c r="AU18" s="12" t="str">
        <f t="shared" si="14"/>
        <v/>
      </c>
      <c r="AV18" s="55"/>
      <c r="AW18" s="56"/>
      <c r="AX18" s="56"/>
      <c r="AY18" s="56"/>
      <c r="AZ18" s="12">
        <f t="shared" si="15"/>
        <v>0</v>
      </c>
      <c r="BA18" s="12" t="str">
        <f t="shared" si="16"/>
        <v/>
      </c>
      <c r="BB18" s="55"/>
      <c r="BC18" s="56"/>
      <c r="BD18" s="12">
        <f t="shared" si="17"/>
        <v>0</v>
      </c>
      <c r="BE18" s="12" t="str">
        <f t="shared" si="18"/>
        <v/>
      </c>
      <c r="BF18" s="55"/>
      <c r="BG18" s="56"/>
      <c r="BH18" s="12">
        <f t="shared" si="19"/>
        <v>0</v>
      </c>
      <c r="BI18" s="12" t="str">
        <f t="shared" si="20"/>
        <v/>
      </c>
      <c r="BJ18" s="55"/>
      <c r="BK18" s="56"/>
      <c r="BL18" s="12">
        <f t="shared" si="21"/>
        <v>0</v>
      </c>
      <c r="BM18" s="12" t="str">
        <f t="shared" si="22"/>
        <v/>
      </c>
      <c r="BN18" s="55"/>
      <c r="BO18" s="56"/>
      <c r="BP18" s="12">
        <f t="shared" si="23"/>
        <v>0</v>
      </c>
      <c r="BQ18" s="12" t="str">
        <f t="shared" si="24"/>
        <v/>
      </c>
      <c r="BR18" s="55"/>
      <c r="BS18" s="56"/>
      <c r="BT18" s="12">
        <f t="shared" si="25"/>
        <v>0</v>
      </c>
      <c r="BU18" s="12" t="str">
        <f t="shared" si="26"/>
        <v/>
      </c>
      <c r="BV18" s="55"/>
      <c r="BW18" s="56"/>
      <c r="BX18" s="12">
        <f t="shared" si="27"/>
        <v>0</v>
      </c>
      <c r="BY18" s="12" t="str">
        <f t="shared" si="28"/>
        <v/>
      </c>
      <c r="BZ18" s="55"/>
      <c r="CA18" s="56"/>
      <c r="CB18" s="12">
        <f t="shared" si="29"/>
        <v>0</v>
      </c>
      <c r="CC18" s="12" t="str">
        <f t="shared" si="30"/>
        <v/>
      </c>
      <c r="CD18" s="55"/>
      <c r="CE18" s="56"/>
      <c r="CF18" s="12">
        <f t="shared" si="31"/>
        <v>0</v>
      </c>
      <c r="CG18" s="12" t="str">
        <f t="shared" si="32"/>
        <v/>
      </c>
      <c r="CH18" s="55"/>
      <c r="CI18" s="56"/>
      <c r="CJ18" s="56"/>
      <c r="CK18" s="12">
        <f t="shared" si="33"/>
        <v>0</v>
      </c>
      <c r="CL18" s="12" t="str">
        <f t="shared" si="34"/>
        <v/>
      </c>
      <c r="CM18" s="55"/>
      <c r="CN18" s="56"/>
      <c r="CO18" s="56"/>
      <c r="CP18" s="12">
        <f t="shared" si="35"/>
        <v>0</v>
      </c>
      <c r="CQ18" s="12" t="str">
        <f t="shared" si="36"/>
        <v/>
      </c>
      <c r="CR18" s="55"/>
      <c r="CS18" s="56"/>
      <c r="CT18" s="56"/>
      <c r="CU18" s="12">
        <f t="shared" si="37"/>
        <v>0</v>
      </c>
      <c r="CV18" s="12" t="str">
        <f t="shared" si="38"/>
        <v/>
      </c>
      <c r="CW18" s="55"/>
      <c r="CX18" s="56"/>
      <c r="CY18" s="56"/>
      <c r="CZ18" s="12">
        <f t="shared" si="39"/>
        <v>0</v>
      </c>
      <c r="DA18" s="12" t="str">
        <f t="shared" si="40"/>
        <v/>
      </c>
      <c r="DB18" s="18">
        <f t="shared" si="0"/>
        <v>0</v>
      </c>
      <c r="DC18" s="19" t="str">
        <f t="shared" si="1"/>
        <v/>
      </c>
      <c r="DD18" s="22" t="str">
        <f t="shared" si="2"/>
        <v/>
      </c>
      <c r="DE18" s="27" t="str">
        <f t="shared" si="43"/>
        <v/>
      </c>
    </row>
    <row r="19" spans="1:109" x14ac:dyDescent="0.35">
      <c r="A19" s="53">
        <v>9</v>
      </c>
      <c r="B19" s="54" t="s">
        <v>2379</v>
      </c>
      <c r="C19" s="54" t="s">
        <v>2380</v>
      </c>
      <c r="D19" s="54" t="s">
        <v>2381</v>
      </c>
      <c r="E19" s="55"/>
      <c r="F19" s="56"/>
      <c r="G19" s="56"/>
      <c r="H19" s="56"/>
      <c r="I19" s="57"/>
      <c r="J19" s="12">
        <f t="shared" si="41"/>
        <v>0</v>
      </c>
      <c r="K19" s="13" t="str">
        <f t="shared" si="3"/>
        <v/>
      </c>
      <c r="L19" s="58"/>
      <c r="M19" s="56"/>
      <c r="N19" s="56"/>
      <c r="O19" s="56"/>
      <c r="P19" s="56"/>
      <c r="Q19" s="12">
        <f t="shared" si="42"/>
        <v>0</v>
      </c>
      <c r="R19" s="12" t="str">
        <f t="shared" si="4"/>
        <v/>
      </c>
      <c r="S19" s="55"/>
      <c r="T19" s="56"/>
      <c r="U19" s="56"/>
      <c r="V19" s="56"/>
      <c r="W19" s="56"/>
      <c r="X19" s="12">
        <f t="shared" si="5"/>
        <v>0</v>
      </c>
      <c r="Y19" s="12" t="str">
        <f t="shared" si="6"/>
        <v/>
      </c>
      <c r="Z19" s="55"/>
      <c r="AA19" s="56"/>
      <c r="AB19" s="56"/>
      <c r="AC19" s="56"/>
      <c r="AD19" s="56"/>
      <c r="AE19" s="12">
        <f t="shared" si="7"/>
        <v>0</v>
      </c>
      <c r="AF19" s="12" t="str">
        <f t="shared" si="8"/>
        <v/>
      </c>
      <c r="AG19" s="55"/>
      <c r="AH19" s="56"/>
      <c r="AI19" s="12">
        <f t="shared" si="9"/>
        <v>0</v>
      </c>
      <c r="AJ19" s="12" t="str">
        <f t="shared" si="10"/>
        <v/>
      </c>
      <c r="AK19" s="55"/>
      <c r="AL19" s="56"/>
      <c r="AM19" s="56"/>
      <c r="AN19" s="56"/>
      <c r="AO19" s="56"/>
      <c r="AP19" s="12">
        <f t="shared" si="11"/>
        <v>0</v>
      </c>
      <c r="AQ19" s="12" t="str">
        <f t="shared" si="12"/>
        <v/>
      </c>
      <c r="AR19" s="55"/>
      <c r="AS19" s="56"/>
      <c r="AT19" s="12">
        <f t="shared" si="13"/>
        <v>0</v>
      </c>
      <c r="AU19" s="12" t="str">
        <f t="shared" si="14"/>
        <v/>
      </c>
      <c r="AV19" s="55"/>
      <c r="AW19" s="56"/>
      <c r="AX19" s="56"/>
      <c r="AY19" s="56"/>
      <c r="AZ19" s="12">
        <f t="shared" si="15"/>
        <v>0</v>
      </c>
      <c r="BA19" s="12" t="str">
        <f t="shared" si="16"/>
        <v/>
      </c>
      <c r="BB19" s="55"/>
      <c r="BC19" s="56"/>
      <c r="BD19" s="12">
        <f t="shared" si="17"/>
        <v>0</v>
      </c>
      <c r="BE19" s="12" t="str">
        <f t="shared" si="18"/>
        <v/>
      </c>
      <c r="BF19" s="55"/>
      <c r="BG19" s="56"/>
      <c r="BH19" s="12">
        <f t="shared" si="19"/>
        <v>0</v>
      </c>
      <c r="BI19" s="12" t="str">
        <f t="shared" si="20"/>
        <v/>
      </c>
      <c r="BJ19" s="55"/>
      <c r="BK19" s="56"/>
      <c r="BL19" s="12">
        <f t="shared" si="21"/>
        <v>0</v>
      </c>
      <c r="BM19" s="12" t="str">
        <f t="shared" si="22"/>
        <v/>
      </c>
      <c r="BN19" s="55"/>
      <c r="BO19" s="56"/>
      <c r="BP19" s="12">
        <f t="shared" si="23"/>
        <v>0</v>
      </c>
      <c r="BQ19" s="12" t="str">
        <f t="shared" si="24"/>
        <v/>
      </c>
      <c r="BR19" s="55"/>
      <c r="BS19" s="56"/>
      <c r="BT19" s="12">
        <f t="shared" si="25"/>
        <v>0</v>
      </c>
      <c r="BU19" s="12" t="str">
        <f t="shared" si="26"/>
        <v/>
      </c>
      <c r="BV19" s="55"/>
      <c r="BW19" s="56"/>
      <c r="BX19" s="12">
        <f t="shared" si="27"/>
        <v>0</v>
      </c>
      <c r="BY19" s="12" t="str">
        <f t="shared" si="28"/>
        <v/>
      </c>
      <c r="BZ19" s="55"/>
      <c r="CA19" s="56"/>
      <c r="CB19" s="12">
        <f t="shared" si="29"/>
        <v>0</v>
      </c>
      <c r="CC19" s="12" t="str">
        <f t="shared" si="30"/>
        <v/>
      </c>
      <c r="CD19" s="55"/>
      <c r="CE19" s="56"/>
      <c r="CF19" s="12">
        <f t="shared" si="31"/>
        <v>0</v>
      </c>
      <c r="CG19" s="12" t="str">
        <f t="shared" si="32"/>
        <v/>
      </c>
      <c r="CH19" s="55"/>
      <c r="CI19" s="56"/>
      <c r="CJ19" s="56"/>
      <c r="CK19" s="12">
        <f t="shared" si="33"/>
        <v>0</v>
      </c>
      <c r="CL19" s="12" t="str">
        <f t="shared" si="34"/>
        <v/>
      </c>
      <c r="CM19" s="55"/>
      <c r="CN19" s="56"/>
      <c r="CO19" s="56"/>
      <c r="CP19" s="12">
        <f t="shared" si="35"/>
        <v>0</v>
      </c>
      <c r="CQ19" s="12" t="str">
        <f t="shared" si="36"/>
        <v/>
      </c>
      <c r="CR19" s="55"/>
      <c r="CS19" s="56"/>
      <c r="CT19" s="56"/>
      <c r="CU19" s="12">
        <f t="shared" si="37"/>
        <v>0</v>
      </c>
      <c r="CV19" s="12" t="str">
        <f t="shared" si="38"/>
        <v/>
      </c>
      <c r="CW19" s="55"/>
      <c r="CX19" s="56"/>
      <c r="CY19" s="56"/>
      <c r="CZ19" s="12">
        <f t="shared" si="39"/>
        <v>0</v>
      </c>
      <c r="DA19" s="12" t="str">
        <f t="shared" si="40"/>
        <v/>
      </c>
      <c r="DB19" s="18">
        <f t="shared" si="0"/>
        <v>0</v>
      </c>
      <c r="DC19" s="19" t="str">
        <f t="shared" si="1"/>
        <v/>
      </c>
      <c r="DD19" s="22" t="str">
        <f t="shared" si="2"/>
        <v/>
      </c>
      <c r="DE19" s="27" t="str">
        <f t="shared" si="43"/>
        <v/>
      </c>
    </row>
    <row r="20" spans="1:109" x14ac:dyDescent="0.35">
      <c r="A20" s="53">
        <v>10</v>
      </c>
      <c r="B20" s="54" t="s">
        <v>2390</v>
      </c>
      <c r="C20" s="54" t="s">
        <v>2391</v>
      </c>
      <c r="D20" s="54" t="s">
        <v>2392</v>
      </c>
      <c r="E20" s="55"/>
      <c r="F20" s="56"/>
      <c r="G20" s="56"/>
      <c r="H20" s="56"/>
      <c r="I20" s="57"/>
      <c r="J20" s="12">
        <f t="shared" si="41"/>
        <v>0</v>
      </c>
      <c r="K20" s="13" t="str">
        <f t="shared" si="3"/>
        <v/>
      </c>
      <c r="L20" s="58"/>
      <c r="M20" s="56"/>
      <c r="N20" s="56"/>
      <c r="O20" s="56"/>
      <c r="P20" s="56"/>
      <c r="Q20" s="12">
        <f t="shared" si="42"/>
        <v>0</v>
      </c>
      <c r="R20" s="12" t="str">
        <f t="shared" si="4"/>
        <v/>
      </c>
      <c r="S20" s="55"/>
      <c r="T20" s="56"/>
      <c r="U20" s="56"/>
      <c r="V20" s="56"/>
      <c r="W20" s="56"/>
      <c r="X20" s="12">
        <f t="shared" si="5"/>
        <v>0</v>
      </c>
      <c r="Y20" s="12" t="str">
        <f t="shared" si="6"/>
        <v/>
      </c>
      <c r="Z20" s="55"/>
      <c r="AA20" s="56"/>
      <c r="AB20" s="56"/>
      <c r="AC20" s="56"/>
      <c r="AD20" s="56"/>
      <c r="AE20" s="12">
        <f t="shared" si="7"/>
        <v>0</v>
      </c>
      <c r="AF20" s="12" t="str">
        <f t="shared" si="8"/>
        <v/>
      </c>
      <c r="AG20" s="55"/>
      <c r="AH20" s="56"/>
      <c r="AI20" s="12">
        <f t="shared" si="9"/>
        <v>0</v>
      </c>
      <c r="AJ20" s="12" t="str">
        <f t="shared" si="10"/>
        <v/>
      </c>
      <c r="AK20" s="55"/>
      <c r="AL20" s="56"/>
      <c r="AM20" s="56"/>
      <c r="AN20" s="56"/>
      <c r="AO20" s="56"/>
      <c r="AP20" s="12">
        <f t="shared" si="11"/>
        <v>0</v>
      </c>
      <c r="AQ20" s="12" t="str">
        <f t="shared" si="12"/>
        <v/>
      </c>
      <c r="AR20" s="55"/>
      <c r="AS20" s="56"/>
      <c r="AT20" s="12">
        <f t="shared" si="13"/>
        <v>0</v>
      </c>
      <c r="AU20" s="12" t="str">
        <f t="shared" si="14"/>
        <v/>
      </c>
      <c r="AV20" s="55"/>
      <c r="AW20" s="56"/>
      <c r="AX20" s="56"/>
      <c r="AY20" s="56"/>
      <c r="AZ20" s="12">
        <f t="shared" si="15"/>
        <v>0</v>
      </c>
      <c r="BA20" s="12" t="str">
        <f t="shared" si="16"/>
        <v/>
      </c>
      <c r="BB20" s="55"/>
      <c r="BC20" s="56"/>
      <c r="BD20" s="12">
        <f t="shared" si="17"/>
        <v>0</v>
      </c>
      <c r="BE20" s="12" t="str">
        <f t="shared" si="18"/>
        <v/>
      </c>
      <c r="BF20" s="55"/>
      <c r="BG20" s="56"/>
      <c r="BH20" s="12">
        <f t="shared" si="19"/>
        <v>0</v>
      </c>
      <c r="BI20" s="12" t="str">
        <f t="shared" si="20"/>
        <v/>
      </c>
      <c r="BJ20" s="55"/>
      <c r="BK20" s="56"/>
      <c r="BL20" s="12">
        <f t="shared" si="21"/>
        <v>0</v>
      </c>
      <c r="BM20" s="12" t="str">
        <f t="shared" si="22"/>
        <v/>
      </c>
      <c r="BN20" s="55"/>
      <c r="BO20" s="56"/>
      <c r="BP20" s="12">
        <f t="shared" si="23"/>
        <v>0</v>
      </c>
      <c r="BQ20" s="12" t="str">
        <f t="shared" si="24"/>
        <v/>
      </c>
      <c r="BR20" s="55"/>
      <c r="BS20" s="56"/>
      <c r="BT20" s="12">
        <f t="shared" si="25"/>
        <v>0</v>
      </c>
      <c r="BU20" s="12" t="str">
        <f t="shared" si="26"/>
        <v/>
      </c>
      <c r="BV20" s="55"/>
      <c r="BW20" s="56"/>
      <c r="BX20" s="12">
        <f t="shared" si="27"/>
        <v>0</v>
      </c>
      <c r="BY20" s="12" t="str">
        <f t="shared" si="28"/>
        <v/>
      </c>
      <c r="BZ20" s="55"/>
      <c r="CA20" s="56"/>
      <c r="CB20" s="12">
        <f t="shared" si="29"/>
        <v>0</v>
      </c>
      <c r="CC20" s="12" t="str">
        <f t="shared" si="30"/>
        <v/>
      </c>
      <c r="CD20" s="55"/>
      <c r="CE20" s="56"/>
      <c r="CF20" s="67">
        <f t="shared" si="31"/>
        <v>0</v>
      </c>
      <c r="CG20" s="12" t="str">
        <f t="shared" si="32"/>
        <v/>
      </c>
      <c r="CH20" s="55"/>
      <c r="CI20" s="56"/>
      <c r="CJ20" s="56"/>
      <c r="CK20" s="12">
        <f t="shared" si="33"/>
        <v>0</v>
      </c>
      <c r="CL20" s="12" t="str">
        <f t="shared" si="34"/>
        <v/>
      </c>
      <c r="CM20" s="55"/>
      <c r="CN20" s="56"/>
      <c r="CO20" s="56"/>
      <c r="CP20" s="12">
        <f t="shared" si="35"/>
        <v>0</v>
      </c>
      <c r="CQ20" s="12" t="str">
        <f t="shared" si="36"/>
        <v/>
      </c>
      <c r="CR20" s="55"/>
      <c r="CS20" s="56"/>
      <c r="CT20" s="56"/>
      <c r="CU20" s="12">
        <f t="shared" si="37"/>
        <v>0</v>
      </c>
      <c r="CV20" s="12" t="str">
        <f t="shared" si="38"/>
        <v/>
      </c>
      <c r="CW20" s="55"/>
      <c r="CX20" s="56"/>
      <c r="CY20" s="56"/>
      <c r="CZ20" s="12">
        <f t="shared" si="39"/>
        <v>0</v>
      </c>
      <c r="DA20" s="12" t="str">
        <f t="shared" si="40"/>
        <v/>
      </c>
      <c r="DB20" s="18">
        <f t="shared" si="0"/>
        <v>0</v>
      </c>
      <c r="DC20" s="19" t="str">
        <f t="shared" si="1"/>
        <v/>
      </c>
      <c r="DD20" s="22" t="str">
        <f t="shared" si="2"/>
        <v/>
      </c>
      <c r="DE20" s="27" t="str">
        <f t="shared" si="43"/>
        <v/>
      </c>
    </row>
    <row r="21" spans="1:109" x14ac:dyDescent="0.35">
      <c r="A21" s="53">
        <v>11</v>
      </c>
      <c r="B21" s="54" t="s">
        <v>2401</v>
      </c>
      <c r="C21" s="54" t="s">
        <v>2402</v>
      </c>
      <c r="D21" s="54" t="s">
        <v>2403</v>
      </c>
      <c r="E21" s="55"/>
      <c r="F21" s="56"/>
      <c r="G21" s="56"/>
      <c r="H21" s="56"/>
      <c r="I21" s="57"/>
      <c r="J21" s="12">
        <f t="shared" si="41"/>
        <v>0</v>
      </c>
      <c r="K21" s="13" t="str">
        <f t="shared" si="3"/>
        <v/>
      </c>
      <c r="L21" s="58"/>
      <c r="M21" s="56"/>
      <c r="N21" s="56"/>
      <c r="O21" s="56"/>
      <c r="P21" s="56"/>
      <c r="Q21" s="12">
        <f t="shared" si="42"/>
        <v>0</v>
      </c>
      <c r="R21" s="12" t="str">
        <f t="shared" si="4"/>
        <v/>
      </c>
      <c r="S21" s="55"/>
      <c r="T21" s="56"/>
      <c r="U21" s="56"/>
      <c r="V21" s="56"/>
      <c r="W21" s="56"/>
      <c r="X21" s="12">
        <f t="shared" si="5"/>
        <v>0</v>
      </c>
      <c r="Y21" s="12" t="str">
        <f t="shared" si="6"/>
        <v/>
      </c>
      <c r="Z21" s="55"/>
      <c r="AA21" s="56"/>
      <c r="AB21" s="56"/>
      <c r="AC21" s="56"/>
      <c r="AD21" s="56"/>
      <c r="AE21" s="12">
        <f t="shared" si="7"/>
        <v>0</v>
      </c>
      <c r="AF21" s="12" t="str">
        <f t="shared" si="8"/>
        <v/>
      </c>
      <c r="AG21" s="55"/>
      <c r="AH21" s="56"/>
      <c r="AI21" s="12">
        <f t="shared" si="9"/>
        <v>0</v>
      </c>
      <c r="AJ21" s="12" t="str">
        <f t="shared" si="10"/>
        <v/>
      </c>
      <c r="AK21" s="55"/>
      <c r="AL21" s="56"/>
      <c r="AM21" s="56"/>
      <c r="AN21" s="56"/>
      <c r="AO21" s="56"/>
      <c r="AP21" s="12">
        <f t="shared" si="11"/>
        <v>0</v>
      </c>
      <c r="AQ21" s="12" t="str">
        <f t="shared" si="12"/>
        <v/>
      </c>
      <c r="AR21" s="55"/>
      <c r="AS21" s="56"/>
      <c r="AT21" s="12">
        <f t="shared" si="13"/>
        <v>0</v>
      </c>
      <c r="AU21" s="12" t="str">
        <f t="shared" si="14"/>
        <v/>
      </c>
      <c r="AV21" s="55"/>
      <c r="AW21" s="56"/>
      <c r="AX21" s="56"/>
      <c r="AY21" s="56"/>
      <c r="AZ21" s="12">
        <f t="shared" si="15"/>
        <v>0</v>
      </c>
      <c r="BA21" s="12" t="str">
        <f t="shared" si="16"/>
        <v/>
      </c>
      <c r="BB21" s="55"/>
      <c r="BC21" s="56"/>
      <c r="BD21" s="12">
        <f t="shared" si="17"/>
        <v>0</v>
      </c>
      <c r="BE21" s="12" t="str">
        <f t="shared" si="18"/>
        <v/>
      </c>
      <c r="BF21" s="55"/>
      <c r="BG21" s="56"/>
      <c r="BH21" s="12">
        <f t="shared" si="19"/>
        <v>0</v>
      </c>
      <c r="BI21" s="12" t="str">
        <f t="shared" si="20"/>
        <v/>
      </c>
      <c r="BJ21" s="55"/>
      <c r="BK21" s="56"/>
      <c r="BL21" s="12">
        <f t="shared" si="21"/>
        <v>0</v>
      </c>
      <c r="BM21" s="12" t="str">
        <f t="shared" si="22"/>
        <v/>
      </c>
      <c r="BN21" s="55"/>
      <c r="BO21" s="56"/>
      <c r="BP21" s="12">
        <f t="shared" si="23"/>
        <v>0</v>
      </c>
      <c r="BQ21" s="12" t="str">
        <f t="shared" si="24"/>
        <v/>
      </c>
      <c r="BR21" s="55"/>
      <c r="BS21" s="56"/>
      <c r="BT21" s="12">
        <f t="shared" si="25"/>
        <v>0</v>
      </c>
      <c r="BU21" s="12" t="str">
        <f t="shared" si="26"/>
        <v/>
      </c>
      <c r="BV21" s="55"/>
      <c r="BW21" s="56"/>
      <c r="BX21" s="12">
        <f t="shared" si="27"/>
        <v>0</v>
      </c>
      <c r="BY21" s="12" t="str">
        <f t="shared" si="28"/>
        <v/>
      </c>
      <c r="BZ21" s="55"/>
      <c r="CA21" s="56"/>
      <c r="CB21" s="12">
        <f t="shared" si="29"/>
        <v>0</v>
      </c>
      <c r="CC21" s="12" t="str">
        <f t="shared" si="30"/>
        <v/>
      </c>
      <c r="CD21" s="55"/>
      <c r="CE21" s="56"/>
      <c r="CF21" s="12">
        <f t="shared" si="31"/>
        <v>0</v>
      </c>
      <c r="CG21" s="12" t="str">
        <f t="shared" si="32"/>
        <v/>
      </c>
      <c r="CH21" s="55"/>
      <c r="CI21" s="56"/>
      <c r="CJ21" s="56"/>
      <c r="CK21" s="12">
        <f t="shared" si="33"/>
        <v>0</v>
      </c>
      <c r="CL21" s="12" t="str">
        <f t="shared" si="34"/>
        <v/>
      </c>
      <c r="CM21" s="55"/>
      <c r="CN21" s="56"/>
      <c r="CO21" s="56"/>
      <c r="CP21" s="12">
        <f t="shared" si="35"/>
        <v>0</v>
      </c>
      <c r="CQ21" s="12" t="str">
        <f t="shared" si="36"/>
        <v/>
      </c>
      <c r="CR21" s="55"/>
      <c r="CS21" s="56"/>
      <c r="CT21" s="56"/>
      <c r="CU21" s="12">
        <f t="shared" si="37"/>
        <v>0</v>
      </c>
      <c r="CV21" s="12" t="str">
        <f t="shared" si="38"/>
        <v/>
      </c>
      <c r="CW21" s="55"/>
      <c r="CX21" s="56"/>
      <c r="CY21" s="56"/>
      <c r="CZ21" s="12">
        <f t="shared" si="39"/>
        <v>0</v>
      </c>
      <c r="DA21" s="12" t="str">
        <f t="shared" si="40"/>
        <v/>
      </c>
      <c r="DB21" s="18">
        <f t="shared" si="0"/>
        <v>0</v>
      </c>
      <c r="DC21" s="19" t="str">
        <f t="shared" si="1"/>
        <v/>
      </c>
      <c r="DD21" s="22" t="str">
        <f t="shared" si="2"/>
        <v/>
      </c>
      <c r="DE21" s="27" t="str">
        <f t="shared" si="43"/>
        <v/>
      </c>
    </row>
    <row r="22" spans="1:109" x14ac:dyDescent="0.35">
      <c r="A22" s="53">
        <v>12</v>
      </c>
      <c r="B22" s="54" t="s">
        <v>2410</v>
      </c>
      <c r="C22" s="54" t="s">
        <v>2411</v>
      </c>
      <c r="D22" s="54" t="s">
        <v>2412</v>
      </c>
      <c r="E22" s="55"/>
      <c r="F22" s="56"/>
      <c r="G22" s="56"/>
      <c r="H22" s="56"/>
      <c r="I22" s="57"/>
      <c r="J22" s="12">
        <f t="shared" si="41"/>
        <v>0</v>
      </c>
      <c r="K22" s="13" t="str">
        <f t="shared" si="3"/>
        <v/>
      </c>
      <c r="L22" s="58"/>
      <c r="M22" s="56"/>
      <c r="N22" s="56"/>
      <c r="O22" s="56"/>
      <c r="P22" s="56"/>
      <c r="Q22" s="12">
        <f t="shared" si="42"/>
        <v>0</v>
      </c>
      <c r="R22" s="12" t="str">
        <f t="shared" si="4"/>
        <v/>
      </c>
      <c r="S22" s="55"/>
      <c r="T22" s="56"/>
      <c r="U22" s="56"/>
      <c r="V22" s="56"/>
      <c r="W22" s="56"/>
      <c r="X22" s="12">
        <f t="shared" si="5"/>
        <v>0</v>
      </c>
      <c r="Y22" s="12" t="str">
        <f t="shared" si="6"/>
        <v/>
      </c>
      <c r="Z22" s="55"/>
      <c r="AA22" s="56"/>
      <c r="AB22" s="56"/>
      <c r="AC22" s="56"/>
      <c r="AD22" s="56"/>
      <c r="AE22" s="12">
        <f t="shared" si="7"/>
        <v>0</v>
      </c>
      <c r="AF22" s="12" t="str">
        <f t="shared" si="8"/>
        <v/>
      </c>
      <c r="AG22" s="55"/>
      <c r="AH22" s="56"/>
      <c r="AI22" s="12">
        <f t="shared" si="9"/>
        <v>0</v>
      </c>
      <c r="AJ22" s="12" t="str">
        <f t="shared" si="10"/>
        <v/>
      </c>
      <c r="AK22" s="55"/>
      <c r="AL22" s="56"/>
      <c r="AM22" s="56"/>
      <c r="AN22" s="56"/>
      <c r="AO22" s="56"/>
      <c r="AP22" s="12">
        <f t="shared" si="11"/>
        <v>0</v>
      </c>
      <c r="AQ22" s="12" t="str">
        <f t="shared" si="12"/>
        <v/>
      </c>
      <c r="AR22" s="55"/>
      <c r="AS22" s="56"/>
      <c r="AT22" s="12">
        <f t="shared" si="13"/>
        <v>0</v>
      </c>
      <c r="AU22" s="12" t="str">
        <f t="shared" si="14"/>
        <v/>
      </c>
      <c r="AV22" s="55"/>
      <c r="AW22" s="56"/>
      <c r="AX22" s="56"/>
      <c r="AY22" s="56"/>
      <c r="AZ22" s="12">
        <f t="shared" si="15"/>
        <v>0</v>
      </c>
      <c r="BA22" s="12" t="str">
        <f t="shared" si="16"/>
        <v/>
      </c>
      <c r="BB22" s="55"/>
      <c r="BC22" s="56"/>
      <c r="BD22" s="12">
        <f t="shared" si="17"/>
        <v>0</v>
      </c>
      <c r="BE22" s="12" t="str">
        <f t="shared" si="18"/>
        <v/>
      </c>
      <c r="BF22" s="55"/>
      <c r="BG22" s="56"/>
      <c r="BH22" s="12">
        <f t="shared" si="19"/>
        <v>0</v>
      </c>
      <c r="BI22" s="12" t="str">
        <f t="shared" si="20"/>
        <v/>
      </c>
      <c r="BJ22" s="55"/>
      <c r="BK22" s="56"/>
      <c r="BL22" s="12">
        <f t="shared" si="21"/>
        <v>0</v>
      </c>
      <c r="BM22" s="12" t="str">
        <f t="shared" si="22"/>
        <v/>
      </c>
      <c r="BN22" s="55"/>
      <c r="BO22" s="56"/>
      <c r="BP22" s="12">
        <f t="shared" si="23"/>
        <v>0</v>
      </c>
      <c r="BQ22" s="12" t="str">
        <f t="shared" si="24"/>
        <v/>
      </c>
      <c r="BR22" s="55"/>
      <c r="BS22" s="56"/>
      <c r="BT22" s="12">
        <f t="shared" si="25"/>
        <v>0</v>
      </c>
      <c r="BU22" s="12" t="str">
        <f t="shared" si="26"/>
        <v/>
      </c>
      <c r="BV22" s="55"/>
      <c r="BW22" s="56"/>
      <c r="BX22" s="12">
        <f t="shared" si="27"/>
        <v>0</v>
      </c>
      <c r="BY22" s="12" t="str">
        <f t="shared" si="28"/>
        <v/>
      </c>
      <c r="BZ22" s="55"/>
      <c r="CA22" s="56"/>
      <c r="CB22" s="12">
        <f t="shared" si="29"/>
        <v>0</v>
      </c>
      <c r="CC22" s="12" t="str">
        <f t="shared" si="30"/>
        <v/>
      </c>
      <c r="CD22" s="55"/>
      <c r="CE22" s="56"/>
      <c r="CF22" s="12">
        <f t="shared" si="31"/>
        <v>0</v>
      </c>
      <c r="CG22" s="12" t="str">
        <f t="shared" si="32"/>
        <v/>
      </c>
      <c r="CH22" s="55"/>
      <c r="CI22" s="56"/>
      <c r="CJ22" s="56"/>
      <c r="CK22" s="12">
        <f t="shared" si="33"/>
        <v>0</v>
      </c>
      <c r="CL22" s="12" t="str">
        <f t="shared" si="34"/>
        <v/>
      </c>
      <c r="CM22" s="55"/>
      <c r="CN22" s="56"/>
      <c r="CO22" s="56"/>
      <c r="CP22" s="12">
        <f t="shared" si="35"/>
        <v>0</v>
      </c>
      <c r="CQ22" s="12" t="str">
        <f t="shared" si="36"/>
        <v/>
      </c>
      <c r="CR22" s="55"/>
      <c r="CS22" s="56"/>
      <c r="CT22" s="56"/>
      <c r="CU22" s="12">
        <f t="shared" si="37"/>
        <v>0</v>
      </c>
      <c r="CV22" s="12" t="str">
        <f t="shared" si="38"/>
        <v/>
      </c>
      <c r="CW22" s="55"/>
      <c r="CX22" s="56"/>
      <c r="CY22" s="56"/>
      <c r="CZ22" s="12">
        <f t="shared" si="39"/>
        <v>0</v>
      </c>
      <c r="DA22" s="12" t="str">
        <f t="shared" si="40"/>
        <v/>
      </c>
      <c r="DB22" s="18">
        <f t="shared" si="0"/>
        <v>0</v>
      </c>
      <c r="DC22" s="19" t="str">
        <f t="shared" si="1"/>
        <v/>
      </c>
      <c r="DD22" s="22" t="str">
        <f t="shared" si="2"/>
        <v/>
      </c>
      <c r="DE22" s="27" t="str">
        <f t="shared" si="43"/>
        <v/>
      </c>
    </row>
    <row r="23" spans="1:109" x14ac:dyDescent="0.35">
      <c r="A23" s="53">
        <v>13</v>
      </c>
      <c r="B23" s="54" t="s">
        <v>2419</v>
      </c>
      <c r="C23" s="54" t="s">
        <v>2420</v>
      </c>
      <c r="D23" s="54" t="s">
        <v>2421</v>
      </c>
      <c r="E23" s="55"/>
      <c r="F23" s="56"/>
      <c r="G23" s="56"/>
      <c r="H23" s="56"/>
      <c r="I23" s="57"/>
      <c r="J23" s="12">
        <f t="shared" si="41"/>
        <v>0</v>
      </c>
      <c r="K23" s="13" t="str">
        <f t="shared" si="3"/>
        <v/>
      </c>
      <c r="L23" s="58"/>
      <c r="M23" s="56"/>
      <c r="N23" s="56"/>
      <c r="O23" s="56"/>
      <c r="P23" s="56"/>
      <c r="Q23" s="12">
        <f t="shared" si="42"/>
        <v>0</v>
      </c>
      <c r="R23" s="12" t="str">
        <f t="shared" si="4"/>
        <v/>
      </c>
      <c r="S23" s="55"/>
      <c r="T23" s="56"/>
      <c r="U23" s="56"/>
      <c r="V23" s="56"/>
      <c r="W23" s="56"/>
      <c r="X23" s="12">
        <f t="shared" si="5"/>
        <v>0</v>
      </c>
      <c r="Y23" s="12" t="str">
        <f t="shared" si="6"/>
        <v/>
      </c>
      <c r="Z23" s="55"/>
      <c r="AA23" s="56"/>
      <c r="AB23" s="56"/>
      <c r="AC23" s="56"/>
      <c r="AD23" s="56"/>
      <c r="AE23" s="12">
        <f t="shared" si="7"/>
        <v>0</v>
      </c>
      <c r="AF23" s="12" t="str">
        <f t="shared" si="8"/>
        <v/>
      </c>
      <c r="AG23" s="55"/>
      <c r="AH23" s="56"/>
      <c r="AI23" s="12">
        <f t="shared" si="9"/>
        <v>0</v>
      </c>
      <c r="AJ23" s="12" t="str">
        <f t="shared" si="10"/>
        <v/>
      </c>
      <c r="AK23" s="55"/>
      <c r="AL23" s="56"/>
      <c r="AM23" s="56"/>
      <c r="AN23" s="56"/>
      <c r="AO23" s="56"/>
      <c r="AP23" s="12">
        <f t="shared" si="11"/>
        <v>0</v>
      </c>
      <c r="AQ23" s="12" t="str">
        <f t="shared" si="12"/>
        <v/>
      </c>
      <c r="AR23" s="55"/>
      <c r="AS23" s="56"/>
      <c r="AT23" s="12">
        <f t="shared" si="13"/>
        <v>0</v>
      </c>
      <c r="AU23" s="12" t="str">
        <f t="shared" si="14"/>
        <v/>
      </c>
      <c r="AV23" s="55"/>
      <c r="AW23" s="56"/>
      <c r="AX23" s="56"/>
      <c r="AY23" s="56"/>
      <c r="AZ23" s="12">
        <f t="shared" si="15"/>
        <v>0</v>
      </c>
      <c r="BA23" s="12" t="str">
        <f t="shared" si="16"/>
        <v/>
      </c>
      <c r="BB23" s="55"/>
      <c r="BC23" s="56"/>
      <c r="BD23" s="12">
        <f t="shared" si="17"/>
        <v>0</v>
      </c>
      <c r="BE23" s="12" t="str">
        <f t="shared" si="18"/>
        <v/>
      </c>
      <c r="BF23" s="55"/>
      <c r="BG23" s="56"/>
      <c r="BH23" s="12">
        <f t="shared" si="19"/>
        <v>0</v>
      </c>
      <c r="BI23" s="12" t="str">
        <f t="shared" si="20"/>
        <v/>
      </c>
      <c r="BJ23" s="55"/>
      <c r="BK23" s="56"/>
      <c r="BL23" s="12">
        <f t="shared" si="21"/>
        <v>0</v>
      </c>
      <c r="BM23" s="12" t="str">
        <f t="shared" si="22"/>
        <v/>
      </c>
      <c r="BN23" s="55"/>
      <c r="BO23" s="56"/>
      <c r="BP23" s="12">
        <f t="shared" si="23"/>
        <v>0</v>
      </c>
      <c r="BQ23" s="12" t="str">
        <f t="shared" si="24"/>
        <v/>
      </c>
      <c r="BR23" s="55"/>
      <c r="BS23" s="56"/>
      <c r="BT23" s="12">
        <f t="shared" si="25"/>
        <v>0</v>
      </c>
      <c r="BU23" s="12" t="str">
        <f t="shared" si="26"/>
        <v/>
      </c>
      <c r="BV23" s="55"/>
      <c r="BW23" s="56"/>
      <c r="BX23" s="12">
        <f t="shared" si="27"/>
        <v>0</v>
      </c>
      <c r="BY23" s="12" t="str">
        <f t="shared" si="28"/>
        <v/>
      </c>
      <c r="BZ23" s="55"/>
      <c r="CA23" s="56"/>
      <c r="CB23" s="12">
        <f t="shared" si="29"/>
        <v>0</v>
      </c>
      <c r="CC23" s="12" t="str">
        <f t="shared" si="30"/>
        <v/>
      </c>
      <c r="CD23" s="55"/>
      <c r="CE23" s="56"/>
      <c r="CF23" s="12">
        <f t="shared" si="31"/>
        <v>0</v>
      </c>
      <c r="CG23" s="12" t="str">
        <f t="shared" si="32"/>
        <v/>
      </c>
      <c r="CH23" s="55"/>
      <c r="CI23" s="56"/>
      <c r="CJ23" s="56"/>
      <c r="CK23" s="12">
        <f t="shared" si="33"/>
        <v>0</v>
      </c>
      <c r="CL23" s="12" t="str">
        <f t="shared" si="34"/>
        <v/>
      </c>
      <c r="CM23" s="55"/>
      <c r="CN23" s="56"/>
      <c r="CO23" s="56"/>
      <c r="CP23" s="12">
        <f t="shared" si="35"/>
        <v>0</v>
      </c>
      <c r="CQ23" s="12" t="str">
        <f t="shared" si="36"/>
        <v/>
      </c>
      <c r="CR23" s="55"/>
      <c r="CS23" s="56"/>
      <c r="CT23" s="56"/>
      <c r="CU23" s="12">
        <f t="shared" si="37"/>
        <v>0</v>
      </c>
      <c r="CV23" s="12" t="str">
        <f t="shared" si="38"/>
        <v/>
      </c>
      <c r="CW23" s="55"/>
      <c r="CX23" s="56"/>
      <c r="CY23" s="56"/>
      <c r="CZ23" s="12">
        <f t="shared" si="39"/>
        <v>0</v>
      </c>
      <c r="DA23" s="12" t="str">
        <f t="shared" si="40"/>
        <v/>
      </c>
      <c r="DB23" s="18">
        <f t="shared" si="0"/>
        <v>0</v>
      </c>
      <c r="DC23" s="19" t="str">
        <f t="shared" si="1"/>
        <v/>
      </c>
      <c r="DD23" s="22" t="str">
        <f t="shared" si="2"/>
        <v/>
      </c>
      <c r="DE23" s="27" t="str">
        <f t="shared" si="43"/>
        <v/>
      </c>
    </row>
    <row r="24" spans="1:109" x14ac:dyDescent="0.35">
      <c r="A24" s="53">
        <v>14</v>
      </c>
      <c r="B24" s="54" t="s">
        <v>2433</v>
      </c>
      <c r="C24" s="54" t="s">
        <v>2434</v>
      </c>
      <c r="D24" s="54" t="s">
        <v>2435</v>
      </c>
      <c r="E24" s="55"/>
      <c r="F24" s="56"/>
      <c r="G24" s="56"/>
      <c r="H24" s="56"/>
      <c r="I24" s="57"/>
      <c r="J24" s="12">
        <f t="shared" si="41"/>
        <v>0</v>
      </c>
      <c r="K24" s="13" t="str">
        <f t="shared" si="3"/>
        <v/>
      </c>
      <c r="L24" s="58"/>
      <c r="M24" s="56"/>
      <c r="N24" s="56"/>
      <c r="O24" s="56"/>
      <c r="P24" s="56"/>
      <c r="Q24" s="12">
        <f t="shared" si="42"/>
        <v>0</v>
      </c>
      <c r="R24" s="12" t="str">
        <f t="shared" si="4"/>
        <v/>
      </c>
      <c r="S24" s="55"/>
      <c r="T24" s="56"/>
      <c r="U24" s="56"/>
      <c r="V24" s="56"/>
      <c r="W24" s="56"/>
      <c r="X24" s="12">
        <f t="shared" si="5"/>
        <v>0</v>
      </c>
      <c r="Y24" s="12" t="str">
        <f t="shared" si="6"/>
        <v/>
      </c>
      <c r="Z24" s="55"/>
      <c r="AA24" s="56"/>
      <c r="AB24" s="56"/>
      <c r="AC24" s="56"/>
      <c r="AD24" s="56"/>
      <c r="AE24" s="12">
        <f t="shared" si="7"/>
        <v>0</v>
      </c>
      <c r="AF24" s="12" t="str">
        <f t="shared" si="8"/>
        <v/>
      </c>
      <c r="AG24" s="55"/>
      <c r="AH24" s="56"/>
      <c r="AI24" s="12">
        <f t="shared" si="9"/>
        <v>0</v>
      </c>
      <c r="AJ24" s="12" t="str">
        <f t="shared" si="10"/>
        <v/>
      </c>
      <c r="AK24" s="55"/>
      <c r="AL24" s="56"/>
      <c r="AM24" s="56"/>
      <c r="AN24" s="56"/>
      <c r="AO24" s="56"/>
      <c r="AP24" s="12">
        <f t="shared" si="11"/>
        <v>0</v>
      </c>
      <c r="AQ24" s="12" t="str">
        <f t="shared" si="12"/>
        <v/>
      </c>
      <c r="AR24" s="55"/>
      <c r="AS24" s="56"/>
      <c r="AT24" s="12">
        <f t="shared" si="13"/>
        <v>0</v>
      </c>
      <c r="AU24" s="12" t="str">
        <f t="shared" si="14"/>
        <v/>
      </c>
      <c r="AV24" s="55"/>
      <c r="AW24" s="56"/>
      <c r="AX24" s="56"/>
      <c r="AY24" s="56"/>
      <c r="AZ24" s="12">
        <f t="shared" si="15"/>
        <v>0</v>
      </c>
      <c r="BA24" s="12" t="str">
        <f t="shared" si="16"/>
        <v/>
      </c>
      <c r="BB24" s="55"/>
      <c r="BC24" s="56"/>
      <c r="BD24" s="12">
        <f t="shared" si="17"/>
        <v>0</v>
      </c>
      <c r="BE24" s="12" t="str">
        <f t="shared" si="18"/>
        <v/>
      </c>
      <c r="BF24" s="55"/>
      <c r="BG24" s="56"/>
      <c r="BH24" s="12">
        <f t="shared" si="19"/>
        <v>0</v>
      </c>
      <c r="BI24" s="12" t="str">
        <f t="shared" si="20"/>
        <v/>
      </c>
      <c r="BJ24" s="55"/>
      <c r="BK24" s="56"/>
      <c r="BL24" s="12">
        <f t="shared" si="21"/>
        <v>0</v>
      </c>
      <c r="BM24" s="12" t="str">
        <f t="shared" si="22"/>
        <v/>
      </c>
      <c r="BN24" s="55"/>
      <c r="BO24" s="56"/>
      <c r="BP24" s="12">
        <f t="shared" si="23"/>
        <v>0</v>
      </c>
      <c r="BQ24" s="12" t="str">
        <f t="shared" si="24"/>
        <v/>
      </c>
      <c r="BR24" s="55"/>
      <c r="BS24" s="56"/>
      <c r="BT24" s="12">
        <f t="shared" si="25"/>
        <v>0</v>
      </c>
      <c r="BU24" s="12" t="str">
        <f t="shared" si="26"/>
        <v/>
      </c>
      <c r="BV24" s="55"/>
      <c r="BW24" s="56"/>
      <c r="BX24" s="12">
        <f t="shared" si="27"/>
        <v>0</v>
      </c>
      <c r="BY24" s="12" t="str">
        <f t="shared" si="28"/>
        <v/>
      </c>
      <c r="BZ24" s="55"/>
      <c r="CA24" s="56"/>
      <c r="CB24" s="12">
        <f t="shared" si="29"/>
        <v>0</v>
      </c>
      <c r="CC24" s="12" t="str">
        <f t="shared" si="30"/>
        <v/>
      </c>
      <c r="CD24" s="55"/>
      <c r="CE24" s="56"/>
      <c r="CF24" s="12">
        <f t="shared" si="31"/>
        <v>0</v>
      </c>
      <c r="CG24" s="12" t="str">
        <f t="shared" si="32"/>
        <v/>
      </c>
      <c r="CH24" s="55"/>
      <c r="CI24" s="56"/>
      <c r="CJ24" s="56"/>
      <c r="CK24" s="12">
        <f t="shared" si="33"/>
        <v>0</v>
      </c>
      <c r="CL24" s="12" t="str">
        <f t="shared" si="34"/>
        <v/>
      </c>
      <c r="CM24" s="55"/>
      <c r="CN24" s="56"/>
      <c r="CO24" s="56"/>
      <c r="CP24" s="12">
        <f t="shared" si="35"/>
        <v>0</v>
      </c>
      <c r="CQ24" s="12" t="str">
        <f t="shared" si="36"/>
        <v/>
      </c>
      <c r="CR24" s="55"/>
      <c r="CS24" s="56"/>
      <c r="CT24" s="56"/>
      <c r="CU24" s="12">
        <f t="shared" si="37"/>
        <v>0</v>
      </c>
      <c r="CV24" s="12" t="str">
        <f t="shared" si="38"/>
        <v/>
      </c>
      <c r="CW24" s="55"/>
      <c r="CX24" s="56"/>
      <c r="CY24" s="56"/>
      <c r="CZ24" s="12">
        <f t="shared" si="39"/>
        <v>0</v>
      </c>
      <c r="DA24" s="12" t="str">
        <f t="shared" si="40"/>
        <v/>
      </c>
      <c r="DB24" s="18">
        <f t="shared" si="0"/>
        <v>0</v>
      </c>
      <c r="DC24" s="19" t="str">
        <f t="shared" si="1"/>
        <v/>
      </c>
      <c r="DD24" s="22" t="str">
        <f t="shared" si="2"/>
        <v/>
      </c>
      <c r="DE24" s="27" t="str">
        <f t="shared" si="43"/>
        <v/>
      </c>
    </row>
    <row r="25" spans="1:109" x14ac:dyDescent="0.35">
      <c r="A25" s="53">
        <v>15</v>
      </c>
      <c r="B25" s="54" t="s">
        <v>2448</v>
      </c>
      <c r="C25" s="54" t="s">
        <v>2449</v>
      </c>
      <c r="D25" s="54" t="s">
        <v>2450</v>
      </c>
      <c r="E25" s="55"/>
      <c r="F25" s="56"/>
      <c r="G25" s="56"/>
      <c r="H25" s="56"/>
      <c r="I25" s="57"/>
      <c r="J25" s="12">
        <f t="shared" si="41"/>
        <v>0</v>
      </c>
      <c r="K25" s="13" t="str">
        <f t="shared" si="3"/>
        <v/>
      </c>
      <c r="L25" s="58"/>
      <c r="M25" s="56"/>
      <c r="N25" s="56"/>
      <c r="O25" s="56"/>
      <c r="P25" s="56"/>
      <c r="Q25" s="12">
        <f t="shared" si="42"/>
        <v>0</v>
      </c>
      <c r="R25" s="12" t="str">
        <f t="shared" si="4"/>
        <v/>
      </c>
      <c r="S25" s="55"/>
      <c r="T25" s="56"/>
      <c r="U25" s="56"/>
      <c r="V25" s="56"/>
      <c r="W25" s="56"/>
      <c r="X25" s="12">
        <f t="shared" si="5"/>
        <v>0</v>
      </c>
      <c r="Y25" s="12" t="str">
        <f t="shared" si="6"/>
        <v/>
      </c>
      <c r="Z25" s="55"/>
      <c r="AA25" s="56"/>
      <c r="AB25" s="56"/>
      <c r="AC25" s="56"/>
      <c r="AD25" s="56"/>
      <c r="AE25" s="12">
        <f t="shared" si="7"/>
        <v>0</v>
      </c>
      <c r="AF25" s="12" t="str">
        <f t="shared" si="8"/>
        <v/>
      </c>
      <c r="AG25" s="55"/>
      <c r="AH25" s="56"/>
      <c r="AI25" s="12">
        <f t="shared" si="9"/>
        <v>0</v>
      </c>
      <c r="AJ25" s="12" t="str">
        <f t="shared" si="10"/>
        <v/>
      </c>
      <c r="AK25" s="55"/>
      <c r="AL25" s="56"/>
      <c r="AM25" s="56"/>
      <c r="AN25" s="56"/>
      <c r="AO25" s="56"/>
      <c r="AP25" s="12">
        <f t="shared" si="11"/>
        <v>0</v>
      </c>
      <c r="AQ25" s="12" t="str">
        <f t="shared" si="12"/>
        <v/>
      </c>
      <c r="AR25" s="55"/>
      <c r="AS25" s="56"/>
      <c r="AT25" s="12">
        <f t="shared" si="13"/>
        <v>0</v>
      </c>
      <c r="AU25" s="12" t="str">
        <f t="shared" si="14"/>
        <v/>
      </c>
      <c r="AV25" s="55"/>
      <c r="AW25" s="56"/>
      <c r="AX25" s="56"/>
      <c r="AY25" s="56"/>
      <c r="AZ25" s="12">
        <f t="shared" si="15"/>
        <v>0</v>
      </c>
      <c r="BA25" s="12" t="str">
        <f t="shared" si="16"/>
        <v/>
      </c>
      <c r="BB25" s="55"/>
      <c r="BC25" s="56"/>
      <c r="BD25" s="12">
        <f t="shared" si="17"/>
        <v>0</v>
      </c>
      <c r="BE25" s="12" t="str">
        <f t="shared" si="18"/>
        <v/>
      </c>
      <c r="BF25" s="55"/>
      <c r="BG25" s="56"/>
      <c r="BH25" s="12">
        <f t="shared" si="19"/>
        <v>0</v>
      </c>
      <c r="BI25" s="12" t="str">
        <f t="shared" si="20"/>
        <v/>
      </c>
      <c r="BJ25" s="55"/>
      <c r="BK25" s="56"/>
      <c r="BL25" s="12">
        <f t="shared" si="21"/>
        <v>0</v>
      </c>
      <c r="BM25" s="12" t="str">
        <f t="shared" si="22"/>
        <v/>
      </c>
      <c r="BN25" s="55"/>
      <c r="BO25" s="56"/>
      <c r="BP25" s="12">
        <f t="shared" si="23"/>
        <v>0</v>
      </c>
      <c r="BQ25" s="12" t="str">
        <f t="shared" si="24"/>
        <v/>
      </c>
      <c r="BR25" s="55"/>
      <c r="BS25" s="56"/>
      <c r="BT25" s="12">
        <f t="shared" si="25"/>
        <v>0</v>
      </c>
      <c r="BU25" s="12" t="str">
        <f t="shared" si="26"/>
        <v/>
      </c>
      <c r="BV25" s="55"/>
      <c r="BW25" s="56"/>
      <c r="BX25" s="12">
        <f t="shared" si="27"/>
        <v>0</v>
      </c>
      <c r="BY25" s="12" t="str">
        <f t="shared" si="28"/>
        <v/>
      </c>
      <c r="BZ25" s="55"/>
      <c r="CA25" s="56"/>
      <c r="CB25" s="12">
        <f t="shared" si="29"/>
        <v>0</v>
      </c>
      <c r="CC25" s="12" t="str">
        <f t="shared" si="30"/>
        <v/>
      </c>
      <c r="CD25" s="55"/>
      <c r="CE25" s="56"/>
      <c r="CF25" s="12">
        <f t="shared" si="31"/>
        <v>0</v>
      </c>
      <c r="CG25" s="12" t="str">
        <f t="shared" si="32"/>
        <v/>
      </c>
      <c r="CH25" s="55"/>
      <c r="CI25" s="56"/>
      <c r="CJ25" s="56"/>
      <c r="CK25" s="12">
        <f t="shared" si="33"/>
        <v>0</v>
      </c>
      <c r="CL25" s="12" t="str">
        <f t="shared" si="34"/>
        <v/>
      </c>
      <c r="CM25" s="55"/>
      <c r="CN25" s="56"/>
      <c r="CO25" s="56"/>
      <c r="CP25" s="12">
        <f t="shared" si="35"/>
        <v>0</v>
      </c>
      <c r="CQ25" s="12" t="str">
        <f t="shared" si="36"/>
        <v/>
      </c>
      <c r="CR25" s="55"/>
      <c r="CS25" s="56"/>
      <c r="CT25" s="56"/>
      <c r="CU25" s="12">
        <f t="shared" si="37"/>
        <v>0</v>
      </c>
      <c r="CV25" s="12" t="str">
        <f t="shared" si="38"/>
        <v/>
      </c>
      <c r="CW25" s="55"/>
      <c r="CX25" s="56"/>
      <c r="CY25" s="56"/>
      <c r="CZ25" s="12">
        <f t="shared" si="39"/>
        <v>0</v>
      </c>
      <c r="DA25" s="12" t="str">
        <f t="shared" si="40"/>
        <v/>
      </c>
      <c r="DB25" s="18">
        <f t="shared" si="0"/>
        <v>0</v>
      </c>
      <c r="DC25" s="19" t="str">
        <f t="shared" si="1"/>
        <v/>
      </c>
      <c r="DD25" s="22" t="str">
        <f t="shared" si="2"/>
        <v/>
      </c>
      <c r="DE25" s="27" t="str">
        <f t="shared" si="43"/>
        <v/>
      </c>
    </row>
    <row r="26" spans="1:109" x14ac:dyDescent="0.35">
      <c r="A26" s="53">
        <v>16</v>
      </c>
      <c r="B26" s="54" t="s">
        <v>2462</v>
      </c>
      <c r="C26" s="54" t="s">
        <v>2463</v>
      </c>
      <c r="D26" s="54" t="s">
        <v>2464</v>
      </c>
      <c r="E26" s="55"/>
      <c r="F26" s="56"/>
      <c r="G26" s="56"/>
      <c r="H26" s="56"/>
      <c r="I26" s="57"/>
      <c r="J26" s="12">
        <f t="shared" si="41"/>
        <v>0</v>
      </c>
      <c r="K26" s="13" t="str">
        <f t="shared" si="3"/>
        <v/>
      </c>
      <c r="L26" s="58"/>
      <c r="M26" s="56"/>
      <c r="N26" s="56"/>
      <c r="O26" s="56"/>
      <c r="P26" s="56"/>
      <c r="Q26" s="12">
        <f t="shared" si="42"/>
        <v>0</v>
      </c>
      <c r="R26" s="12" t="str">
        <f t="shared" si="4"/>
        <v/>
      </c>
      <c r="S26" s="55"/>
      <c r="T26" s="56"/>
      <c r="U26" s="56"/>
      <c r="V26" s="56"/>
      <c r="W26" s="56"/>
      <c r="X26" s="12">
        <f t="shared" si="5"/>
        <v>0</v>
      </c>
      <c r="Y26" s="12" t="str">
        <f t="shared" si="6"/>
        <v/>
      </c>
      <c r="Z26" s="55"/>
      <c r="AA26" s="56"/>
      <c r="AB26" s="56"/>
      <c r="AC26" s="56"/>
      <c r="AD26" s="56"/>
      <c r="AE26" s="12">
        <f t="shared" si="7"/>
        <v>0</v>
      </c>
      <c r="AF26" s="12" t="str">
        <f t="shared" si="8"/>
        <v/>
      </c>
      <c r="AG26" s="55"/>
      <c r="AH26" s="56"/>
      <c r="AI26" s="12">
        <f t="shared" si="9"/>
        <v>0</v>
      </c>
      <c r="AJ26" s="12" t="str">
        <f t="shared" si="10"/>
        <v/>
      </c>
      <c r="AK26" s="55"/>
      <c r="AL26" s="56"/>
      <c r="AM26" s="56"/>
      <c r="AN26" s="56"/>
      <c r="AO26" s="56"/>
      <c r="AP26" s="12">
        <f t="shared" si="11"/>
        <v>0</v>
      </c>
      <c r="AQ26" s="12" t="str">
        <f t="shared" si="12"/>
        <v/>
      </c>
      <c r="AR26" s="55"/>
      <c r="AS26" s="56"/>
      <c r="AT26" s="12">
        <f t="shared" si="13"/>
        <v>0</v>
      </c>
      <c r="AU26" s="12" t="str">
        <f t="shared" si="14"/>
        <v/>
      </c>
      <c r="AV26" s="55"/>
      <c r="AW26" s="56"/>
      <c r="AX26" s="56"/>
      <c r="AY26" s="56"/>
      <c r="AZ26" s="12">
        <f t="shared" si="15"/>
        <v>0</v>
      </c>
      <c r="BA26" s="12" t="str">
        <f t="shared" si="16"/>
        <v/>
      </c>
      <c r="BB26" s="55"/>
      <c r="BC26" s="56"/>
      <c r="BD26" s="12">
        <f t="shared" si="17"/>
        <v>0</v>
      </c>
      <c r="BE26" s="12" t="str">
        <f t="shared" si="18"/>
        <v/>
      </c>
      <c r="BF26" s="55"/>
      <c r="BG26" s="56"/>
      <c r="BH26" s="12">
        <f t="shared" si="19"/>
        <v>0</v>
      </c>
      <c r="BI26" s="12" t="str">
        <f t="shared" si="20"/>
        <v/>
      </c>
      <c r="BJ26" s="55"/>
      <c r="BK26" s="56"/>
      <c r="BL26" s="12">
        <f t="shared" si="21"/>
        <v>0</v>
      </c>
      <c r="BM26" s="12" t="str">
        <f t="shared" si="22"/>
        <v/>
      </c>
      <c r="BN26" s="55"/>
      <c r="BO26" s="56"/>
      <c r="BP26" s="12">
        <f t="shared" si="23"/>
        <v>0</v>
      </c>
      <c r="BQ26" s="12" t="str">
        <f t="shared" si="24"/>
        <v/>
      </c>
      <c r="BR26" s="55"/>
      <c r="BS26" s="56"/>
      <c r="BT26" s="12">
        <f t="shared" si="25"/>
        <v>0</v>
      </c>
      <c r="BU26" s="12" t="str">
        <f t="shared" si="26"/>
        <v/>
      </c>
      <c r="BV26" s="55"/>
      <c r="BW26" s="56"/>
      <c r="BX26" s="12">
        <f t="shared" si="27"/>
        <v>0</v>
      </c>
      <c r="BY26" s="12" t="str">
        <f t="shared" si="28"/>
        <v/>
      </c>
      <c r="BZ26" s="55"/>
      <c r="CA26" s="56"/>
      <c r="CB26" s="12">
        <f t="shared" si="29"/>
        <v>0</v>
      </c>
      <c r="CC26" s="12" t="str">
        <f t="shared" si="30"/>
        <v/>
      </c>
      <c r="CD26" s="55"/>
      <c r="CE26" s="56"/>
      <c r="CF26" s="12">
        <f t="shared" si="31"/>
        <v>0</v>
      </c>
      <c r="CG26" s="12" t="str">
        <f t="shared" si="32"/>
        <v/>
      </c>
      <c r="CH26" s="55"/>
      <c r="CI26" s="56"/>
      <c r="CJ26" s="56"/>
      <c r="CK26" s="12">
        <f t="shared" si="33"/>
        <v>0</v>
      </c>
      <c r="CL26" s="12" t="str">
        <f t="shared" si="34"/>
        <v/>
      </c>
      <c r="CM26" s="55"/>
      <c r="CN26" s="56"/>
      <c r="CO26" s="56"/>
      <c r="CP26" s="12">
        <f t="shared" si="35"/>
        <v>0</v>
      </c>
      <c r="CQ26" s="12" t="str">
        <f t="shared" si="36"/>
        <v/>
      </c>
      <c r="CR26" s="55"/>
      <c r="CS26" s="56"/>
      <c r="CT26" s="56"/>
      <c r="CU26" s="12">
        <f t="shared" si="37"/>
        <v>0</v>
      </c>
      <c r="CV26" s="12" t="str">
        <f t="shared" si="38"/>
        <v/>
      </c>
      <c r="CW26" s="55"/>
      <c r="CX26" s="56"/>
      <c r="CY26" s="56"/>
      <c r="CZ26" s="12">
        <f t="shared" si="39"/>
        <v>0</v>
      </c>
      <c r="DA26" s="12" t="str">
        <f t="shared" si="40"/>
        <v/>
      </c>
      <c r="DB26" s="18">
        <f t="shared" si="0"/>
        <v>0</v>
      </c>
      <c r="DC26" s="19" t="str">
        <f t="shared" si="1"/>
        <v/>
      </c>
      <c r="DD26" s="22" t="str">
        <f t="shared" si="2"/>
        <v/>
      </c>
      <c r="DE26" s="27" t="str">
        <f t="shared" si="43"/>
        <v/>
      </c>
    </row>
    <row r="27" spans="1:109" x14ac:dyDescent="0.35">
      <c r="A27" s="53">
        <v>17</v>
      </c>
      <c r="B27" s="54" t="s">
        <v>2476</v>
      </c>
      <c r="C27" s="54" t="s">
        <v>2477</v>
      </c>
      <c r="D27" s="54" t="s">
        <v>2478</v>
      </c>
      <c r="E27" s="55"/>
      <c r="F27" s="56"/>
      <c r="G27" s="56"/>
      <c r="H27" s="56"/>
      <c r="I27" s="57"/>
      <c r="J27" s="12">
        <f t="shared" si="41"/>
        <v>0</v>
      </c>
      <c r="K27" s="13" t="str">
        <f t="shared" si="3"/>
        <v/>
      </c>
      <c r="L27" s="58"/>
      <c r="M27" s="56"/>
      <c r="N27" s="56"/>
      <c r="O27" s="56"/>
      <c r="P27" s="56"/>
      <c r="Q27" s="12">
        <f t="shared" si="42"/>
        <v>0</v>
      </c>
      <c r="R27" s="12" t="str">
        <f t="shared" si="4"/>
        <v/>
      </c>
      <c r="S27" s="55"/>
      <c r="T27" s="56"/>
      <c r="U27" s="56"/>
      <c r="V27" s="56"/>
      <c r="W27" s="56"/>
      <c r="X27" s="12">
        <f t="shared" si="5"/>
        <v>0</v>
      </c>
      <c r="Y27" s="12" t="str">
        <f t="shared" si="6"/>
        <v/>
      </c>
      <c r="Z27" s="55"/>
      <c r="AA27" s="56"/>
      <c r="AB27" s="56"/>
      <c r="AC27" s="56"/>
      <c r="AD27" s="56"/>
      <c r="AE27" s="12">
        <f t="shared" si="7"/>
        <v>0</v>
      </c>
      <c r="AF27" s="12" t="str">
        <f t="shared" si="8"/>
        <v/>
      </c>
      <c r="AG27" s="55"/>
      <c r="AH27" s="56"/>
      <c r="AI27" s="12">
        <f t="shared" si="9"/>
        <v>0</v>
      </c>
      <c r="AJ27" s="12" t="str">
        <f t="shared" si="10"/>
        <v/>
      </c>
      <c r="AK27" s="55"/>
      <c r="AL27" s="56"/>
      <c r="AM27" s="56"/>
      <c r="AN27" s="56"/>
      <c r="AO27" s="56"/>
      <c r="AP27" s="12">
        <f t="shared" si="11"/>
        <v>0</v>
      </c>
      <c r="AQ27" s="12" t="str">
        <f t="shared" si="12"/>
        <v/>
      </c>
      <c r="AR27" s="55"/>
      <c r="AS27" s="56"/>
      <c r="AT27" s="12">
        <f t="shared" si="13"/>
        <v>0</v>
      </c>
      <c r="AU27" s="12" t="str">
        <f t="shared" si="14"/>
        <v/>
      </c>
      <c r="AV27" s="55"/>
      <c r="AW27" s="56"/>
      <c r="AX27" s="56"/>
      <c r="AY27" s="56"/>
      <c r="AZ27" s="12">
        <f t="shared" si="15"/>
        <v>0</v>
      </c>
      <c r="BA27" s="12" t="str">
        <f t="shared" si="16"/>
        <v/>
      </c>
      <c r="BB27" s="55"/>
      <c r="BC27" s="56"/>
      <c r="BD27" s="12">
        <f t="shared" si="17"/>
        <v>0</v>
      </c>
      <c r="BE27" s="12" t="str">
        <f t="shared" si="18"/>
        <v/>
      </c>
      <c r="BF27" s="55"/>
      <c r="BG27" s="56"/>
      <c r="BH27" s="12">
        <f t="shared" si="19"/>
        <v>0</v>
      </c>
      <c r="BI27" s="12" t="str">
        <f t="shared" si="20"/>
        <v/>
      </c>
      <c r="BJ27" s="55"/>
      <c r="BK27" s="56"/>
      <c r="BL27" s="12">
        <f t="shared" si="21"/>
        <v>0</v>
      </c>
      <c r="BM27" s="12" t="str">
        <f t="shared" si="22"/>
        <v/>
      </c>
      <c r="BN27" s="55"/>
      <c r="BO27" s="56"/>
      <c r="BP27" s="12">
        <f t="shared" si="23"/>
        <v>0</v>
      </c>
      <c r="BQ27" s="12" t="str">
        <f t="shared" si="24"/>
        <v/>
      </c>
      <c r="BR27" s="55"/>
      <c r="BS27" s="56"/>
      <c r="BT27" s="12">
        <f t="shared" si="25"/>
        <v>0</v>
      </c>
      <c r="BU27" s="12" t="str">
        <f t="shared" si="26"/>
        <v/>
      </c>
      <c r="BV27" s="55"/>
      <c r="BW27" s="56"/>
      <c r="BX27" s="12">
        <f t="shared" si="27"/>
        <v>0</v>
      </c>
      <c r="BY27" s="12" t="str">
        <f t="shared" si="28"/>
        <v/>
      </c>
      <c r="BZ27" s="55"/>
      <c r="CA27" s="56"/>
      <c r="CB27" s="12">
        <f t="shared" si="29"/>
        <v>0</v>
      </c>
      <c r="CC27" s="12" t="str">
        <f t="shared" si="30"/>
        <v/>
      </c>
      <c r="CD27" s="55"/>
      <c r="CE27" s="56"/>
      <c r="CF27" s="12">
        <f t="shared" si="31"/>
        <v>0</v>
      </c>
      <c r="CG27" s="12" t="str">
        <f t="shared" si="32"/>
        <v/>
      </c>
      <c r="CH27" s="55"/>
      <c r="CI27" s="56"/>
      <c r="CJ27" s="56"/>
      <c r="CK27" s="12">
        <f t="shared" si="33"/>
        <v>0</v>
      </c>
      <c r="CL27" s="12" t="str">
        <f t="shared" si="34"/>
        <v/>
      </c>
      <c r="CM27" s="55"/>
      <c r="CN27" s="56"/>
      <c r="CO27" s="56"/>
      <c r="CP27" s="12">
        <f t="shared" si="35"/>
        <v>0</v>
      </c>
      <c r="CQ27" s="12" t="str">
        <f t="shared" si="36"/>
        <v/>
      </c>
      <c r="CR27" s="55"/>
      <c r="CS27" s="56"/>
      <c r="CT27" s="56"/>
      <c r="CU27" s="12">
        <f t="shared" si="37"/>
        <v>0</v>
      </c>
      <c r="CV27" s="12" t="str">
        <f t="shared" si="38"/>
        <v/>
      </c>
      <c r="CW27" s="55"/>
      <c r="CX27" s="56"/>
      <c r="CY27" s="56"/>
      <c r="CZ27" s="12">
        <f t="shared" si="39"/>
        <v>0</v>
      </c>
      <c r="DA27" s="12" t="str">
        <f t="shared" si="40"/>
        <v/>
      </c>
      <c r="DB27" s="18">
        <f t="shared" si="0"/>
        <v>0</v>
      </c>
      <c r="DC27" s="19" t="str">
        <f t="shared" si="1"/>
        <v/>
      </c>
      <c r="DD27" s="22" t="str">
        <f t="shared" si="2"/>
        <v/>
      </c>
      <c r="DE27" s="27" t="str">
        <f t="shared" si="43"/>
        <v/>
      </c>
    </row>
    <row r="28" spans="1:109" x14ac:dyDescent="0.35">
      <c r="A28" s="53">
        <v>18</v>
      </c>
      <c r="B28" s="54" t="s">
        <v>2488</v>
      </c>
      <c r="C28" s="54" t="s">
        <v>2489</v>
      </c>
      <c r="D28" s="54" t="s">
        <v>2490</v>
      </c>
      <c r="E28" s="55"/>
      <c r="F28" s="56"/>
      <c r="G28" s="56"/>
      <c r="H28" s="56"/>
      <c r="I28" s="57"/>
      <c r="J28" s="12">
        <f t="shared" si="41"/>
        <v>0</v>
      </c>
      <c r="K28" s="13" t="str">
        <f t="shared" si="3"/>
        <v/>
      </c>
      <c r="L28" s="58"/>
      <c r="M28" s="56"/>
      <c r="N28" s="56"/>
      <c r="O28" s="56"/>
      <c r="P28" s="56"/>
      <c r="Q28" s="12">
        <f t="shared" si="42"/>
        <v>0</v>
      </c>
      <c r="R28" s="12" t="str">
        <f t="shared" si="4"/>
        <v/>
      </c>
      <c r="S28" s="55"/>
      <c r="T28" s="56"/>
      <c r="U28" s="56"/>
      <c r="V28" s="56"/>
      <c r="W28" s="56"/>
      <c r="X28" s="12">
        <f t="shared" si="5"/>
        <v>0</v>
      </c>
      <c r="Y28" s="12" t="str">
        <f t="shared" si="6"/>
        <v/>
      </c>
      <c r="Z28" s="55"/>
      <c r="AA28" s="56"/>
      <c r="AB28" s="56"/>
      <c r="AC28" s="56"/>
      <c r="AD28" s="56"/>
      <c r="AE28" s="12">
        <f t="shared" si="7"/>
        <v>0</v>
      </c>
      <c r="AF28" s="12" t="str">
        <f t="shared" si="8"/>
        <v/>
      </c>
      <c r="AG28" s="55"/>
      <c r="AH28" s="56"/>
      <c r="AI28" s="12">
        <f t="shared" si="9"/>
        <v>0</v>
      </c>
      <c r="AJ28" s="12" t="str">
        <f t="shared" si="10"/>
        <v/>
      </c>
      <c r="AK28" s="55"/>
      <c r="AL28" s="56"/>
      <c r="AM28" s="56"/>
      <c r="AN28" s="56"/>
      <c r="AO28" s="56"/>
      <c r="AP28" s="12">
        <f t="shared" si="11"/>
        <v>0</v>
      </c>
      <c r="AQ28" s="12" t="str">
        <f t="shared" si="12"/>
        <v/>
      </c>
      <c r="AR28" s="55"/>
      <c r="AS28" s="56"/>
      <c r="AT28" s="12">
        <f t="shared" si="13"/>
        <v>0</v>
      </c>
      <c r="AU28" s="12" t="str">
        <f t="shared" si="14"/>
        <v/>
      </c>
      <c r="AV28" s="55"/>
      <c r="AW28" s="56"/>
      <c r="AX28" s="56"/>
      <c r="AY28" s="56"/>
      <c r="AZ28" s="12">
        <f t="shared" si="15"/>
        <v>0</v>
      </c>
      <c r="BA28" s="12" t="str">
        <f t="shared" si="16"/>
        <v/>
      </c>
      <c r="BB28" s="55"/>
      <c r="BC28" s="56"/>
      <c r="BD28" s="12">
        <f t="shared" si="17"/>
        <v>0</v>
      </c>
      <c r="BE28" s="12" t="str">
        <f t="shared" si="18"/>
        <v/>
      </c>
      <c r="BF28" s="55"/>
      <c r="BG28" s="56"/>
      <c r="BH28" s="12">
        <f t="shared" si="19"/>
        <v>0</v>
      </c>
      <c r="BI28" s="12" t="str">
        <f t="shared" si="20"/>
        <v/>
      </c>
      <c r="BJ28" s="55"/>
      <c r="BK28" s="56"/>
      <c r="BL28" s="12">
        <f t="shared" si="21"/>
        <v>0</v>
      </c>
      <c r="BM28" s="12" t="str">
        <f t="shared" si="22"/>
        <v/>
      </c>
      <c r="BN28" s="55"/>
      <c r="BO28" s="56"/>
      <c r="BP28" s="12">
        <f t="shared" si="23"/>
        <v>0</v>
      </c>
      <c r="BQ28" s="12" t="str">
        <f t="shared" si="24"/>
        <v/>
      </c>
      <c r="BR28" s="55"/>
      <c r="BS28" s="56"/>
      <c r="BT28" s="12">
        <f t="shared" si="25"/>
        <v>0</v>
      </c>
      <c r="BU28" s="12" t="str">
        <f t="shared" si="26"/>
        <v/>
      </c>
      <c r="BV28" s="55"/>
      <c r="BW28" s="56"/>
      <c r="BX28" s="12">
        <f t="shared" si="27"/>
        <v>0</v>
      </c>
      <c r="BY28" s="12" t="str">
        <f t="shared" si="28"/>
        <v/>
      </c>
      <c r="BZ28" s="55"/>
      <c r="CA28" s="56"/>
      <c r="CB28" s="12">
        <f t="shared" si="29"/>
        <v>0</v>
      </c>
      <c r="CC28" s="12" t="str">
        <f t="shared" si="30"/>
        <v/>
      </c>
      <c r="CD28" s="55"/>
      <c r="CE28" s="56"/>
      <c r="CF28" s="12">
        <f t="shared" si="31"/>
        <v>0</v>
      </c>
      <c r="CG28" s="12" t="str">
        <f t="shared" si="32"/>
        <v/>
      </c>
      <c r="CH28" s="55"/>
      <c r="CI28" s="56"/>
      <c r="CJ28" s="56"/>
      <c r="CK28" s="12">
        <f t="shared" si="33"/>
        <v>0</v>
      </c>
      <c r="CL28" s="12" t="str">
        <f t="shared" si="34"/>
        <v/>
      </c>
      <c r="CM28" s="55"/>
      <c r="CN28" s="56"/>
      <c r="CO28" s="56"/>
      <c r="CP28" s="12">
        <f t="shared" si="35"/>
        <v>0</v>
      </c>
      <c r="CQ28" s="12" t="str">
        <f t="shared" si="36"/>
        <v/>
      </c>
      <c r="CR28" s="55"/>
      <c r="CS28" s="56"/>
      <c r="CT28" s="56"/>
      <c r="CU28" s="12">
        <f t="shared" si="37"/>
        <v>0</v>
      </c>
      <c r="CV28" s="12" t="str">
        <f t="shared" si="38"/>
        <v/>
      </c>
      <c r="CW28" s="55"/>
      <c r="CX28" s="56"/>
      <c r="CY28" s="56"/>
      <c r="CZ28" s="12">
        <f t="shared" si="39"/>
        <v>0</v>
      </c>
      <c r="DA28" s="12" t="str">
        <f t="shared" si="40"/>
        <v/>
      </c>
      <c r="DB28" s="18">
        <f t="shared" si="0"/>
        <v>0</v>
      </c>
      <c r="DC28" s="19" t="str">
        <f t="shared" si="1"/>
        <v/>
      </c>
      <c r="DD28" s="22" t="str">
        <f t="shared" si="2"/>
        <v/>
      </c>
      <c r="DE28" s="27" t="str">
        <f t="shared" si="43"/>
        <v/>
      </c>
    </row>
    <row r="29" spans="1:109" x14ac:dyDescent="0.35">
      <c r="A29" s="53">
        <v>19</v>
      </c>
      <c r="B29" s="54" t="s">
        <v>2501</v>
      </c>
      <c r="C29" s="54" t="s">
        <v>2502</v>
      </c>
      <c r="D29" s="54" t="s">
        <v>2503</v>
      </c>
      <c r="E29" s="55"/>
      <c r="F29" s="56"/>
      <c r="G29" s="56"/>
      <c r="H29" s="56"/>
      <c r="I29" s="57"/>
      <c r="J29" s="12">
        <f t="shared" si="41"/>
        <v>0</v>
      </c>
      <c r="K29" s="13" t="str">
        <f t="shared" si="3"/>
        <v/>
      </c>
      <c r="L29" s="58"/>
      <c r="M29" s="56"/>
      <c r="N29" s="56"/>
      <c r="O29" s="56"/>
      <c r="P29" s="56"/>
      <c r="Q29" s="12">
        <f t="shared" si="42"/>
        <v>0</v>
      </c>
      <c r="R29" s="12" t="str">
        <f t="shared" si="4"/>
        <v/>
      </c>
      <c r="S29" s="55"/>
      <c r="T29" s="56"/>
      <c r="U29" s="56"/>
      <c r="V29" s="56"/>
      <c r="W29" s="56"/>
      <c r="X29" s="12">
        <f t="shared" si="5"/>
        <v>0</v>
      </c>
      <c r="Y29" s="12" t="str">
        <f t="shared" si="6"/>
        <v/>
      </c>
      <c r="Z29" s="55"/>
      <c r="AA29" s="56"/>
      <c r="AB29" s="56"/>
      <c r="AC29" s="56"/>
      <c r="AD29" s="56"/>
      <c r="AE29" s="12">
        <f t="shared" si="7"/>
        <v>0</v>
      </c>
      <c r="AF29" s="12" t="str">
        <f t="shared" si="8"/>
        <v/>
      </c>
      <c r="AG29" s="55"/>
      <c r="AH29" s="56"/>
      <c r="AI29" s="12">
        <f t="shared" si="9"/>
        <v>0</v>
      </c>
      <c r="AJ29" s="12" t="str">
        <f t="shared" si="10"/>
        <v/>
      </c>
      <c r="AK29" s="55"/>
      <c r="AL29" s="56"/>
      <c r="AM29" s="56"/>
      <c r="AN29" s="56"/>
      <c r="AO29" s="56"/>
      <c r="AP29" s="12">
        <f t="shared" si="11"/>
        <v>0</v>
      </c>
      <c r="AQ29" s="12" t="str">
        <f t="shared" si="12"/>
        <v/>
      </c>
      <c r="AR29" s="55"/>
      <c r="AS29" s="56"/>
      <c r="AT29" s="12">
        <f t="shared" si="13"/>
        <v>0</v>
      </c>
      <c r="AU29" s="12" t="str">
        <f t="shared" si="14"/>
        <v/>
      </c>
      <c r="AV29" s="55"/>
      <c r="AW29" s="56"/>
      <c r="AX29" s="56"/>
      <c r="AY29" s="56"/>
      <c r="AZ29" s="12">
        <f t="shared" si="15"/>
        <v>0</v>
      </c>
      <c r="BA29" s="12" t="str">
        <f t="shared" si="16"/>
        <v/>
      </c>
      <c r="BB29" s="55"/>
      <c r="BC29" s="56"/>
      <c r="BD29" s="12">
        <f t="shared" si="17"/>
        <v>0</v>
      </c>
      <c r="BE29" s="12" t="str">
        <f t="shared" si="18"/>
        <v/>
      </c>
      <c r="BF29" s="55"/>
      <c r="BG29" s="56"/>
      <c r="BH29" s="12">
        <f t="shared" si="19"/>
        <v>0</v>
      </c>
      <c r="BI29" s="12" t="str">
        <f t="shared" si="20"/>
        <v/>
      </c>
      <c r="BJ29" s="55"/>
      <c r="BK29" s="56"/>
      <c r="BL29" s="12">
        <f t="shared" si="21"/>
        <v>0</v>
      </c>
      <c r="BM29" s="12" t="str">
        <f t="shared" si="22"/>
        <v/>
      </c>
      <c r="BN29" s="55"/>
      <c r="BO29" s="56"/>
      <c r="BP29" s="12">
        <f t="shared" si="23"/>
        <v>0</v>
      </c>
      <c r="BQ29" s="12" t="str">
        <f t="shared" si="24"/>
        <v/>
      </c>
      <c r="BR29" s="55"/>
      <c r="BS29" s="56"/>
      <c r="BT29" s="12">
        <f t="shared" si="25"/>
        <v>0</v>
      </c>
      <c r="BU29" s="12" t="str">
        <f t="shared" si="26"/>
        <v/>
      </c>
      <c r="BV29" s="55"/>
      <c r="BW29" s="56"/>
      <c r="BX29" s="12">
        <f t="shared" si="27"/>
        <v>0</v>
      </c>
      <c r="BY29" s="12" t="str">
        <f t="shared" si="28"/>
        <v/>
      </c>
      <c r="BZ29" s="55"/>
      <c r="CA29" s="56"/>
      <c r="CB29" s="12">
        <f t="shared" si="29"/>
        <v>0</v>
      </c>
      <c r="CC29" s="12" t="str">
        <f t="shared" si="30"/>
        <v/>
      </c>
      <c r="CD29" s="55"/>
      <c r="CE29" s="56"/>
      <c r="CF29" s="12">
        <f t="shared" si="31"/>
        <v>0</v>
      </c>
      <c r="CG29" s="12" t="str">
        <f t="shared" si="32"/>
        <v/>
      </c>
      <c r="CH29" s="55"/>
      <c r="CI29" s="56"/>
      <c r="CJ29" s="56"/>
      <c r="CK29" s="12">
        <f t="shared" si="33"/>
        <v>0</v>
      </c>
      <c r="CL29" s="12" t="str">
        <f t="shared" si="34"/>
        <v/>
      </c>
      <c r="CM29" s="55"/>
      <c r="CN29" s="56"/>
      <c r="CO29" s="56"/>
      <c r="CP29" s="12">
        <f t="shared" si="35"/>
        <v>0</v>
      </c>
      <c r="CQ29" s="12" t="str">
        <f t="shared" si="36"/>
        <v/>
      </c>
      <c r="CR29" s="55"/>
      <c r="CS29" s="56"/>
      <c r="CT29" s="56"/>
      <c r="CU29" s="12">
        <f t="shared" si="37"/>
        <v>0</v>
      </c>
      <c r="CV29" s="12" t="str">
        <f t="shared" si="38"/>
        <v/>
      </c>
      <c r="CW29" s="55"/>
      <c r="CX29" s="56"/>
      <c r="CY29" s="56"/>
      <c r="CZ29" s="12">
        <f t="shared" si="39"/>
        <v>0</v>
      </c>
      <c r="DA29" s="12" t="str">
        <f t="shared" si="40"/>
        <v/>
      </c>
      <c r="DB29" s="18">
        <f t="shared" si="0"/>
        <v>0</v>
      </c>
      <c r="DC29" s="19" t="str">
        <f t="shared" si="1"/>
        <v/>
      </c>
      <c r="DD29" s="22" t="str">
        <f t="shared" si="2"/>
        <v/>
      </c>
      <c r="DE29" s="27" t="str">
        <f t="shared" si="43"/>
        <v/>
      </c>
    </row>
    <row r="30" spans="1:109" x14ac:dyDescent="0.35">
      <c r="A30" s="53">
        <v>20</v>
      </c>
      <c r="B30" s="54" t="s">
        <v>2510</v>
      </c>
      <c r="C30" s="54" t="s">
        <v>2511</v>
      </c>
      <c r="D30" s="54" t="s">
        <v>2512</v>
      </c>
      <c r="E30" s="55"/>
      <c r="F30" s="56"/>
      <c r="G30" s="56"/>
      <c r="H30" s="56"/>
      <c r="I30" s="57"/>
      <c r="J30" s="12">
        <f t="shared" si="41"/>
        <v>0</v>
      </c>
      <c r="K30" s="13" t="str">
        <f t="shared" si="3"/>
        <v/>
      </c>
      <c r="L30" s="58"/>
      <c r="M30" s="56"/>
      <c r="N30" s="56"/>
      <c r="O30" s="56"/>
      <c r="P30" s="56"/>
      <c r="Q30" s="12">
        <f t="shared" si="42"/>
        <v>0</v>
      </c>
      <c r="R30" s="12" t="str">
        <f t="shared" si="4"/>
        <v/>
      </c>
      <c r="S30" s="55"/>
      <c r="T30" s="56"/>
      <c r="U30" s="56"/>
      <c r="V30" s="56"/>
      <c r="W30" s="56"/>
      <c r="X30" s="12">
        <f t="shared" si="5"/>
        <v>0</v>
      </c>
      <c r="Y30" s="12" t="str">
        <f t="shared" si="6"/>
        <v/>
      </c>
      <c r="Z30" s="55"/>
      <c r="AA30" s="56"/>
      <c r="AB30" s="56"/>
      <c r="AC30" s="56"/>
      <c r="AD30" s="56"/>
      <c r="AE30" s="12">
        <f t="shared" si="7"/>
        <v>0</v>
      </c>
      <c r="AF30" s="12" t="str">
        <f t="shared" si="8"/>
        <v/>
      </c>
      <c r="AG30" s="55"/>
      <c r="AH30" s="56"/>
      <c r="AI30" s="12">
        <f t="shared" si="9"/>
        <v>0</v>
      </c>
      <c r="AJ30" s="12" t="str">
        <f t="shared" si="10"/>
        <v/>
      </c>
      <c r="AK30" s="55"/>
      <c r="AL30" s="56"/>
      <c r="AM30" s="56"/>
      <c r="AN30" s="56"/>
      <c r="AO30" s="56"/>
      <c r="AP30" s="12">
        <f t="shared" si="11"/>
        <v>0</v>
      </c>
      <c r="AQ30" s="12" t="str">
        <f t="shared" si="12"/>
        <v/>
      </c>
      <c r="AR30" s="55"/>
      <c r="AS30" s="56"/>
      <c r="AT30" s="12">
        <f t="shared" si="13"/>
        <v>0</v>
      </c>
      <c r="AU30" s="12" t="str">
        <f t="shared" si="14"/>
        <v/>
      </c>
      <c r="AV30" s="55"/>
      <c r="AW30" s="56"/>
      <c r="AX30" s="56"/>
      <c r="AY30" s="56"/>
      <c r="AZ30" s="12">
        <f t="shared" si="15"/>
        <v>0</v>
      </c>
      <c r="BA30" s="12" t="str">
        <f t="shared" si="16"/>
        <v/>
      </c>
      <c r="BB30" s="55"/>
      <c r="BC30" s="56"/>
      <c r="BD30" s="12">
        <f t="shared" si="17"/>
        <v>0</v>
      </c>
      <c r="BE30" s="12" t="str">
        <f t="shared" si="18"/>
        <v/>
      </c>
      <c r="BF30" s="55"/>
      <c r="BG30" s="56"/>
      <c r="BH30" s="12">
        <f t="shared" si="19"/>
        <v>0</v>
      </c>
      <c r="BI30" s="12" t="str">
        <f t="shared" si="20"/>
        <v/>
      </c>
      <c r="BJ30" s="55"/>
      <c r="BK30" s="56"/>
      <c r="BL30" s="12">
        <f t="shared" si="21"/>
        <v>0</v>
      </c>
      <c r="BM30" s="12" t="str">
        <f t="shared" si="22"/>
        <v/>
      </c>
      <c r="BN30" s="55"/>
      <c r="BO30" s="56"/>
      <c r="BP30" s="12">
        <f t="shared" si="23"/>
        <v>0</v>
      </c>
      <c r="BQ30" s="12" t="str">
        <f t="shared" si="24"/>
        <v/>
      </c>
      <c r="BR30" s="55"/>
      <c r="BS30" s="56"/>
      <c r="BT30" s="12">
        <f t="shared" si="25"/>
        <v>0</v>
      </c>
      <c r="BU30" s="12" t="str">
        <f t="shared" si="26"/>
        <v/>
      </c>
      <c r="BV30" s="55"/>
      <c r="BW30" s="56"/>
      <c r="BX30" s="12">
        <f t="shared" si="27"/>
        <v>0</v>
      </c>
      <c r="BY30" s="12" t="str">
        <f t="shared" si="28"/>
        <v/>
      </c>
      <c r="BZ30" s="55"/>
      <c r="CA30" s="56"/>
      <c r="CB30" s="12">
        <f t="shared" si="29"/>
        <v>0</v>
      </c>
      <c r="CC30" s="12" t="str">
        <f t="shared" si="30"/>
        <v/>
      </c>
      <c r="CD30" s="55"/>
      <c r="CE30" s="56"/>
      <c r="CF30" s="12">
        <f t="shared" si="31"/>
        <v>0</v>
      </c>
      <c r="CG30" s="12" t="str">
        <f t="shared" si="32"/>
        <v/>
      </c>
      <c r="CH30" s="55"/>
      <c r="CI30" s="56"/>
      <c r="CJ30" s="56"/>
      <c r="CK30" s="12">
        <f t="shared" si="33"/>
        <v>0</v>
      </c>
      <c r="CL30" s="12" t="str">
        <f t="shared" si="34"/>
        <v/>
      </c>
      <c r="CM30" s="55"/>
      <c r="CN30" s="56"/>
      <c r="CO30" s="56"/>
      <c r="CP30" s="12">
        <f t="shared" si="35"/>
        <v>0</v>
      </c>
      <c r="CQ30" s="12" t="str">
        <f t="shared" si="36"/>
        <v/>
      </c>
      <c r="CR30" s="55"/>
      <c r="CS30" s="56"/>
      <c r="CT30" s="56"/>
      <c r="CU30" s="12">
        <f t="shared" si="37"/>
        <v>0</v>
      </c>
      <c r="CV30" s="12" t="str">
        <f t="shared" si="38"/>
        <v/>
      </c>
      <c r="CW30" s="55"/>
      <c r="CX30" s="56"/>
      <c r="CY30" s="56"/>
      <c r="CZ30" s="12">
        <f t="shared" si="39"/>
        <v>0</v>
      </c>
      <c r="DA30" s="12" t="str">
        <f t="shared" si="40"/>
        <v/>
      </c>
      <c r="DB30" s="18">
        <f t="shared" si="0"/>
        <v>0</v>
      </c>
      <c r="DC30" s="19" t="str">
        <f t="shared" si="1"/>
        <v/>
      </c>
      <c r="DD30" s="22" t="str">
        <f t="shared" si="2"/>
        <v/>
      </c>
      <c r="DE30" s="27" t="str">
        <f t="shared" si="43"/>
        <v/>
      </c>
    </row>
    <row r="31" spans="1:109" x14ac:dyDescent="0.35">
      <c r="A31" s="53">
        <v>21</v>
      </c>
      <c r="B31" s="54" t="s">
        <v>2520</v>
      </c>
      <c r="C31" s="54" t="s">
        <v>2521</v>
      </c>
      <c r="D31" s="54" t="s">
        <v>2522</v>
      </c>
      <c r="E31" s="55"/>
      <c r="F31" s="56"/>
      <c r="G31" s="56"/>
      <c r="H31" s="56"/>
      <c r="I31" s="57"/>
      <c r="J31" s="12">
        <f t="shared" si="41"/>
        <v>0</v>
      </c>
      <c r="K31" s="13" t="str">
        <f t="shared" si="3"/>
        <v/>
      </c>
      <c r="L31" s="58"/>
      <c r="M31" s="56"/>
      <c r="N31" s="56"/>
      <c r="O31" s="56"/>
      <c r="P31" s="56"/>
      <c r="Q31" s="12">
        <f t="shared" si="42"/>
        <v>0</v>
      </c>
      <c r="R31" s="12" t="str">
        <f t="shared" si="4"/>
        <v/>
      </c>
      <c r="S31" s="55"/>
      <c r="T31" s="56"/>
      <c r="U31" s="56"/>
      <c r="V31" s="56"/>
      <c r="W31" s="56"/>
      <c r="X31" s="12">
        <f t="shared" si="5"/>
        <v>0</v>
      </c>
      <c r="Y31" s="12" t="str">
        <f t="shared" si="6"/>
        <v/>
      </c>
      <c r="Z31" s="55"/>
      <c r="AA31" s="56"/>
      <c r="AB31" s="56"/>
      <c r="AC31" s="56"/>
      <c r="AD31" s="56"/>
      <c r="AE31" s="12">
        <f t="shared" si="7"/>
        <v>0</v>
      </c>
      <c r="AF31" s="12" t="str">
        <f t="shared" si="8"/>
        <v/>
      </c>
      <c r="AG31" s="55"/>
      <c r="AH31" s="56"/>
      <c r="AI31" s="12">
        <f t="shared" si="9"/>
        <v>0</v>
      </c>
      <c r="AJ31" s="12" t="str">
        <f t="shared" si="10"/>
        <v/>
      </c>
      <c r="AK31" s="55"/>
      <c r="AL31" s="56"/>
      <c r="AM31" s="56"/>
      <c r="AN31" s="56"/>
      <c r="AO31" s="56"/>
      <c r="AP31" s="12">
        <f t="shared" si="11"/>
        <v>0</v>
      </c>
      <c r="AQ31" s="12" t="str">
        <f t="shared" si="12"/>
        <v/>
      </c>
      <c r="AR31" s="55"/>
      <c r="AS31" s="56"/>
      <c r="AT31" s="12">
        <f t="shared" si="13"/>
        <v>0</v>
      </c>
      <c r="AU31" s="12" t="str">
        <f t="shared" si="14"/>
        <v/>
      </c>
      <c r="AV31" s="55"/>
      <c r="AW31" s="56"/>
      <c r="AX31" s="56"/>
      <c r="AY31" s="56"/>
      <c r="AZ31" s="12">
        <f t="shared" si="15"/>
        <v>0</v>
      </c>
      <c r="BA31" s="12" t="str">
        <f t="shared" si="16"/>
        <v/>
      </c>
      <c r="BB31" s="55"/>
      <c r="BC31" s="56"/>
      <c r="BD31" s="12">
        <f t="shared" si="17"/>
        <v>0</v>
      </c>
      <c r="BE31" s="12" t="str">
        <f t="shared" si="18"/>
        <v/>
      </c>
      <c r="BF31" s="55"/>
      <c r="BG31" s="56"/>
      <c r="BH31" s="12">
        <f t="shared" si="19"/>
        <v>0</v>
      </c>
      <c r="BI31" s="12" t="str">
        <f t="shared" si="20"/>
        <v/>
      </c>
      <c r="BJ31" s="55"/>
      <c r="BK31" s="56"/>
      <c r="BL31" s="12">
        <f t="shared" si="21"/>
        <v>0</v>
      </c>
      <c r="BM31" s="12" t="str">
        <f t="shared" si="22"/>
        <v/>
      </c>
      <c r="BN31" s="55"/>
      <c r="BO31" s="56"/>
      <c r="BP31" s="12">
        <f t="shared" si="23"/>
        <v>0</v>
      </c>
      <c r="BQ31" s="12" t="str">
        <f t="shared" si="24"/>
        <v/>
      </c>
      <c r="BR31" s="55"/>
      <c r="BS31" s="56"/>
      <c r="BT31" s="12">
        <f t="shared" si="25"/>
        <v>0</v>
      </c>
      <c r="BU31" s="12" t="str">
        <f t="shared" si="26"/>
        <v/>
      </c>
      <c r="BV31" s="55"/>
      <c r="BW31" s="56"/>
      <c r="BX31" s="12">
        <f t="shared" si="27"/>
        <v>0</v>
      </c>
      <c r="BY31" s="12" t="str">
        <f t="shared" si="28"/>
        <v/>
      </c>
      <c r="BZ31" s="55"/>
      <c r="CA31" s="56"/>
      <c r="CB31" s="12">
        <f t="shared" si="29"/>
        <v>0</v>
      </c>
      <c r="CC31" s="12" t="str">
        <f t="shared" si="30"/>
        <v/>
      </c>
      <c r="CD31" s="55"/>
      <c r="CE31" s="56"/>
      <c r="CF31" s="12">
        <f t="shared" si="31"/>
        <v>0</v>
      </c>
      <c r="CG31" s="12" t="str">
        <f t="shared" si="32"/>
        <v/>
      </c>
      <c r="CH31" s="55"/>
      <c r="CI31" s="56"/>
      <c r="CJ31" s="56"/>
      <c r="CK31" s="12">
        <f t="shared" si="33"/>
        <v>0</v>
      </c>
      <c r="CL31" s="12" t="str">
        <f t="shared" si="34"/>
        <v/>
      </c>
      <c r="CM31" s="55"/>
      <c r="CN31" s="56"/>
      <c r="CO31" s="56"/>
      <c r="CP31" s="12">
        <f t="shared" si="35"/>
        <v>0</v>
      </c>
      <c r="CQ31" s="12" t="str">
        <f t="shared" si="36"/>
        <v/>
      </c>
      <c r="CR31" s="55"/>
      <c r="CS31" s="56"/>
      <c r="CT31" s="56"/>
      <c r="CU31" s="12">
        <f t="shared" si="37"/>
        <v>0</v>
      </c>
      <c r="CV31" s="12" t="str">
        <f t="shared" si="38"/>
        <v/>
      </c>
      <c r="CW31" s="55"/>
      <c r="CX31" s="56"/>
      <c r="CY31" s="56"/>
      <c r="CZ31" s="12">
        <f t="shared" si="39"/>
        <v>0</v>
      </c>
      <c r="DA31" s="12" t="str">
        <f t="shared" si="40"/>
        <v/>
      </c>
      <c r="DB31" s="18">
        <f t="shared" si="0"/>
        <v>0</v>
      </c>
      <c r="DC31" s="19" t="str">
        <f t="shared" si="1"/>
        <v/>
      </c>
      <c r="DD31" s="22" t="str">
        <f t="shared" si="2"/>
        <v/>
      </c>
      <c r="DE31" s="27" t="str">
        <f t="shared" si="43"/>
        <v/>
      </c>
    </row>
    <row r="32" spans="1:109" x14ac:dyDescent="0.35">
      <c r="A32" s="53">
        <v>22</v>
      </c>
      <c r="B32" s="54" t="s">
        <v>2530</v>
      </c>
      <c r="C32" s="54" t="s">
        <v>2531</v>
      </c>
      <c r="D32" s="54" t="s">
        <v>2532</v>
      </c>
      <c r="E32" s="55"/>
      <c r="F32" s="56"/>
      <c r="G32" s="56"/>
      <c r="H32" s="56"/>
      <c r="I32" s="57"/>
      <c r="J32" s="12">
        <f t="shared" si="41"/>
        <v>0</v>
      </c>
      <c r="K32" s="13" t="str">
        <f t="shared" si="3"/>
        <v/>
      </c>
      <c r="L32" s="58"/>
      <c r="M32" s="56"/>
      <c r="N32" s="56"/>
      <c r="O32" s="56"/>
      <c r="P32" s="56"/>
      <c r="Q32" s="12">
        <f t="shared" si="42"/>
        <v>0</v>
      </c>
      <c r="R32" s="12" t="str">
        <f t="shared" si="4"/>
        <v/>
      </c>
      <c r="S32" s="55"/>
      <c r="T32" s="56"/>
      <c r="U32" s="56"/>
      <c r="V32" s="56"/>
      <c r="W32" s="56"/>
      <c r="X32" s="12">
        <f t="shared" si="5"/>
        <v>0</v>
      </c>
      <c r="Y32" s="12" t="str">
        <f t="shared" si="6"/>
        <v/>
      </c>
      <c r="Z32" s="55"/>
      <c r="AA32" s="56"/>
      <c r="AB32" s="56"/>
      <c r="AC32" s="56"/>
      <c r="AD32" s="56"/>
      <c r="AE32" s="12">
        <f t="shared" si="7"/>
        <v>0</v>
      </c>
      <c r="AF32" s="12" t="str">
        <f t="shared" si="8"/>
        <v/>
      </c>
      <c r="AG32" s="55"/>
      <c r="AH32" s="56"/>
      <c r="AI32" s="12">
        <f t="shared" si="9"/>
        <v>0</v>
      </c>
      <c r="AJ32" s="12" t="str">
        <f t="shared" si="10"/>
        <v/>
      </c>
      <c r="AK32" s="55"/>
      <c r="AL32" s="56"/>
      <c r="AM32" s="56"/>
      <c r="AN32" s="56"/>
      <c r="AO32" s="56"/>
      <c r="AP32" s="12">
        <f t="shared" si="11"/>
        <v>0</v>
      </c>
      <c r="AQ32" s="12" t="str">
        <f t="shared" si="12"/>
        <v/>
      </c>
      <c r="AR32" s="55"/>
      <c r="AS32" s="56"/>
      <c r="AT32" s="12">
        <f t="shared" si="13"/>
        <v>0</v>
      </c>
      <c r="AU32" s="12" t="str">
        <f t="shared" si="14"/>
        <v/>
      </c>
      <c r="AV32" s="55"/>
      <c r="AW32" s="56"/>
      <c r="AX32" s="56"/>
      <c r="AY32" s="56"/>
      <c r="AZ32" s="12">
        <f t="shared" si="15"/>
        <v>0</v>
      </c>
      <c r="BA32" s="12" t="str">
        <f t="shared" si="16"/>
        <v/>
      </c>
      <c r="BB32" s="55"/>
      <c r="BC32" s="56"/>
      <c r="BD32" s="12">
        <f t="shared" si="17"/>
        <v>0</v>
      </c>
      <c r="BE32" s="12" t="str">
        <f t="shared" si="18"/>
        <v/>
      </c>
      <c r="BF32" s="55"/>
      <c r="BG32" s="56"/>
      <c r="BH32" s="12">
        <f t="shared" si="19"/>
        <v>0</v>
      </c>
      <c r="BI32" s="12" t="str">
        <f t="shared" si="20"/>
        <v/>
      </c>
      <c r="BJ32" s="55"/>
      <c r="BK32" s="56"/>
      <c r="BL32" s="12">
        <f t="shared" si="21"/>
        <v>0</v>
      </c>
      <c r="BM32" s="12" t="str">
        <f t="shared" si="22"/>
        <v/>
      </c>
      <c r="BN32" s="55"/>
      <c r="BO32" s="56"/>
      <c r="BP32" s="12">
        <f t="shared" si="23"/>
        <v>0</v>
      </c>
      <c r="BQ32" s="12" t="str">
        <f t="shared" si="24"/>
        <v/>
      </c>
      <c r="BR32" s="55"/>
      <c r="BS32" s="56"/>
      <c r="BT32" s="12">
        <f t="shared" si="25"/>
        <v>0</v>
      </c>
      <c r="BU32" s="12" t="str">
        <f t="shared" si="26"/>
        <v/>
      </c>
      <c r="BV32" s="55"/>
      <c r="BW32" s="56"/>
      <c r="BX32" s="12">
        <f t="shared" si="27"/>
        <v>0</v>
      </c>
      <c r="BY32" s="12" t="str">
        <f t="shared" si="28"/>
        <v/>
      </c>
      <c r="BZ32" s="55"/>
      <c r="CA32" s="56"/>
      <c r="CB32" s="12">
        <f t="shared" si="29"/>
        <v>0</v>
      </c>
      <c r="CC32" s="12" t="str">
        <f t="shared" si="30"/>
        <v/>
      </c>
      <c r="CD32" s="55"/>
      <c r="CE32" s="56"/>
      <c r="CF32" s="12">
        <f t="shared" si="31"/>
        <v>0</v>
      </c>
      <c r="CG32" s="12" t="str">
        <f t="shared" si="32"/>
        <v/>
      </c>
      <c r="CH32" s="55"/>
      <c r="CI32" s="56"/>
      <c r="CJ32" s="56"/>
      <c r="CK32" s="12">
        <f t="shared" si="33"/>
        <v>0</v>
      </c>
      <c r="CL32" s="12" t="str">
        <f t="shared" si="34"/>
        <v/>
      </c>
      <c r="CM32" s="55"/>
      <c r="CN32" s="56"/>
      <c r="CO32" s="56"/>
      <c r="CP32" s="12">
        <f t="shared" si="35"/>
        <v>0</v>
      </c>
      <c r="CQ32" s="12" t="str">
        <f t="shared" si="36"/>
        <v/>
      </c>
      <c r="CR32" s="55"/>
      <c r="CS32" s="56"/>
      <c r="CT32" s="56"/>
      <c r="CU32" s="12">
        <f t="shared" si="37"/>
        <v>0</v>
      </c>
      <c r="CV32" s="12" t="str">
        <f t="shared" si="38"/>
        <v/>
      </c>
      <c r="CW32" s="55"/>
      <c r="CX32" s="56"/>
      <c r="CY32" s="56"/>
      <c r="CZ32" s="12">
        <f t="shared" si="39"/>
        <v>0</v>
      </c>
      <c r="DA32" s="12" t="str">
        <f t="shared" si="40"/>
        <v/>
      </c>
      <c r="DB32" s="18">
        <f t="shared" si="0"/>
        <v>0</v>
      </c>
      <c r="DC32" s="19" t="str">
        <f t="shared" si="1"/>
        <v/>
      </c>
      <c r="DD32" s="22" t="str">
        <f t="shared" si="2"/>
        <v/>
      </c>
      <c r="DE32" s="27" t="str">
        <f t="shared" si="43"/>
        <v/>
      </c>
    </row>
    <row r="33" spans="1:109" x14ac:dyDescent="0.35">
      <c r="A33" s="53">
        <v>23</v>
      </c>
      <c r="B33" s="54" t="s">
        <v>2540</v>
      </c>
      <c r="C33" s="54" t="s">
        <v>2541</v>
      </c>
      <c r="D33" s="54" t="s">
        <v>2542</v>
      </c>
      <c r="E33" s="55"/>
      <c r="F33" s="56"/>
      <c r="G33" s="56"/>
      <c r="H33" s="56"/>
      <c r="I33" s="57"/>
      <c r="J33" s="12">
        <f t="shared" si="41"/>
        <v>0</v>
      </c>
      <c r="K33" s="13" t="str">
        <f t="shared" si="3"/>
        <v/>
      </c>
      <c r="L33" s="58"/>
      <c r="M33" s="56"/>
      <c r="N33" s="56"/>
      <c r="O33" s="56"/>
      <c r="P33" s="56"/>
      <c r="Q33" s="12">
        <f t="shared" si="42"/>
        <v>0</v>
      </c>
      <c r="R33" s="12" t="str">
        <f t="shared" si="4"/>
        <v/>
      </c>
      <c r="S33" s="55"/>
      <c r="T33" s="56"/>
      <c r="U33" s="56"/>
      <c r="V33" s="56"/>
      <c r="W33" s="56"/>
      <c r="X33" s="12">
        <f t="shared" si="5"/>
        <v>0</v>
      </c>
      <c r="Y33" s="12" t="str">
        <f t="shared" si="6"/>
        <v/>
      </c>
      <c r="Z33" s="55"/>
      <c r="AA33" s="56"/>
      <c r="AB33" s="56"/>
      <c r="AC33" s="56"/>
      <c r="AD33" s="56"/>
      <c r="AE33" s="12">
        <f t="shared" si="7"/>
        <v>0</v>
      </c>
      <c r="AF33" s="12" t="str">
        <f t="shared" si="8"/>
        <v/>
      </c>
      <c r="AG33" s="55"/>
      <c r="AH33" s="56"/>
      <c r="AI33" s="12">
        <f t="shared" si="9"/>
        <v>0</v>
      </c>
      <c r="AJ33" s="12" t="str">
        <f t="shared" si="10"/>
        <v/>
      </c>
      <c r="AK33" s="55"/>
      <c r="AL33" s="56"/>
      <c r="AM33" s="56"/>
      <c r="AN33" s="56"/>
      <c r="AO33" s="56"/>
      <c r="AP33" s="12">
        <f t="shared" si="11"/>
        <v>0</v>
      </c>
      <c r="AQ33" s="12" t="str">
        <f t="shared" si="12"/>
        <v/>
      </c>
      <c r="AR33" s="55"/>
      <c r="AS33" s="56"/>
      <c r="AT33" s="12">
        <f t="shared" si="13"/>
        <v>0</v>
      </c>
      <c r="AU33" s="12" t="str">
        <f t="shared" si="14"/>
        <v/>
      </c>
      <c r="AV33" s="55"/>
      <c r="AW33" s="56"/>
      <c r="AX33" s="56"/>
      <c r="AY33" s="56"/>
      <c r="AZ33" s="12">
        <f t="shared" si="15"/>
        <v>0</v>
      </c>
      <c r="BA33" s="12" t="str">
        <f t="shared" si="16"/>
        <v/>
      </c>
      <c r="BB33" s="55"/>
      <c r="BC33" s="56"/>
      <c r="BD33" s="12">
        <f t="shared" si="17"/>
        <v>0</v>
      </c>
      <c r="BE33" s="12" t="str">
        <f t="shared" si="18"/>
        <v/>
      </c>
      <c r="BF33" s="55"/>
      <c r="BG33" s="56"/>
      <c r="BH33" s="12">
        <f t="shared" si="19"/>
        <v>0</v>
      </c>
      <c r="BI33" s="12" t="str">
        <f t="shared" si="20"/>
        <v/>
      </c>
      <c r="BJ33" s="55"/>
      <c r="BK33" s="56"/>
      <c r="BL33" s="12">
        <f t="shared" si="21"/>
        <v>0</v>
      </c>
      <c r="BM33" s="12" t="str">
        <f t="shared" si="22"/>
        <v/>
      </c>
      <c r="BN33" s="55"/>
      <c r="BO33" s="56"/>
      <c r="BP33" s="12">
        <f t="shared" si="23"/>
        <v>0</v>
      </c>
      <c r="BQ33" s="12" t="str">
        <f t="shared" si="24"/>
        <v/>
      </c>
      <c r="BR33" s="55"/>
      <c r="BS33" s="56"/>
      <c r="BT33" s="12">
        <f t="shared" si="25"/>
        <v>0</v>
      </c>
      <c r="BU33" s="12" t="str">
        <f t="shared" si="26"/>
        <v/>
      </c>
      <c r="BV33" s="55"/>
      <c r="BW33" s="56"/>
      <c r="BX33" s="12">
        <f t="shared" si="27"/>
        <v>0</v>
      </c>
      <c r="BY33" s="12" t="str">
        <f t="shared" si="28"/>
        <v/>
      </c>
      <c r="BZ33" s="55"/>
      <c r="CA33" s="56"/>
      <c r="CB33" s="12">
        <f t="shared" si="29"/>
        <v>0</v>
      </c>
      <c r="CC33" s="12" t="str">
        <f t="shared" si="30"/>
        <v/>
      </c>
      <c r="CD33" s="55"/>
      <c r="CE33" s="56"/>
      <c r="CF33" s="12">
        <f t="shared" si="31"/>
        <v>0</v>
      </c>
      <c r="CG33" s="12" t="str">
        <f t="shared" si="32"/>
        <v/>
      </c>
      <c r="CH33" s="55"/>
      <c r="CI33" s="56"/>
      <c r="CJ33" s="56"/>
      <c r="CK33" s="12">
        <f t="shared" si="33"/>
        <v>0</v>
      </c>
      <c r="CL33" s="12" t="str">
        <f t="shared" si="34"/>
        <v/>
      </c>
      <c r="CM33" s="55"/>
      <c r="CN33" s="56"/>
      <c r="CO33" s="56"/>
      <c r="CP33" s="12">
        <f t="shared" si="35"/>
        <v>0</v>
      </c>
      <c r="CQ33" s="12" t="str">
        <f t="shared" si="36"/>
        <v/>
      </c>
      <c r="CR33" s="55"/>
      <c r="CS33" s="56"/>
      <c r="CT33" s="56"/>
      <c r="CU33" s="12">
        <f t="shared" si="37"/>
        <v>0</v>
      </c>
      <c r="CV33" s="12" t="str">
        <f t="shared" si="38"/>
        <v/>
      </c>
      <c r="CW33" s="55"/>
      <c r="CX33" s="56"/>
      <c r="CY33" s="56"/>
      <c r="CZ33" s="12">
        <f t="shared" si="39"/>
        <v>0</v>
      </c>
      <c r="DA33" s="12" t="str">
        <f t="shared" si="40"/>
        <v/>
      </c>
      <c r="DB33" s="18">
        <f t="shared" si="0"/>
        <v>0</v>
      </c>
      <c r="DC33" s="19" t="str">
        <f t="shared" si="1"/>
        <v/>
      </c>
      <c r="DD33" s="22" t="str">
        <f t="shared" si="2"/>
        <v/>
      </c>
      <c r="DE33" s="27" t="str">
        <f t="shared" si="43"/>
        <v/>
      </c>
    </row>
    <row r="34" spans="1:109" ht="15" thickBot="1" x14ac:dyDescent="0.4">
      <c r="A34" s="53">
        <v>24</v>
      </c>
      <c r="B34" s="54" t="s">
        <v>2552</v>
      </c>
      <c r="C34" s="54" t="s">
        <v>2553</v>
      </c>
      <c r="D34" s="54" t="s">
        <v>2554</v>
      </c>
      <c r="E34" s="55"/>
      <c r="F34" s="56"/>
      <c r="G34" s="56"/>
      <c r="H34" s="56"/>
      <c r="I34" s="57"/>
      <c r="J34" s="12">
        <f t="shared" si="41"/>
        <v>0</v>
      </c>
      <c r="K34" s="13" t="str">
        <f t="shared" si="3"/>
        <v/>
      </c>
      <c r="L34" s="58"/>
      <c r="M34" s="56"/>
      <c r="N34" s="56"/>
      <c r="O34" s="56"/>
      <c r="P34" s="56"/>
      <c r="Q34" s="12">
        <f t="shared" si="42"/>
        <v>0</v>
      </c>
      <c r="R34" s="12" t="str">
        <f t="shared" si="4"/>
        <v/>
      </c>
      <c r="S34" s="55"/>
      <c r="T34" s="56"/>
      <c r="U34" s="56"/>
      <c r="V34" s="56"/>
      <c r="W34" s="56"/>
      <c r="X34" s="12">
        <f t="shared" si="5"/>
        <v>0</v>
      </c>
      <c r="Y34" s="12" t="str">
        <f t="shared" si="6"/>
        <v/>
      </c>
      <c r="Z34" s="55"/>
      <c r="AA34" s="56"/>
      <c r="AB34" s="56"/>
      <c r="AC34" s="56"/>
      <c r="AD34" s="56"/>
      <c r="AE34" s="12">
        <f t="shared" si="7"/>
        <v>0</v>
      </c>
      <c r="AF34" s="12" t="str">
        <f t="shared" si="8"/>
        <v/>
      </c>
      <c r="AG34" s="55"/>
      <c r="AH34" s="56"/>
      <c r="AI34" s="12">
        <f t="shared" si="9"/>
        <v>0</v>
      </c>
      <c r="AJ34" s="12" t="str">
        <f t="shared" si="10"/>
        <v/>
      </c>
      <c r="AK34" s="55"/>
      <c r="AL34" s="56"/>
      <c r="AM34" s="56"/>
      <c r="AN34" s="56"/>
      <c r="AO34" s="56"/>
      <c r="AP34" s="12">
        <f t="shared" si="11"/>
        <v>0</v>
      </c>
      <c r="AQ34" s="12" t="str">
        <f t="shared" si="12"/>
        <v/>
      </c>
      <c r="AR34" s="55"/>
      <c r="AS34" s="56"/>
      <c r="AT34" s="12">
        <f t="shared" si="13"/>
        <v>0</v>
      </c>
      <c r="AU34" s="12" t="str">
        <f t="shared" si="14"/>
        <v/>
      </c>
      <c r="AV34" s="55"/>
      <c r="AW34" s="56"/>
      <c r="AX34" s="56"/>
      <c r="AY34" s="56"/>
      <c r="AZ34" s="12">
        <f t="shared" si="15"/>
        <v>0</v>
      </c>
      <c r="BA34" s="12" t="str">
        <f t="shared" si="16"/>
        <v/>
      </c>
      <c r="BB34" s="55"/>
      <c r="BC34" s="56"/>
      <c r="BD34" s="12">
        <f t="shared" si="17"/>
        <v>0</v>
      </c>
      <c r="BE34" s="12" t="str">
        <f t="shared" si="18"/>
        <v/>
      </c>
      <c r="BF34" s="55"/>
      <c r="BG34" s="56"/>
      <c r="BH34" s="12">
        <f t="shared" si="19"/>
        <v>0</v>
      </c>
      <c r="BI34" s="12" t="str">
        <f t="shared" si="20"/>
        <v/>
      </c>
      <c r="BJ34" s="55"/>
      <c r="BK34" s="56"/>
      <c r="BL34" s="12">
        <f t="shared" si="21"/>
        <v>0</v>
      </c>
      <c r="BM34" s="12" t="str">
        <f t="shared" si="22"/>
        <v/>
      </c>
      <c r="BN34" s="55"/>
      <c r="BO34" s="56"/>
      <c r="BP34" s="12">
        <f t="shared" si="23"/>
        <v>0</v>
      </c>
      <c r="BQ34" s="12" t="str">
        <f t="shared" si="24"/>
        <v/>
      </c>
      <c r="BR34" s="55"/>
      <c r="BS34" s="56"/>
      <c r="BT34" s="12">
        <f t="shared" si="25"/>
        <v>0</v>
      </c>
      <c r="BU34" s="12" t="str">
        <f t="shared" si="26"/>
        <v/>
      </c>
      <c r="BV34" s="55"/>
      <c r="BW34" s="56"/>
      <c r="BX34" s="12">
        <f t="shared" si="27"/>
        <v>0</v>
      </c>
      <c r="BY34" s="12" t="str">
        <f t="shared" si="28"/>
        <v/>
      </c>
      <c r="BZ34" s="55"/>
      <c r="CA34" s="56"/>
      <c r="CB34" s="12">
        <f t="shared" si="29"/>
        <v>0</v>
      </c>
      <c r="CC34" s="12" t="str">
        <f t="shared" si="30"/>
        <v/>
      </c>
      <c r="CD34" s="55"/>
      <c r="CE34" s="56"/>
      <c r="CF34" s="12">
        <f t="shared" si="31"/>
        <v>0</v>
      </c>
      <c r="CG34" s="12" t="str">
        <f t="shared" si="32"/>
        <v/>
      </c>
      <c r="CH34" s="55"/>
      <c r="CI34" s="56"/>
      <c r="CJ34" s="56"/>
      <c r="CK34" s="12">
        <f t="shared" si="33"/>
        <v>0</v>
      </c>
      <c r="CL34" s="12" t="str">
        <f t="shared" si="34"/>
        <v/>
      </c>
      <c r="CM34" s="55"/>
      <c r="CN34" s="56"/>
      <c r="CO34" s="56"/>
      <c r="CP34" s="12">
        <f t="shared" si="35"/>
        <v>0</v>
      </c>
      <c r="CQ34" s="12" t="str">
        <f t="shared" si="36"/>
        <v/>
      </c>
      <c r="CR34" s="55"/>
      <c r="CS34" s="56"/>
      <c r="CT34" s="56"/>
      <c r="CU34" s="12">
        <f t="shared" si="37"/>
        <v>0</v>
      </c>
      <c r="CV34" s="12" t="str">
        <f t="shared" si="38"/>
        <v/>
      </c>
      <c r="CW34" s="55"/>
      <c r="CX34" s="56"/>
      <c r="CY34" s="56"/>
      <c r="CZ34" s="12">
        <f t="shared" si="39"/>
        <v>0</v>
      </c>
      <c r="DA34" s="12" t="str">
        <f t="shared" si="40"/>
        <v/>
      </c>
      <c r="DB34" s="18">
        <f t="shared" si="0"/>
        <v>0</v>
      </c>
      <c r="DC34" s="19" t="str">
        <f t="shared" si="1"/>
        <v/>
      </c>
      <c r="DD34" s="22" t="str">
        <f t="shared" si="2"/>
        <v/>
      </c>
      <c r="DE34" s="27" t="str">
        <f t="shared" si="43"/>
        <v/>
      </c>
    </row>
    <row r="35" spans="1:109" s="29" customFormat="1" ht="15" thickBot="1" x14ac:dyDescent="0.4">
      <c r="A35" s="82" t="s">
        <v>3604</v>
      </c>
      <c r="B35" s="83"/>
      <c r="C35" s="83"/>
      <c r="D35" s="83"/>
      <c r="E35" s="83"/>
      <c r="F35" s="83"/>
      <c r="G35" s="83"/>
      <c r="H35" s="83"/>
      <c r="I35" s="83"/>
      <c r="J35" s="83"/>
      <c r="K35" s="68">
        <f>IFERROR(AVERAGE(K11:K34),"")</f>
        <v>86</v>
      </c>
      <c r="L35" s="68"/>
      <c r="M35" s="68"/>
      <c r="N35" s="68"/>
      <c r="O35" s="68"/>
      <c r="P35" s="68"/>
      <c r="Q35" s="68"/>
      <c r="R35" s="68">
        <f>IFERROR(AVERAGE(R11:R34),"")</f>
        <v>80</v>
      </c>
      <c r="S35" s="68"/>
      <c r="T35" s="68"/>
      <c r="U35" s="68"/>
      <c r="V35" s="68"/>
      <c r="W35" s="68"/>
      <c r="X35" s="68"/>
      <c r="Y35" s="68">
        <f>IFERROR(AVERAGE(Y11:Y34),"")</f>
        <v>70</v>
      </c>
      <c r="Z35" s="68"/>
      <c r="AA35" s="68"/>
      <c r="AB35" s="68"/>
      <c r="AC35" s="68"/>
      <c r="AD35" s="68"/>
      <c r="AE35" s="68"/>
      <c r="AF35" s="68">
        <f>IFERROR(AVERAGE(AF11:AF34),"")</f>
        <v>90</v>
      </c>
      <c r="AG35" s="68"/>
      <c r="AH35" s="68"/>
      <c r="AI35" s="68"/>
      <c r="AJ35" s="68">
        <f>IFERROR(AVERAGE(AJ11:AJ34),"")</f>
        <v>78</v>
      </c>
      <c r="AK35" s="68"/>
      <c r="AL35" s="68"/>
      <c r="AM35" s="68"/>
      <c r="AN35" s="68"/>
      <c r="AO35" s="68"/>
      <c r="AP35" s="68"/>
      <c r="AQ35" s="68">
        <f>IFERROR(AVERAGE(AQ11:AQ34),"")</f>
        <v>68</v>
      </c>
      <c r="AR35" s="68"/>
      <c r="AS35" s="68"/>
      <c r="AT35" s="68"/>
      <c r="AU35" s="68">
        <f>IFERROR(AVERAGE(AU11:AU34),"")</f>
        <v>80</v>
      </c>
      <c r="AV35" s="68"/>
      <c r="AW35" s="68"/>
      <c r="AX35" s="68"/>
      <c r="AY35" s="68"/>
      <c r="AZ35" s="68"/>
      <c r="BA35" s="68">
        <f>IFERROR(AVERAGE(BA11:BA34),"")</f>
        <v>70</v>
      </c>
      <c r="BB35" s="68"/>
      <c r="BC35" s="68"/>
      <c r="BD35" s="68"/>
      <c r="BE35" s="68">
        <f>IFERROR(AVERAGE(BE11:BE34),"")</f>
        <v>68</v>
      </c>
      <c r="BF35" s="68"/>
      <c r="BG35" s="68"/>
      <c r="BH35" s="68"/>
      <c r="BI35" s="68">
        <f>IFERROR(AVERAGE(BI11:BI34),"")</f>
        <v>70</v>
      </c>
      <c r="BJ35" s="68"/>
      <c r="BK35" s="68"/>
      <c r="BL35" s="68"/>
      <c r="BM35" s="68">
        <f>IFERROR(AVERAGE(BM11:BM34),"")</f>
        <v>75</v>
      </c>
      <c r="BN35" s="68"/>
      <c r="BO35" s="68"/>
      <c r="BP35" s="68"/>
      <c r="BQ35" s="68">
        <f>IFERROR(AVERAGE(BQ11:BQ34),"")</f>
        <v>80</v>
      </c>
      <c r="BR35" s="68"/>
      <c r="BS35" s="68"/>
      <c r="BT35" s="68"/>
      <c r="BU35" s="68">
        <f>IFERROR(AVERAGE(BU11:BU34),"")</f>
        <v>80</v>
      </c>
      <c r="BV35" s="68"/>
      <c r="BW35" s="68"/>
      <c r="BX35" s="68"/>
      <c r="BY35" s="68">
        <f>IFERROR(AVERAGE(BY11:BY34),"")</f>
        <v>86</v>
      </c>
      <c r="BZ35" s="68"/>
      <c r="CA35" s="68"/>
      <c r="CB35" s="68"/>
      <c r="CC35" s="68">
        <f>IFERROR(AVERAGE(CC11:CC34),"")</f>
        <v>86</v>
      </c>
      <c r="CD35" s="68"/>
      <c r="CE35" s="68"/>
      <c r="CF35" s="68"/>
      <c r="CG35" s="68">
        <f>IFERROR(AVERAGE(CG11:CG34),"")</f>
        <v>85</v>
      </c>
      <c r="CH35" s="68"/>
      <c r="CI35" s="68"/>
      <c r="CJ35" s="68"/>
      <c r="CK35" s="68"/>
      <c r="CL35" s="68">
        <f>IFERROR(AVERAGE(CL11:CL34),"")</f>
        <v>90</v>
      </c>
      <c r="CM35" s="68"/>
      <c r="CN35" s="68"/>
      <c r="CO35" s="68"/>
      <c r="CP35" s="68"/>
      <c r="CQ35" s="68">
        <f>IFERROR(AVERAGE(CQ11:CQ34),"")</f>
        <v>90</v>
      </c>
      <c r="CR35" s="68"/>
      <c r="CS35" s="68"/>
      <c r="CT35" s="68"/>
      <c r="CU35" s="68"/>
      <c r="CV35" s="68"/>
      <c r="CW35" s="68"/>
      <c r="CX35" s="68"/>
      <c r="CY35" s="68"/>
      <c r="CZ35" s="68"/>
      <c r="DA35" s="68">
        <f>IFERROR(AVERAGE(DA11:DA34),"")</f>
        <v>90</v>
      </c>
      <c r="DB35" s="68"/>
      <c r="DC35" s="68">
        <f>IFERROR(AVERAGE(DC11:DC34),"")</f>
        <v>80.099999999999994</v>
      </c>
      <c r="DD35" s="69"/>
    </row>
  </sheetData>
  <sheetProtection password="C6FD" sheet="1" objects="1" scenarios="1"/>
  <protectedRanges>
    <protectedRange sqref="S11:W34 Z11:AD34 AG11:AH34 AK11:AO34 AR11:AS34 AV11:AY34 BB11:BC34 BF11:BG34 BJ11:BK34 BN11:BO34 BR11:BS34 BV11:BW34 CD11:CE34 CH11:CJ34 CM11:CO34 CR11:CT34 E11:I34 BZ11:CA34 L11:P34" name="Range1"/>
  </protectedRanges>
  <mergeCells count="73">
    <mergeCell ref="A35:J35"/>
    <mergeCell ref="CL9:CL10"/>
    <mergeCell ref="CM9:CO9"/>
    <mergeCell ref="CP9:CP10"/>
    <mergeCell ref="CQ9:CQ10"/>
    <mergeCell ref="CC9:CC10"/>
    <mergeCell ref="CD9:CE9"/>
    <mergeCell ref="CF9:CF10"/>
    <mergeCell ref="CG9:CG10"/>
    <mergeCell ref="CH9:CJ9"/>
    <mergeCell ref="CB9:CB10"/>
    <mergeCell ref="AT9:AT10"/>
    <mergeCell ref="AU9:AU10"/>
    <mergeCell ref="BT9:BT10"/>
    <mergeCell ref="AZ9:AZ10"/>
    <mergeCell ref="BA9:BA10"/>
    <mergeCell ref="DA9:DA10"/>
    <mergeCell ref="CR9:CT9"/>
    <mergeCell ref="CU9:CU10"/>
    <mergeCell ref="X9:X10"/>
    <mergeCell ref="Y9:Y10"/>
    <mergeCell ref="BN9:BO9"/>
    <mergeCell ref="BP9:BP10"/>
    <mergeCell ref="BQ9:BQ10"/>
    <mergeCell ref="AV9:AY9"/>
    <mergeCell ref="BB9:BC9"/>
    <mergeCell ref="BD9:BD10"/>
    <mergeCell ref="BE9:BE10"/>
    <mergeCell ref="BF9:BG9"/>
    <mergeCell ref="BM9:BM10"/>
    <mergeCell ref="AR9:AS9"/>
    <mergeCell ref="BR9:BS9"/>
    <mergeCell ref="AR8:BA8"/>
    <mergeCell ref="CV9:CV10"/>
    <mergeCell ref="CW9:CY9"/>
    <mergeCell ref="CZ9:CZ10"/>
    <mergeCell ref="AE9:AE10"/>
    <mergeCell ref="AF9:AF10"/>
    <mergeCell ref="AG9:AH9"/>
    <mergeCell ref="AI9:AI10"/>
    <mergeCell ref="AJ9:AJ10"/>
    <mergeCell ref="DD8:DD10"/>
    <mergeCell ref="BH9:BH10"/>
    <mergeCell ref="BI9:BI10"/>
    <mergeCell ref="BJ9:BK9"/>
    <mergeCell ref="BL9:BL10"/>
    <mergeCell ref="BB8:BM8"/>
    <mergeCell ref="BN8:CC8"/>
    <mergeCell ref="CD8:DA8"/>
    <mergeCell ref="DB8:DB10"/>
    <mergeCell ref="CK9:CK10"/>
    <mergeCell ref="BU9:BU10"/>
    <mergeCell ref="BV9:BW9"/>
    <mergeCell ref="BX9:BX10"/>
    <mergeCell ref="BY9:BY10"/>
    <mergeCell ref="BZ9:CA9"/>
    <mergeCell ref="DC8:DC10"/>
    <mergeCell ref="A8:A10"/>
    <mergeCell ref="B8:B10"/>
    <mergeCell ref="C8:C10"/>
    <mergeCell ref="D8:D10"/>
    <mergeCell ref="E8:AQ8"/>
    <mergeCell ref="E9:I9"/>
    <mergeCell ref="J9:J10"/>
    <mergeCell ref="K9:K10"/>
    <mergeCell ref="L9:P9"/>
    <mergeCell ref="Z9:AD9"/>
    <mergeCell ref="AK9:AO9"/>
    <mergeCell ref="AP9:AP10"/>
    <mergeCell ref="AQ9:AQ10"/>
    <mergeCell ref="Q9:Q10"/>
    <mergeCell ref="R9:R10"/>
    <mergeCell ref="S9:W9"/>
  </mergeCells>
  <conditionalFormatting sqref="DD11:DD34">
    <cfRule type="cellIs" dxfId="1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0C2BB-9761-4642-B1E4-F4530AB0820C}">
  <sheetPr>
    <tabColor theme="9" tint="-0.249977111117893"/>
  </sheetPr>
  <dimension ref="A1:DE38"/>
  <sheetViews>
    <sheetView showGridLines="0" showZeros="0" tabSelected="1" zoomScaleNormal="100" workbookViewId="0">
      <selection activeCell="W13" sqref="W13"/>
    </sheetView>
  </sheetViews>
  <sheetFormatPr defaultColWidth="8.90625" defaultRowHeight="14.5" x14ac:dyDescent="0.35"/>
  <cols>
    <col min="1" max="1" width="4.36328125" style="27" customWidth="1"/>
    <col min="2" max="2" width="31.089843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2.81640625" style="26" customWidth="1"/>
    <col min="72" max="73" width="4.1796875" style="27" customWidth="1"/>
    <col min="74" max="75" width="3.90625" style="26" customWidth="1"/>
    <col min="76" max="77" width="4.1796875" style="27" customWidth="1"/>
    <col min="78" max="79" width="3.90625" style="26" customWidth="1"/>
    <col min="80" max="81" width="4.1796875" style="27" customWidth="1"/>
    <col min="82" max="83" width="3.1796875" style="26" customWidth="1"/>
    <col min="84" max="85" width="4.1796875" style="27" customWidth="1"/>
    <col min="86" max="88" width="2.90625" style="26" customWidth="1"/>
    <col min="89" max="90" width="4.1796875" style="27" customWidth="1"/>
    <col min="91" max="93" width="2.81640625" style="26" customWidth="1"/>
    <col min="94" max="95" width="4.1796875" style="27" customWidth="1"/>
    <col min="96" max="98" width="2.81640625" style="26" customWidth="1"/>
    <col min="99" max="100" width="4.1796875" style="27" customWidth="1"/>
    <col min="101" max="103" width="2.81640625" style="26" customWidth="1"/>
    <col min="104" max="105" width="4.1796875" style="27" customWidth="1"/>
    <col min="106" max="106" width="5" style="27" bestFit="1" customWidth="1"/>
    <col min="107" max="107" width="4.36328125" style="27" bestFit="1" customWidth="1"/>
    <col min="108" max="108" width="5.1796875" style="26" customWidth="1"/>
    <col min="109" max="16384" width="8.90625" style="27"/>
  </cols>
  <sheetData>
    <row r="1" spans="1:109" ht="22" x14ac:dyDescent="0.4">
      <c r="A1" s="24" t="s">
        <v>6</v>
      </c>
      <c r="B1" s="25"/>
      <c r="C1" s="25"/>
      <c r="D1" s="25"/>
    </row>
    <row r="2" spans="1:109" ht="9.65" customHeight="1" x14ac:dyDescent="0.4">
      <c r="A2" s="24"/>
      <c r="B2" s="25"/>
      <c r="C2" s="25"/>
      <c r="D2" s="25"/>
    </row>
    <row r="3" spans="1:109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  <c r="BZ3" s="33"/>
    </row>
    <row r="4" spans="1:109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3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</row>
    <row r="5" spans="1:109" ht="15.5" x14ac:dyDescent="0.35">
      <c r="A5" s="34" t="s">
        <v>4</v>
      </c>
      <c r="B5" s="32"/>
      <c r="C5" s="32"/>
      <c r="D5" s="37" t="s">
        <v>3620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  <c r="BZ5" s="33"/>
    </row>
    <row r="6" spans="1:109" ht="15.5" x14ac:dyDescent="0.35">
      <c r="A6" s="34" t="s">
        <v>3603</v>
      </c>
      <c r="B6" s="32"/>
      <c r="C6" s="32"/>
      <c r="D6" s="37" t="s">
        <v>3619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  <c r="BZ6" s="33"/>
    </row>
    <row r="7" spans="1:109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D7" s="40"/>
      <c r="CE7" s="40"/>
      <c r="CH7" s="40"/>
      <c r="CI7" s="40"/>
      <c r="CJ7" s="40"/>
      <c r="CM7" s="40"/>
      <c r="CN7" s="40"/>
      <c r="CO7" s="40"/>
      <c r="CR7" s="40"/>
      <c r="CS7" s="40"/>
      <c r="CT7" s="40"/>
      <c r="CW7" s="40"/>
      <c r="CX7" s="40"/>
      <c r="CY7" s="40"/>
      <c r="DD7" s="40"/>
    </row>
    <row r="8" spans="1:109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103" t="s">
        <v>3571</v>
      </c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103" t="s">
        <v>3572</v>
      </c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3"/>
      <c r="DB8" s="94" t="s">
        <v>3600</v>
      </c>
      <c r="DC8" s="94" t="s">
        <v>3601</v>
      </c>
      <c r="DD8" s="88" t="s">
        <v>3599</v>
      </c>
    </row>
    <row r="9" spans="1:109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4" t="s">
        <v>3651</v>
      </c>
      <c r="BO9" s="84"/>
      <c r="BP9" s="80" t="s">
        <v>3579</v>
      </c>
      <c r="BQ9" s="80" t="s">
        <v>3578</v>
      </c>
      <c r="BR9" s="84" t="s">
        <v>3652</v>
      </c>
      <c r="BS9" s="84"/>
      <c r="BT9" s="80" t="s">
        <v>3579</v>
      </c>
      <c r="BU9" s="80" t="s">
        <v>3578</v>
      </c>
      <c r="BV9" s="84" t="s">
        <v>3591</v>
      </c>
      <c r="BW9" s="84"/>
      <c r="BX9" s="80" t="s">
        <v>3579</v>
      </c>
      <c r="BY9" s="80" t="s">
        <v>3578</v>
      </c>
      <c r="BZ9" s="84" t="s">
        <v>3653</v>
      </c>
      <c r="CA9" s="84"/>
      <c r="CB9" s="80" t="s">
        <v>3579</v>
      </c>
      <c r="CC9" s="80" t="s">
        <v>3578</v>
      </c>
      <c r="CD9" s="84" t="s">
        <v>3654</v>
      </c>
      <c r="CE9" s="84"/>
      <c r="CF9" s="80" t="s">
        <v>3579</v>
      </c>
      <c r="CG9" s="80" t="s">
        <v>3578</v>
      </c>
      <c r="CH9" s="85" t="s">
        <v>3655</v>
      </c>
      <c r="CI9" s="86"/>
      <c r="CJ9" s="87"/>
      <c r="CK9" s="80" t="s">
        <v>3579</v>
      </c>
      <c r="CL9" s="80" t="s">
        <v>3578</v>
      </c>
      <c r="CM9" s="84" t="s">
        <v>3656</v>
      </c>
      <c r="CN9" s="84"/>
      <c r="CO9" s="84"/>
      <c r="CP9" s="80" t="s">
        <v>3579</v>
      </c>
      <c r="CQ9" s="80" t="s">
        <v>3578</v>
      </c>
      <c r="CR9" s="84" t="s">
        <v>3657</v>
      </c>
      <c r="CS9" s="84"/>
      <c r="CT9" s="84"/>
      <c r="CU9" s="80" t="s">
        <v>3579</v>
      </c>
      <c r="CV9" s="80" t="s">
        <v>3578</v>
      </c>
      <c r="CW9" s="84" t="s">
        <v>3597</v>
      </c>
      <c r="CX9" s="84"/>
      <c r="CY9" s="84"/>
      <c r="CZ9" s="80" t="s">
        <v>3579</v>
      </c>
      <c r="DA9" s="80" t="s">
        <v>3578</v>
      </c>
      <c r="DB9" s="95"/>
      <c r="DC9" s="95"/>
      <c r="DD9" s="89"/>
    </row>
    <row r="10" spans="1:109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81"/>
      <c r="BQ10" s="81"/>
      <c r="BR10" s="45" t="s">
        <v>692</v>
      </c>
      <c r="BS10" s="45" t="s">
        <v>3574</v>
      </c>
      <c r="BT10" s="81"/>
      <c r="BU10" s="81"/>
      <c r="BV10" s="45" t="s">
        <v>692</v>
      </c>
      <c r="BW10" s="45" t="s">
        <v>3574</v>
      </c>
      <c r="BX10" s="81"/>
      <c r="BY10" s="81"/>
      <c r="BZ10" s="45" t="s">
        <v>692</v>
      </c>
      <c r="CA10" s="45" t="s">
        <v>3574</v>
      </c>
      <c r="CB10" s="81"/>
      <c r="CC10" s="81"/>
      <c r="CD10" s="45" t="s">
        <v>3575</v>
      </c>
      <c r="CE10" s="45" t="s">
        <v>3576</v>
      </c>
      <c r="CF10" s="81"/>
      <c r="CG10" s="81"/>
      <c r="CH10" s="45" t="s">
        <v>3575</v>
      </c>
      <c r="CI10" s="45" t="s">
        <v>3576</v>
      </c>
      <c r="CJ10" s="45" t="s">
        <v>3577</v>
      </c>
      <c r="CK10" s="81"/>
      <c r="CL10" s="81"/>
      <c r="CM10" s="45" t="s">
        <v>3575</v>
      </c>
      <c r="CN10" s="45" t="s">
        <v>3576</v>
      </c>
      <c r="CO10" s="45" t="s">
        <v>3577</v>
      </c>
      <c r="CP10" s="81"/>
      <c r="CQ10" s="81"/>
      <c r="CR10" s="45" t="s">
        <v>3575</v>
      </c>
      <c r="CS10" s="45" t="s">
        <v>3576</v>
      </c>
      <c r="CT10" s="45" t="s">
        <v>3577</v>
      </c>
      <c r="CU10" s="81"/>
      <c r="CV10" s="81"/>
      <c r="CW10" s="45" t="s">
        <v>3575</v>
      </c>
      <c r="CX10" s="45" t="s">
        <v>3576</v>
      </c>
      <c r="CY10" s="45" t="s">
        <v>3577</v>
      </c>
      <c r="CZ10" s="81"/>
      <c r="DA10" s="81"/>
      <c r="DB10" s="96"/>
      <c r="DC10" s="96"/>
      <c r="DD10" s="90"/>
    </row>
    <row r="11" spans="1:109" ht="15.5" x14ac:dyDescent="0.35">
      <c r="A11" s="46">
        <v>1</v>
      </c>
      <c r="B11" s="47" t="s">
        <v>2564</v>
      </c>
      <c r="C11" s="47" t="s">
        <v>2541</v>
      </c>
      <c r="D11" s="47" t="s">
        <v>2565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86</v>
      </c>
      <c r="CA11" s="49">
        <v>86</v>
      </c>
      <c r="CB11" s="10">
        <f>IFERROR(SUM(BZ11:CA11),"")</f>
        <v>172</v>
      </c>
      <c r="CC11" s="10">
        <f>IFERROR(AVERAGE(BZ11:CA11),"")</f>
        <v>86</v>
      </c>
      <c r="CD11" s="48">
        <v>85</v>
      </c>
      <c r="CE11" s="49">
        <v>85</v>
      </c>
      <c r="CF11" s="10">
        <f>IFERROR(SUM(CD11:CE11),"")</f>
        <v>170</v>
      </c>
      <c r="CG11" s="10">
        <f>IFERROR(AVERAGE(CD11:CE11),"")</f>
        <v>85</v>
      </c>
      <c r="CH11" s="48">
        <v>90</v>
      </c>
      <c r="CI11" s="49">
        <v>90</v>
      </c>
      <c r="CJ11" s="49">
        <v>90</v>
      </c>
      <c r="CK11" s="10">
        <f>IFERROR(SUM(CH11:CJ11),"")</f>
        <v>270</v>
      </c>
      <c r="CL11" s="10">
        <f>IFERROR(AVERAGE(CH11:CJ11),"")</f>
        <v>90</v>
      </c>
      <c r="CM11" s="48">
        <v>90</v>
      </c>
      <c r="CN11" s="49">
        <v>90</v>
      </c>
      <c r="CO11" s="49">
        <v>90</v>
      </c>
      <c r="CP11" s="10">
        <f>IFERROR(SUM(CM11:CO11),"")</f>
        <v>270</v>
      </c>
      <c r="CQ11" s="10">
        <f>IFERROR(AVERAGE(CM11:CO11),"")</f>
        <v>90</v>
      </c>
      <c r="CR11" s="48">
        <v>80</v>
      </c>
      <c r="CS11" s="49">
        <v>80</v>
      </c>
      <c r="CT11" s="49">
        <v>80</v>
      </c>
      <c r="CU11" s="10">
        <f>IFERROR(SUM(CR11:CT11),"")</f>
        <v>240</v>
      </c>
      <c r="CV11" s="10">
        <f>IFERROR(AVERAGE(CR11:CT11),"")</f>
        <v>80</v>
      </c>
      <c r="CW11" s="48">
        <v>90</v>
      </c>
      <c r="CX11" s="49">
        <v>90</v>
      </c>
      <c r="CY11" s="49">
        <v>90</v>
      </c>
      <c r="CZ11" s="10">
        <f>IFERROR(SUM(CW11:CY11),"")</f>
        <v>270</v>
      </c>
      <c r="DA11" s="10">
        <f>IFERROR(AVERAGE(CW11:CY11),"")</f>
        <v>90</v>
      </c>
      <c r="DB11" s="16">
        <f t="shared" ref="DB11:DB37" si="0">IFERROR(SUMIF($J$9:$DA$9,$CZ$9,J11:DA11),"")</f>
        <v>4876</v>
      </c>
      <c r="DC11" s="17">
        <f t="shared" ref="DC11:DC37" si="1">IFERROR(AVERAGEIF($K$9:$DA$9,$DA$9,K11:DA11),"")</f>
        <v>80.099999999999994</v>
      </c>
      <c r="DD11" s="66">
        <f t="shared" ref="DD11:DD37" si="2">IFERROR(_xlfn.RANK.EQ(DC11,$DC$11:$DC$37,0),"")</f>
        <v>1</v>
      </c>
    </row>
    <row r="12" spans="1:109" ht="15.5" x14ac:dyDescent="0.35">
      <c r="A12" s="53">
        <v>2</v>
      </c>
      <c r="B12" s="54" t="s">
        <v>2572</v>
      </c>
      <c r="C12" s="54" t="s">
        <v>2553</v>
      </c>
      <c r="D12" s="54" t="s">
        <v>2573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37" si="3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37" si="4">IFERROR(AVERAGE(L12:P12),"")</f>
        <v/>
      </c>
      <c r="S12" s="55"/>
      <c r="T12" s="56"/>
      <c r="U12" s="56"/>
      <c r="V12" s="56"/>
      <c r="W12" s="56"/>
      <c r="X12" s="12">
        <f t="shared" ref="X12:X37" si="5">IFERROR(SUM(S12:W12),"")</f>
        <v>0</v>
      </c>
      <c r="Y12" s="12" t="str">
        <f t="shared" ref="Y12:Y37" si="6">IFERROR(AVERAGE(S12:W12),"")</f>
        <v/>
      </c>
      <c r="Z12" s="55"/>
      <c r="AA12" s="56"/>
      <c r="AB12" s="56"/>
      <c r="AC12" s="56"/>
      <c r="AD12" s="56"/>
      <c r="AE12" s="12">
        <f t="shared" ref="AE12:AE37" si="7">IFERROR(SUM(Z12:AD12),"")</f>
        <v>0</v>
      </c>
      <c r="AF12" s="12" t="str">
        <f t="shared" ref="AF12:AF37" si="8">IFERROR(AVERAGE(Z12:AD12),"")</f>
        <v/>
      </c>
      <c r="AG12" s="55"/>
      <c r="AH12" s="56"/>
      <c r="AI12" s="12">
        <f t="shared" ref="AI12:AI37" si="9">IFERROR(SUM(AG12:AH12),"")</f>
        <v>0</v>
      </c>
      <c r="AJ12" s="12" t="str">
        <f t="shared" ref="AJ12:AJ37" si="10">IFERROR(AVERAGE(AG12:AH12),"")</f>
        <v/>
      </c>
      <c r="AK12" s="55"/>
      <c r="AL12" s="56"/>
      <c r="AM12" s="56"/>
      <c r="AN12" s="56"/>
      <c r="AO12" s="56"/>
      <c r="AP12" s="12">
        <f t="shared" ref="AP12:AP37" si="11">IFERROR(SUM(AK12:AO12),"")</f>
        <v>0</v>
      </c>
      <c r="AQ12" s="12" t="str">
        <f t="shared" ref="AQ12:AQ37" si="12">IFERROR(AVERAGE(AK12:AO12),"")</f>
        <v/>
      </c>
      <c r="AR12" s="55"/>
      <c r="AS12" s="59"/>
      <c r="AT12" s="12">
        <f t="shared" ref="AT12:AT37" si="13">IFERROR(SUM(AR12:AS12),"")</f>
        <v>0</v>
      </c>
      <c r="AU12" s="12" t="str">
        <f t="shared" ref="AU12:AU37" si="14">IFERROR(AVERAGE(AR12:AS12),"")</f>
        <v/>
      </c>
      <c r="AV12" s="55"/>
      <c r="AW12" s="56"/>
      <c r="AX12" s="56"/>
      <c r="AY12" s="56"/>
      <c r="AZ12" s="12">
        <f t="shared" ref="AZ12:AZ37" si="15">IFERROR(SUM(AV12:AY12),"")</f>
        <v>0</v>
      </c>
      <c r="BA12" s="12" t="str">
        <f t="shared" ref="BA12:BA37" si="16">IFERROR(AVERAGE(AV12:AY12),"")</f>
        <v/>
      </c>
      <c r="BB12" s="55"/>
      <c r="BC12" s="56"/>
      <c r="BD12" s="12">
        <f t="shared" ref="BD12:BD37" si="17">IFERROR(SUM(BB12:BC12),"")</f>
        <v>0</v>
      </c>
      <c r="BE12" s="12" t="str">
        <f t="shared" ref="BE12:BE37" si="18">IFERROR(AVERAGE(BB12:BC12),"")</f>
        <v/>
      </c>
      <c r="BF12" s="55"/>
      <c r="BG12" s="56"/>
      <c r="BH12" s="12">
        <f t="shared" ref="BH12:BH37" si="19">IFERROR(SUM(BF12:BG12),"")</f>
        <v>0</v>
      </c>
      <c r="BI12" s="12" t="str">
        <f t="shared" ref="BI12:BI37" si="20">IFERROR(AVERAGE(BF12:BG12),"")</f>
        <v/>
      </c>
      <c r="BJ12" s="55"/>
      <c r="BK12" s="56"/>
      <c r="BL12" s="12">
        <f t="shared" ref="BL12:BL37" si="21">IFERROR(SUM(BJ12:BK12),"")</f>
        <v>0</v>
      </c>
      <c r="BM12" s="12" t="str">
        <f t="shared" ref="BM12:BM37" si="22">IFERROR(AVERAGE(BJ12:BK12),"")</f>
        <v/>
      </c>
      <c r="BN12" s="55"/>
      <c r="BO12" s="56"/>
      <c r="BP12" s="12">
        <f t="shared" ref="BP12:BP37" si="23">IFERROR(SUM(BN12:BO12),"")</f>
        <v>0</v>
      </c>
      <c r="BQ12" s="12" t="str">
        <f t="shared" ref="BQ12:BQ37" si="24">IFERROR(AVERAGE(BN12:BO12),"")</f>
        <v/>
      </c>
      <c r="BR12" s="55"/>
      <c r="BS12" s="56"/>
      <c r="BT12" s="12">
        <f t="shared" ref="BT12:BT37" si="25">IFERROR(SUM(BR12:BS12),"")</f>
        <v>0</v>
      </c>
      <c r="BU12" s="12" t="str">
        <f t="shared" ref="BU12:BU37" si="26">IFERROR(AVERAGE(BR12:BS12),"")</f>
        <v/>
      </c>
      <c r="BV12" s="55"/>
      <c r="BW12" s="56"/>
      <c r="BX12" s="12">
        <f t="shared" ref="BX12:BX37" si="27">IFERROR(SUM(BV12:BW12),"")</f>
        <v>0</v>
      </c>
      <c r="BY12" s="12" t="str">
        <f t="shared" ref="BY12:BY37" si="28">IFERROR(AVERAGE(BV12:BW12),"")</f>
        <v/>
      </c>
      <c r="BZ12" s="55"/>
      <c r="CA12" s="56"/>
      <c r="CB12" s="12">
        <f t="shared" ref="CB12:CB37" si="29">IFERROR(SUM(BZ12:CA12),"")</f>
        <v>0</v>
      </c>
      <c r="CC12" s="12" t="str">
        <f t="shared" ref="CC12:CC37" si="30">IFERROR(AVERAGE(BZ12:CA12),"")</f>
        <v/>
      </c>
      <c r="CD12" s="55"/>
      <c r="CE12" s="56"/>
      <c r="CF12" s="12">
        <f t="shared" ref="CF12:CF37" si="31">IFERROR(SUM(CD12:CE12),"")</f>
        <v>0</v>
      </c>
      <c r="CG12" s="12" t="str">
        <f t="shared" ref="CG12:CG37" si="32">IFERROR(AVERAGE(CD12:CE12),"")</f>
        <v/>
      </c>
      <c r="CH12" s="55"/>
      <c r="CI12" s="56"/>
      <c r="CJ12" s="56"/>
      <c r="CK12" s="12">
        <f t="shared" ref="CK12:CK37" si="33">IFERROR(SUM(CH12:CJ12),"")</f>
        <v>0</v>
      </c>
      <c r="CL12" s="12" t="str">
        <f t="shared" ref="CL12:CL37" si="34">IFERROR(AVERAGE(CH12:CJ12),"")</f>
        <v/>
      </c>
      <c r="CM12" s="55"/>
      <c r="CN12" s="56"/>
      <c r="CO12" s="56"/>
      <c r="CP12" s="12">
        <f t="shared" ref="CP12:CP37" si="35">IFERROR(SUM(CM12:CO12),"")</f>
        <v>0</v>
      </c>
      <c r="CQ12" s="12" t="str">
        <f t="shared" ref="CQ12:CQ37" si="36">IFERROR(AVERAGE(CM12:CO12),"")</f>
        <v/>
      </c>
      <c r="CR12" s="55"/>
      <c r="CS12" s="56"/>
      <c r="CT12" s="56"/>
      <c r="CU12" s="12">
        <f t="shared" ref="CU12:CU37" si="37">IFERROR(SUM(CR12:CT12),"")</f>
        <v>0</v>
      </c>
      <c r="CV12" s="12" t="str">
        <f t="shared" ref="CV12:CV37" si="38">IFERROR(AVERAGE(CR12:CT12),"")</f>
        <v/>
      </c>
      <c r="CW12" s="55"/>
      <c r="CX12" s="56"/>
      <c r="CY12" s="56"/>
      <c r="CZ12" s="12">
        <f t="shared" ref="CZ12:CZ37" si="39">IFERROR(SUM(CW12:CY12),"")</f>
        <v>0</v>
      </c>
      <c r="DA12" s="12" t="str">
        <f t="shared" ref="DA12:DA37" si="40">IFERROR(AVERAGE(CW12:CY12),"")</f>
        <v/>
      </c>
      <c r="DB12" s="18">
        <f t="shared" si="0"/>
        <v>0</v>
      </c>
      <c r="DC12" s="19" t="str">
        <f t="shared" si="1"/>
        <v/>
      </c>
      <c r="DD12" s="22" t="str">
        <f t="shared" si="2"/>
        <v/>
      </c>
    </row>
    <row r="13" spans="1:109" ht="15.5" x14ac:dyDescent="0.35">
      <c r="A13" s="53">
        <v>3</v>
      </c>
      <c r="B13" s="54" t="s">
        <v>2583</v>
      </c>
      <c r="C13" s="54" t="s">
        <v>2584</v>
      </c>
      <c r="D13" s="54" t="s">
        <v>2585</v>
      </c>
      <c r="E13" s="55"/>
      <c r="F13" s="56"/>
      <c r="G13" s="56"/>
      <c r="H13" s="56"/>
      <c r="I13" s="57"/>
      <c r="J13" s="12">
        <f t="shared" ref="J13:J37" si="41">IFERROR(SUM(E13:I13),"")</f>
        <v>0</v>
      </c>
      <c r="K13" s="13" t="str">
        <f t="shared" si="3"/>
        <v/>
      </c>
      <c r="L13" s="58"/>
      <c r="M13" s="56"/>
      <c r="N13" s="56"/>
      <c r="O13" s="56"/>
      <c r="P13" s="56"/>
      <c r="Q13" s="12">
        <f t="shared" ref="Q13:Q37" si="42">IFERROR(SUM(L13:P13),"")</f>
        <v>0</v>
      </c>
      <c r="R13" s="12" t="str">
        <f t="shared" si="4"/>
        <v/>
      </c>
      <c r="S13" s="55"/>
      <c r="T13" s="56"/>
      <c r="U13" s="56"/>
      <c r="V13" s="56"/>
      <c r="W13" s="56"/>
      <c r="X13" s="12">
        <f t="shared" si="5"/>
        <v>0</v>
      </c>
      <c r="Y13" s="12" t="str">
        <f t="shared" si="6"/>
        <v/>
      </c>
      <c r="Z13" s="55"/>
      <c r="AA13" s="56"/>
      <c r="AB13" s="56"/>
      <c r="AC13" s="56"/>
      <c r="AD13" s="56"/>
      <c r="AE13" s="12">
        <f t="shared" si="7"/>
        <v>0</v>
      </c>
      <c r="AF13" s="12" t="str">
        <f t="shared" si="8"/>
        <v/>
      </c>
      <c r="AG13" s="55"/>
      <c r="AH13" s="56"/>
      <c r="AI13" s="12">
        <f t="shared" si="9"/>
        <v>0</v>
      </c>
      <c r="AJ13" s="12" t="str">
        <f t="shared" si="10"/>
        <v/>
      </c>
      <c r="AK13" s="55"/>
      <c r="AL13" s="56"/>
      <c r="AM13" s="56"/>
      <c r="AN13" s="56"/>
      <c r="AO13" s="56"/>
      <c r="AP13" s="12">
        <f t="shared" si="11"/>
        <v>0</v>
      </c>
      <c r="AQ13" s="12" t="str">
        <f t="shared" si="12"/>
        <v/>
      </c>
      <c r="AR13" s="55"/>
      <c r="AS13" s="59"/>
      <c r="AT13" s="12">
        <f t="shared" si="13"/>
        <v>0</v>
      </c>
      <c r="AU13" s="12" t="str">
        <f t="shared" si="14"/>
        <v/>
      </c>
      <c r="AV13" s="55"/>
      <c r="AW13" s="56"/>
      <c r="AX13" s="56"/>
      <c r="AY13" s="56"/>
      <c r="AZ13" s="12">
        <f t="shared" si="15"/>
        <v>0</v>
      </c>
      <c r="BA13" s="12" t="str">
        <f t="shared" si="16"/>
        <v/>
      </c>
      <c r="BB13" s="55"/>
      <c r="BC13" s="56"/>
      <c r="BD13" s="12">
        <f t="shared" si="17"/>
        <v>0</v>
      </c>
      <c r="BE13" s="12" t="str">
        <f t="shared" si="18"/>
        <v/>
      </c>
      <c r="BF13" s="55"/>
      <c r="BG13" s="56"/>
      <c r="BH13" s="12">
        <f t="shared" si="19"/>
        <v>0</v>
      </c>
      <c r="BI13" s="12" t="str">
        <f t="shared" si="20"/>
        <v/>
      </c>
      <c r="BJ13" s="55"/>
      <c r="BK13" s="56"/>
      <c r="BL13" s="12">
        <f t="shared" si="21"/>
        <v>0</v>
      </c>
      <c r="BM13" s="12" t="str">
        <f t="shared" si="22"/>
        <v/>
      </c>
      <c r="BN13" s="55"/>
      <c r="BO13" s="56"/>
      <c r="BP13" s="12">
        <f t="shared" si="23"/>
        <v>0</v>
      </c>
      <c r="BQ13" s="12" t="str">
        <f t="shared" si="24"/>
        <v/>
      </c>
      <c r="BR13" s="55"/>
      <c r="BS13" s="56"/>
      <c r="BT13" s="12">
        <f t="shared" si="25"/>
        <v>0</v>
      </c>
      <c r="BU13" s="12" t="str">
        <f t="shared" si="26"/>
        <v/>
      </c>
      <c r="BV13" s="55"/>
      <c r="BW13" s="56"/>
      <c r="BX13" s="12">
        <f t="shared" si="27"/>
        <v>0</v>
      </c>
      <c r="BY13" s="12" t="str">
        <f t="shared" si="28"/>
        <v/>
      </c>
      <c r="BZ13" s="55"/>
      <c r="CA13" s="56"/>
      <c r="CB13" s="12">
        <f t="shared" si="29"/>
        <v>0</v>
      </c>
      <c r="CC13" s="12" t="str">
        <f t="shared" si="30"/>
        <v/>
      </c>
      <c r="CD13" s="55"/>
      <c r="CE13" s="56"/>
      <c r="CF13" s="12">
        <f t="shared" si="31"/>
        <v>0</v>
      </c>
      <c r="CG13" s="12" t="str">
        <f t="shared" si="32"/>
        <v/>
      </c>
      <c r="CH13" s="55"/>
      <c r="CI13" s="56"/>
      <c r="CJ13" s="56"/>
      <c r="CK13" s="12">
        <f t="shared" si="33"/>
        <v>0</v>
      </c>
      <c r="CL13" s="12" t="str">
        <f t="shared" si="34"/>
        <v/>
      </c>
      <c r="CM13" s="55"/>
      <c r="CN13" s="56"/>
      <c r="CO13" s="56"/>
      <c r="CP13" s="12">
        <f t="shared" si="35"/>
        <v>0</v>
      </c>
      <c r="CQ13" s="12" t="str">
        <f t="shared" si="36"/>
        <v/>
      </c>
      <c r="CR13" s="55"/>
      <c r="CS13" s="56"/>
      <c r="CT13" s="56"/>
      <c r="CU13" s="12">
        <f t="shared" si="37"/>
        <v>0</v>
      </c>
      <c r="CV13" s="12" t="str">
        <f t="shared" si="38"/>
        <v/>
      </c>
      <c r="CW13" s="55"/>
      <c r="CX13" s="56"/>
      <c r="CY13" s="56"/>
      <c r="CZ13" s="12">
        <f t="shared" si="39"/>
        <v>0</v>
      </c>
      <c r="DA13" s="12" t="str">
        <f t="shared" si="40"/>
        <v/>
      </c>
      <c r="DB13" s="18">
        <f t="shared" si="0"/>
        <v>0</v>
      </c>
      <c r="DC13" s="19" t="str">
        <f t="shared" si="1"/>
        <v/>
      </c>
      <c r="DD13" s="22" t="str">
        <f t="shared" si="2"/>
        <v/>
      </c>
    </row>
    <row r="14" spans="1:109" x14ac:dyDescent="0.35">
      <c r="A14" s="53">
        <v>4</v>
      </c>
      <c r="B14" s="54" t="s">
        <v>2593</v>
      </c>
      <c r="C14" s="54" t="s">
        <v>2594</v>
      </c>
      <c r="D14" s="54" t="s">
        <v>2595</v>
      </c>
      <c r="E14" s="55"/>
      <c r="F14" s="56"/>
      <c r="G14" s="56"/>
      <c r="H14" s="56"/>
      <c r="I14" s="57"/>
      <c r="J14" s="12">
        <f t="shared" si="41"/>
        <v>0</v>
      </c>
      <c r="K14" s="13" t="str">
        <f t="shared" si="3"/>
        <v/>
      </c>
      <c r="L14" s="58"/>
      <c r="M14" s="56"/>
      <c r="N14" s="56"/>
      <c r="O14" s="56"/>
      <c r="P14" s="56"/>
      <c r="Q14" s="12">
        <f t="shared" si="42"/>
        <v>0</v>
      </c>
      <c r="R14" s="12" t="str">
        <f t="shared" si="4"/>
        <v/>
      </c>
      <c r="S14" s="55"/>
      <c r="T14" s="56"/>
      <c r="U14" s="56"/>
      <c r="V14" s="56"/>
      <c r="W14" s="56"/>
      <c r="X14" s="12">
        <f t="shared" si="5"/>
        <v>0</v>
      </c>
      <c r="Y14" s="12" t="str">
        <f t="shared" si="6"/>
        <v/>
      </c>
      <c r="Z14" s="55"/>
      <c r="AA14" s="56"/>
      <c r="AB14" s="56"/>
      <c r="AC14" s="56"/>
      <c r="AD14" s="56"/>
      <c r="AE14" s="12">
        <f t="shared" si="7"/>
        <v>0</v>
      </c>
      <c r="AF14" s="12" t="str">
        <f t="shared" si="8"/>
        <v/>
      </c>
      <c r="AG14" s="55"/>
      <c r="AH14" s="56"/>
      <c r="AI14" s="12">
        <f t="shared" si="9"/>
        <v>0</v>
      </c>
      <c r="AJ14" s="12" t="str">
        <f t="shared" si="10"/>
        <v/>
      </c>
      <c r="AK14" s="55"/>
      <c r="AL14" s="56"/>
      <c r="AM14" s="56"/>
      <c r="AN14" s="56"/>
      <c r="AO14" s="56"/>
      <c r="AP14" s="12">
        <f t="shared" si="11"/>
        <v>0</v>
      </c>
      <c r="AQ14" s="12" t="str">
        <f t="shared" si="12"/>
        <v/>
      </c>
      <c r="AR14" s="55"/>
      <c r="AS14" s="56"/>
      <c r="AT14" s="12">
        <f t="shared" si="13"/>
        <v>0</v>
      </c>
      <c r="AU14" s="12" t="str">
        <f t="shared" si="14"/>
        <v/>
      </c>
      <c r="AV14" s="55"/>
      <c r="AW14" s="56"/>
      <c r="AX14" s="56"/>
      <c r="AY14" s="56"/>
      <c r="AZ14" s="12">
        <f t="shared" si="15"/>
        <v>0</v>
      </c>
      <c r="BA14" s="12" t="str">
        <f t="shared" si="16"/>
        <v/>
      </c>
      <c r="BB14" s="55"/>
      <c r="BC14" s="56"/>
      <c r="BD14" s="12">
        <f t="shared" si="17"/>
        <v>0</v>
      </c>
      <c r="BE14" s="12" t="str">
        <f t="shared" si="18"/>
        <v/>
      </c>
      <c r="BF14" s="55"/>
      <c r="BG14" s="56"/>
      <c r="BH14" s="12">
        <f t="shared" si="19"/>
        <v>0</v>
      </c>
      <c r="BI14" s="12" t="str">
        <f t="shared" si="20"/>
        <v/>
      </c>
      <c r="BJ14" s="55"/>
      <c r="BK14" s="56"/>
      <c r="BL14" s="12">
        <f t="shared" si="21"/>
        <v>0</v>
      </c>
      <c r="BM14" s="12" t="str">
        <f t="shared" si="22"/>
        <v/>
      </c>
      <c r="BN14" s="55"/>
      <c r="BO14" s="56"/>
      <c r="BP14" s="12">
        <f t="shared" si="23"/>
        <v>0</v>
      </c>
      <c r="BQ14" s="12" t="str">
        <f t="shared" si="24"/>
        <v/>
      </c>
      <c r="BR14" s="55"/>
      <c r="BS14" s="56"/>
      <c r="BT14" s="12">
        <f t="shared" si="25"/>
        <v>0</v>
      </c>
      <c r="BU14" s="12" t="str">
        <f t="shared" si="26"/>
        <v/>
      </c>
      <c r="BV14" s="55"/>
      <c r="BW14" s="56"/>
      <c r="BX14" s="12">
        <f t="shared" si="27"/>
        <v>0</v>
      </c>
      <c r="BY14" s="12" t="str">
        <f t="shared" si="28"/>
        <v/>
      </c>
      <c r="BZ14" s="55"/>
      <c r="CA14" s="56"/>
      <c r="CB14" s="12">
        <f t="shared" si="29"/>
        <v>0</v>
      </c>
      <c r="CC14" s="12" t="str">
        <f t="shared" si="30"/>
        <v/>
      </c>
      <c r="CD14" s="55"/>
      <c r="CE14" s="56"/>
      <c r="CF14" s="12">
        <f t="shared" si="31"/>
        <v>0</v>
      </c>
      <c r="CG14" s="12" t="str">
        <f t="shared" si="32"/>
        <v/>
      </c>
      <c r="CH14" s="55"/>
      <c r="CI14" s="56"/>
      <c r="CJ14" s="56"/>
      <c r="CK14" s="12">
        <f t="shared" si="33"/>
        <v>0</v>
      </c>
      <c r="CL14" s="12" t="str">
        <f t="shared" si="34"/>
        <v/>
      </c>
      <c r="CM14" s="55"/>
      <c r="CN14" s="56"/>
      <c r="CO14" s="56"/>
      <c r="CP14" s="12">
        <f t="shared" si="35"/>
        <v>0</v>
      </c>
      <c r="CQ14" s="12" t="str">
        <f t="shared" si="36"/>
        <v/>
      </c>
      <c r="CR14" s="55"/>
      <c r="CS14" s="56"/>
      <c r="CT14" s="56"/>
      <c r="CU14" s="12">
        <f t="shared" si="37"/>
        <v>0</v>
      </c>
      <c r="CV14" s="12" t="str">
        <f t="shared" si="38"/>
        <v/>
      </c>
      <c r="CW14" s="55"/>
      <c r="CX14" s="56"/>
      <c r="CY14" s="56"/>
      <c r="CZ14" s="12">
        <f t="shared" si="39"/>
        <v>0</v>
      </c>
      <c r="DA14" s="12" t="str">
        <f t="shared" si="40"/>
        <v/>
      </c>
      <c r="DB14" s="18">
        <f t="shared" si="0"/>
        <v>0</v>
      </c>
      <c r="DC14" s="19" t="str">
        <f t="shared" si="1"/>
        <v/>
      </c>
      <c r="DD14" s="22" t="str">
        <f t="shared" si="2"/>
        <v/>
      </c>
    </row>
    <row r="15" spans="1:109" x14ac:dyDescent="0.35">
      <c r="A15" s="53">
        <v>5</v>
      </c>
      <c r="B15" s="54" t="s">
        <v>2604</v>
      </c>
      <c r="C15" s="54" t="s">
        <v>2605</v>
      </c>
      <c r="D15" s="54" t="s">
        <v>2606</v>
      </c>
      <c r="E15" s="55"/>
      <c r="F15" s="56"/>
      <c r="G15" s="56"/>
      <c r="H15" s="56"/>
      <c r="I15" s="57"/>
      <c r="J15" s="12">
        <f t="shared" si="41"/>
        <v>0</v>
      </c>
      <c r="K15" s="13" t="str">
        <f t="shared" si="3"/>
        <v/>
      </c>
      <c r="L15" s="58"/>
      <c r="M15" s="56"/>
      <c r="N15" s="56"/>
      <c r="O15" s="56"/>
      <c r="P15" s="56"/>
      <c r="Q15" s="12">
        <f t="shared" si="42"/>
        <v>0</v>
      </c>
      <c r="R15" s="12" t="str">
        <f t="shared" si="4"/>
        <v/>
      </c>
      <c r="S15" s="55"/>
      <c r="T15" s="56"/>
      <c r="U15" s="56"/>
      <c r="V15" s="56"/>
      <c r="W15" s="56"/>
      <c r="X15" s="12">
        <f t="shared" si="5"/>
        <v>0</v>
      </c>
      <c r="Y15" s="12" t="str">
        <f t="shared" si="6"/>
        <v/>
      </c>
      <c r="Z15" s="55"/>
      <c r="AA15" s="56"/>
      <c r="AB15" s="56"/>
      <c r="AC15" s="56"/>
      <c r="AD15" s="56"/>
      <c r="AE15" s="12">
        <f t="shared" si="7"/>
        <v>0</v>
      </c>
      <c r="AF15" s="12" t="str">
        <f t="shared" si="8"/>
        <v/>
      </c>
      <c r="AG15" s="55"/>
      <c r="AH15" s="56"/>
      <c r="AI15" s="12">
        <f t="shared" si="9"/>
        <v>0</v>
      </c>
      <c r="AJ15" s="12" t="str">
        <f t="shared" si="10"/>
        <v/>
      </c>
      <c r="AK15" s="55"/>
      <c r="AL15" s="56"/>
      <c r="AM15" s="56"/>
      <c r="AN15" s="56"/>
      <c r="AO15" s="56"/>
      <c r="AP15" s="12">
        <f t="shared" si="11"/>
        <v>0</v>
      </c>
      <c r="AQ15" s="12" t="str">
        <f t="shared" si="12"/>
        <v/>
      </c>
      <c r="AR15" s="55"/>
      <c r="AS15" s="56"/>
      <c r="AT15" s="12">
        <f t="shared" si="13"/>
        <v>0</v>
      </c>
      <c r="AU15" s="12" t="str">
        <f t="shared" si="14"/>
        <v/>
      </c>
      <c r="AV15" s="55"/>
      <c r="AW15" s="56"/>
      <c r="AX15" s="56"/>
      <c r="AY15" s="56"/>
      <c r="AZ15" s="12">
        <f t="shared" si="15"/>
        <v>0</v>
      </c>
      <c r="BA15" s="12" t="str">
        <f t="shared" si="16"/>
        <v/>
      </c>
      <c r="BB15" s="55"/>
      <c r="BC15" s="56"/>
      <c r="BD15" s="12">
        <f t="shared" si="17"/>
        <v>0</v>
      </c>
      <c r="BE15" s="12" t="str">
        <f t="shared" si="18"/>
        <v/>
      </c>
      <c r="BF15" s="55"/>
      <c r="BG15" s="56"/>
      <c r="BH15" s="12">
        <f t="shared" si="19"/>
        <v>0</v>
      </c>
      <c r="BI15" s="12" t="str">
        <f t="shared" si="20"/>
        <v/>
      </c>
      <c r="BJ15" s="55"/>
      <c r="BK15" s="56"/>
      <c r="BL15" s="12">
        <f t="shared" si="21"/>
        <v>0</v>
      </c>
      <c r="BM15" s="12" t="str">
        <f t="shared" si="22"/>
        <v/>
      </c>
      <c r="BN15" s="55"/>
      <c r="BO15" s="56"/>
      <c r="BP15" s="12">
        <f t="shared" si="23"/>
        <v>0</v>
      </c>
      <c r="BQ15" s="12" t="str">
        <f t="shared" si="24"/>
        <v/>
      </c>
      <c r="BR15" s="55"/>
      <c r="BS15" s="56"/>
      <c r="BT15" s="12">
        <f t="shared" si="25"/>
        <v>0</v>
      </c>
      <c r="BU15" s="12" t="str">
        <f t="shared" si="26"/>
        <v/>
      </c>
      <c r="BV15" s="55"/>
      <c r="BW15" s="56"/>
      <c r="BX15" s="12">
        <f t="shared" si="27"/>
        <v>0</v>
      </c>
      <c r="BY15" s="12" t="str">
        <f t="shared" si="28"/>
        <v/>
      </c>
      <c r="BZ15" s="55"/>
      <c r="CA15" s="56"/>
      <c r="CB15" s="12">
        <f t="shared" si="29"/>
        <v>0</v>
      </c>
      <c r="CC15" s="12" t="str">
        <f t="shared" si="30"/>
        <v/>
      </c>
      <c r="CD15" s="55"/>
      <c r="CE15" s="56"/>
      <c r="CF15" s="12">
        <f t="shared" si="31"/>
        <v>0</v>
      </c>
      <c r="CG15" s="12" t="str">
        <f t="shared" si="32"/>
        <v/>
      </c>
      <c r="CH15" s="55"/>
      <c r="CI15" s="56"/>
      <c r="CJ15" s="56"/>
      <c r="CK15" s="12">
        <f t="shared" si="33"/>
        <v>0</v>
      </c>
      <c r="CL15" s="12" t="str">
        <f t="shared" si="34"/>
        <v/>
      </c>
      <c r="CM15" s="55"/>
      <c r="CN15" s="56"/>
      <c r="CO15" s="56"/>
      <c r="CP15" s="12">
        <f t="shared" si="35"/>
        <v>0</v>
      </c>
      <c r="CQ15" s="12" t="str">
        <f t="shared" si="36"/>
        <v/>
      </c>
      <c r="CR15" s="55"/>
      <c r="CS15" s="56"/>
      <c r="CT15" s="56"/>
      <c r="CU15" s="12">
        <f t="shared" si="37"/>
        <v>0</v>
      </c>
      <c r="CV15" s="12" t="str">
        <f t="shared" si="38"/>
        <v/>
      </c>
      <c r="CW15" s="55"/>
      <c r="CX15" s="56"/>
      <c r="CY15" s="56"/>
      <c r="CZ15" s="12">
        <f t="shared" si="39"/>
        <v>0</v>
      </c>
      <c r="DA15" s="12" t="str">
        <f t="shared" si="40"/>
        <v/>
      </c>
      <c r="DB15" s="18">
        <f t="shared" si="0"/>
        <v>0</v>
      </c>
      <c r="DC15" s="19" t="str">
        <f t="shared" si="1"/>
        <v/>
      </c>
      <c r="DD15" s="22" t="str">
        <f t="shared" si="2"/>
        <v/>
      </c>
    </row>
    <row r="16" spans="1:109" x14ac:dyDescent="0.35">
      <c r="A16" s="53">
        <v>6</v>
      </c>
      <c r="B16" s="54" t="s">
        <v>2615</v>
      </c>
      <c r="C16" s="54" t="s">
        <v>2616</v>
      </c>
      <c r="D16" s="54" t="s">
        <v>2617</v>
      </c>
      <c r="E16" s="55"/>
      <c r="F16" s="56"/>
      <c r="G16" s="56"/>
      <c r="H16" s="56"/>
      <c r="I16" s="57"/>
      <c r="J16" s="12">
        <f t="shared" si="41"/>
        <v>0</v>
      </c>
      <c r="K16" s="13" t="str">
        <f t="shared" si="3"/>
        <v/>
      </c>
      <c r="L16" s="58"/>
      <c r="M16" s="56"/>
      <c r="N16" s="56"/>
      <c r="O16" s="56"/>
      <c r="P16" s="56"/>
      <c r="Q16" s="12">
        <f t="shared" si="42"/>
        <v>0</v>
      </c>
      <c r="R16" s="12" t="str">
        <f t="shared" si="4"/>
        <v/>
      </c>
      <c r="S16" s="55"/>
      <c r="T16" s="56"/>
      <c r="U16" s="56"/>
      <c r="V16" s="56"/>
      <c r="W16" s="56"/>
      <c r="X16" s="12">
        <f t="shared" si="5"/>
        <v>0</v>
      </c>
      <c r="Y16" s="12" t="str">
        <f t="shared" si="6"/>
        <v/>
      </c>
      <c r="Z16" s="55"/>
      <c r="AA16" s="56"/>
      <c r="AB16" s="56"/>
      <c r="AC16" s="56"/>
      <c r="AD16" s="56"/>
      <c r="AE16" s="12">
        <f t="shared" si="7"/>
        <v>0</v>
      </c>
      <c r="AF16" s="12" t="str">
        <f t="shared" si="8"/>
        <v/>
      </c>
      <c r="AG16" s="55"/>
      <c r="AH16" s="56"/>
      <c r="AI16" s="12">
        <f t="shared" si="9"/>
        <v>0</v>
      </c>
      <c r="AJ16" s="12" t="str">
        <f t="shared" si="10"/>
        <v/>
      </c>
      <c r="AK16" s="55"/>
      <c r="AL16" s="56"/>
      <c r="AM16" s="56"/>
      <c r="AN16" s="56"/>
      <c r="AO16" s="56"/>
      <c r="AP16" s="12">
        <f t="shared" si="11"/>
        <v>0</v>
      </c>
      <c r="AQ16" s="12" t="str">
        <f t="shared" si="12"/>
        <v/>
      </c>
      <c r="AR16" s="55"/>
      <c r="AS16" s="56"/>
      <c r="AT16" s="12">
        <f t="shared" si="13"/>
        <v>0</v>
      </c>
      <c r="AU16" s="12" t="str">
        <f t="shared" si="14"/>
        <v/>
      </c>
      <c r="AV16" s="55"/>
      <c r="AW16" s="56"/>
      <c r="AX16" s="56"/>
      <c r="AY16" s="56"/>
      <c r="AZ16" s="12">
        <f t="shared" si="15"/>
        <v>0</v>
      </c>
      <c r="BA16" s="12" t="str">
        <f t="shared" si="16"/>
        <v/>
      </c>
      <c r="BB16" s="55"/>
      <c r="BC16" s="56"/>
      <c r="BD16" s="12">
        <f t="shared" si="17"/>
        <v>0</v>
      </c>
      <c r="BE16" s="12" t="str">
        <f t="shared" si="18"/>
        <v/>
      </c>
      <c r="BF16" s="55"/>
      <c r="BG16" s="56"/>
      <c r="BH16" s="12">
        <f t="shared" si="19"/>
        <v>0</v>
      </c>
      <c r="BI16" s="12" t="str">
        <f t="shared" si="20"/>
        <v/>
      </c>
      <c r="BJ16" s="55"/>
      <c r="BK16" s="56"/>
      <c r="BL16" s="12">
        <f t="shared" si="21"/>
        <v>0</v>
      </c>
      <c r="BM16" s="12" t="str">
        <f t="shared" si="22"/>
        <v/>
      </c>
      <c r="BN16" s="55"/>
      <c r="BO16" s="56"/>
      <c r="BP16" s="12">
        <f t="shared" si="23"/>
        <v>0</v>
      </c>
      <c r="BQ16" s="12" t="str">
        <f t="shared" si="24"/>
        <v/>
      </c>
      <c r="BR16" s="55"/>
      <c r="BS16" s="56"/>
      <c r="BT16" s="12">
        <f t="shared" si="25"/>
        <v>0</v>
      </c>
      <c r="BU16" s="12" t="str">
        <f t="shared" si="26"/>
        <v/>
      </c>
      <c r="BV16" s="55"/>
      <c r="BW16" s="56"/>
      <c r="BX16" s="12">
        <f t="shared" si="27"/>
        <v>0</v>
      </c>
      <c r="BY16" s="12" t="str">
        <f t="shared" si="28"/>
        <v/>
      </c>
      <c r="BZ16" s="55"/>
      <c r="CA16" s="56"/>
      <c r="CB16" s="12">
        <f t="shared" si="29"/>
        <v>0</v>
      </c>
      <c r="CC16" s="12" t="str">
        <f t="shared" si="30"/>
        <v/>
      </c>
      <c r="CD16" s="55"/>
      <c r="CE16" s="56"/>
      <c r="CF16" s="12">
        <f t="shared" si="31"/>
        <v>0</v>
      </c>
      <c r="CG16" s="12" t="str">
        <f t="shared" si="32"/>
        <v/>
      </c>
      <c r="CH16" s="55"/>
      <c r="CI16" s="56"/>
      <c r="CJ16" s="56"/>
      <c r="CK16" s="12">
        <f t="shared" si="33"/>
        <v>0</v>
      </c>
      <c r="CL16" s="12" t="str">
        <f t="shared" si="34"/>
        <v/>
      </c>
      <c r="CM16" s="55"/>
      <c r="CN16" s="56"/>
      <c r="CO16" s="56"/>
      <c r="CP16" s="12">
        <f t="shared" si="35"/>
        <v>0</v>
      </c>
      <c r="CQ16" s="12" t="str">
        <f t="shared" si="36"/>
        <v/>
      </c>
      <c r="CR16" s="55"/>
      <c r="CS16" s="56"/>
      <c r="CT16" s="56"/>
      <c r="CU16" s="12">
        <f t="shared" si="37"/>
        <v>0</v>
      </c>
      <c r="CV16" s="12" t="str">
        <f t="shared" si="38"/>
        <v/>
      </c>
      <c r="CW16" s="55"/>
      <c r="CX16" s="56"/>
      <c r="CY16" s="56"/>
      <c r="CZ16" s="12">
        <f t="shared" si="39"/>
        <v>0</v>
      </c>
      <c r="DA16" s="12" t="str">
        <f t="shared" si="40"/>
        <v/>
      </c>
      <c r="DB16" s="18">
        <f t="shared" si="0"/>
        <v>0</v>
      </c>
      <c r="DC16" s="19" t="str">
        <f t="shared" si="1"/>
        <v/>
      </c>
      <c r="DD16" s="22" t="str">
        <f t="shared" si="2"/>
        <v/>
      </c>
      <c r="DE16" s="27" t="str">
        <f t="shared" ref="DE16:DE34" si="43">IFERROR(_xlfn.RANK.EQ(DC16,$DC$11:$DC$37,0),"")</f>
        <v/>
      </c>
    </row>
    <row r="17" spans="1:109" x14ac:dyDescent="0.35">
      <c r="A17" s="53">
        <v>7</v>
      </c>
      <c r="B17" s="54" t="s">
        <v>2629</v>
      </c>
      <c r="C17" s="54" t="s">
        <v>2630</v>
      </c>
      <c r="D17" s="54" t="s">
        <v>2631</v>
      </c>
      <c r="E17" s="55"/>
      <c r="F17" s="56"/>
      <c r="G17" s="56"/>
      <c r="H17" s="56"/>
      <c r="I17" s="57"/>
      <c r="J17" s="12">
        <f t="shared" si="41"/>
        <v>0</v>
      </c>
      <c r="K17" s="13" t="str">
        <f t="shared" si="3"/>
        <v/>
      </c>
      <c r="L17" s="58"/>
      <c r="M17" s="56"/>
      <c r="N17" s="56"/>
      <c r="O17" s="56"/>
      <c r="P17" s="56"/>
      <c r="Q17" s="12">
        <f t="shared" si="42"/>
        <v>0</v>
      </c>
      <c r="R17" s="12" t="str">
        <f t="shared" si="4"/>
        <v/>
      </c>
      <c r="S17" s="55"/>
      <c r="T17" s="56"/>
      <c r="U17" s="56"/>
      <c r="V17" s="56"/>
      <c r="W17" s="56"/>
      <c r="X17" s="12">
        <f t="shared" si="5"/>
        <v>0</v>
      </c>
      <c r="Y17" s="12" t="str">
        <f t="shared" si="6"/>
        <v/>
      </c>
      <c r="Z17" s="55"/>
      <c r="AA17" s="56"/>
      <c r="AB17" s="56"/>
      <c r="AC17" s="56"/>
      <c r="AD17" s="56"/>
      <c r="AE17" s="12">
        <f t="shared" si="7"/>
        <v>0</v>
      </c>
      <c r="AF17" s="12" t="str">
        <f t="shared" si="8"/>
        <v/>
      </c>
      <c r="AG17" s="55"/>
      <c r="AH17" s="56"/>
      <c r="AI17" s="12">
        <f t="shared" si="9"/>
        <v>0</v>
      </c>
      <c r="AJ17" s="12" t="str">
        <f t="shared" si="10"/>
        <v/>
      </c>
      <c r="AK17" s="55"/>
      <c r="AL17" s="56"/>
      <c r="AM17" s="56"/>
      <c r="AN17" s="56"/>
      <c r="AO17" s="56"/>
      <c r="AP17" s="12">
        <f t="shared" si="11"/>
        <v>0</v>
      </c>
      <c r="AQ17" s="12" t="str">
        <f t="shared" si="12"/>
        <v/>
      </c>
      <c r="AR17" s="55"/>
      <c r="AS17" s="56"/>
      <c r="AT17" s="12">
        <f t="shared" si="13"/>
        <v>0</v>
      </c>
      <c r="AU17" s="12" t="str">
        <f t="shared" si="14"/>
        <v/>
      </c>
      <c r="AV17" s="55"/>
      <c r="AW17" s="56"/>
      <c r="AX17" s="56"/>
      <c r="AY17" s="56"/>
      <c r="AZ17" s="12">
        <f t="shared" si="15"/>
        <v>0</v>
      </c>
      <c r="BA17" s="12" t="str">
        <f t="shared" si="16"/>
        <v/>
      </c>
      <c r="BB17" s="55"/>
      <c r="BC17" s="56"/>
      <c r="BD17" s="12">
        <f t="shared" si="17"/>
        <v>0</v>
      </c>
      <c r="BE17" s="12" t="str">
        <f t="shared" si="18"/>
        <v/>
      </c>
      <c r="BF17" s="55"/>
      <c r="BG17" s="56"/>
      <c r="BH17" s="12">
        <f t="shared" si="19"/>
        <v>0</v>
      </c>
      <c r="BI17" s="12" t="str">
        <f t="shared" si="20"/>
        <v/>
      </c>
      <c r="BJ17" s="55"/>
      <c r="BK17" s="56"/>
      <c r="BL17" s="12">
        <f t="shared" si="21"/>
        <v>0</v>
      </c>
      <c r="BM17" s="12" t="str">
        <f t="shared" si="22"/>
        <v/>
      </c>
      <c r="BN17" s="55"/>
      <c r="BO17" s="56"/>
      <c r="BP17" s="12">
        <f t="shared" si="23"/>
        <v>0</v>
      </c>
      <c r="BQ17" s="12" t="str">
        <f t="shared" si="24"/>
        <v/>
      </c>
      <c r="BR17" s="55"/>
      <c r="BS17" s="56"/>
      <c r="BT17" s="12">
        <f t="shared" si="25"/>
        <v>0</v>
      </c>
      <c r="BU17" s="12" t="str">
        <f t="shared" si="26"/>
        <v/>
      </c>
      <c r="BV17" s="55"/>
      <c r="BW17" s="56"/>
      <c r="BX17" s="12">
        <f t="shared" si="27"/>
        <v>0</v>
      </c>
      <c r="BY17" s="12" t="str">
        <f t="shared" si="28"/>
        <v/>
      </c>
      <c r="BZ17" s="55"/>
      <c r="CA17" s="56"/>
      <c r="CB17" s="12">
        <f t="shared" si="29"/>
        <v>0</v>
      </c>
      <c r="CC17" s="12" t="str">
        <f t="shared" si="30"/>
        <v/>
      </c>
      <c r="CD17" s="55"/>
      <c r="CE17" s="56"/>
      <c r="CF17" s="12">
        <f t="shared" si="31"/>
        <v>0</v>
      </c>
      <c r="CG17" s="12" t="str">
        <f t="shared" si="32"/>
        <v/>
      </c>
      <c r="CH17" s="55"/>
      <c r="CI17" s="56"/>
      <c r="CJ17" s="56"/>
      <c r="CK17" s="12">
        <f t="shared" si="33"/>
        <v>0</v>
      </c>
      <c r="CL17" s="12" t="str">
        <f t="shared" si="34"/>
        <v/>
      </c>
      <c r="CM17" s="55"/>
      <c r="CN17" s="56"/>
      <c r="CO17" s="56"/>
      <c r="CP17" s="12">
        <f t="shared" si="35"/>
        <v>0</v>
      </c>
      <c r="CQ17" s="12" t="str">
        <f t="shared" si="36"/>
        <v/>
      </c>
      <c r="CR17" s="55"/>
      <c r="CS17" s="56"/>
      <c r="CT17" s="56"/>
      <c r="CU17" s="12">
        <f t="shared" si="37"/>
        <v>0</v>
      </c>
      <c r="CV17" s="12" t="str">
        <f t="shared" si="38"/>
        <v/>
      </c>
      <c r="CW17" s="55"/>
      <c r="CX17" s="56"/>
      <c r="CY17" s="56"/>
      <c r="CZ17" s="12">
        <f t="shared" si="39"/>
        <v>0</v>
      </c>
      <c r="DA17" s="12" t="str">
        <f t="shared" si="40"/>
        <v/>
      </c>
      <c r="DB17" s="18">
        <f t="shared" si="0"/>
        <v>0</v>
      </c>
      <c r="DC17" s="19" t="str">
        <f t="shared" si="1"/>
        <v/>
      </c>
      <c r="DD17" s="22" t="str">
        <f t="shared" si="2"/>
        <v/>
      </c>
      <c r="DE17" s="27" t="str">
        <f t="shared" si="43"/>
        <v/>
      </c>
    </row>
    <row r="18" spans="1:109" x14ac:dyDescent="0.35">
      <c r="A18" s="53">
        <v>8</v>
      </c>
      <c r="B18" s="54" t="s">
        <v>2640</v>
      </c>
      <c r="C18" s="54" t="s">
        <v>2641</v>
      </c>
      <c r="D18" s="54" t="s">
        <v>2642</v>
      </c>
      <c r="E18" s="55"/>
      <c r="F18" s="56"/>
      <c r="G18" s="56"/>
      <c r="H18" s="56"/>
      <c r="I18" s="57"/>
      <c r="J18" s="12">
        <f t="shared" si="41"/>
        <v>0</v>
      </c>
      <c r="K18" s="13" t="str">
        <f t="shared" si="3"/>
        <v/>
      </c>
      <c r="L18" s="58"/>
      <c r="M18" s="56"/>
      <c r="N18" s="56"/>
      <c r="O18" s="56"/>
      <c r="P18" s="56"/>
      <c r="Q18" s="12">
        <f t="shared" si="42"/>
        <v>0</v>
      </c>
      <c r="R18" s="12" t="str">
        <f t="shared" si="4"/>
        <v/>
      </c>
      <c r="S18" s="55"/>
      <c r="T18" s="56"/>
      <c r="U18" s="56"/>
      <c r="V18" s="56"/>
      <c r="W18" s="56"/>
      <c r="X18" s="12">
        <f t="shared" si="5"/>
        <v>0</v>
      </c>
      <c r="Y18" s="12" t="str">
        <f t="shared" si="6"/>
        <v/>
      </c>
      <c r="Z18" s="55"/>
      <c r="AA18" s="56"/>
      <c r="AB18" s="56"/>
      <c r="AC18" s="56"/>
      <c r="AD18" s="56"/>
      <c r="AE18" s="12">
        <f t="shared" si="7"/>
        <v>0</v>
      </c>
      <c r="AF18" s="12" t="str">
        <f t="shared" si="8"/>
        <v/>
      </c>
      <c r="AG18" s="55"/>
      <c r="AH18" s="56"/>
      <c r="AI18" s="12">
        <f t="shared" si="9"/>
        <v>0</v>
      </c>
      <c r="AJ18" s="12" t="str">
        <f t="shared" si="10"/>
        <v/>
      </c>
      <c r="AK18" s="55"/>
      <c r="AL18" s="56"/>
      <c r="AM18" s="56"/>
      <c r="AN18" s="56"/>
      <c r="AO18" s="56"/>
      <c r="AP18" s="12">
        <f t="shared" si="11"/>
        <v>0</v>
      </c>
      <c r="AQ18" s="12" t="str">
        <f t="shared" si="12"/>
        <v/>
      </c>
      <c r="AR18" s="55"/>
      <c r="AS18" s="56"/>
      <c r="AT18" s="12">
        <f t="shared" si="13"/>
        <v>0</v>
      </c>
      <c r="AU18" s="12" t="str">
        <f t="shared" si="14"/>
        <v/>
      </c>
      <c r="AV18" s="55"/>
      <c r="AW18" s="56"/>
      <c r="AX18" s="56"/>
      <c r="AY18" s="56"/>
      <c r="AZ18" s="12">
        <f t="shared" si="15"/>
        <v>0</v>
      </c>
      <c r="BA18" s="12" t="str">
        <f t="shared" si="16"/>
        <v/>
      </c>
      <c r="BB18" s="55"/>
      <c r="BC18" s="56"/>
      <c r="BD18" s="12">
        <f t="shared" si="17"/>
        <v>0</v>
      </c>
      <c r="BE18" s="12" t="str">
        <f t="shared" si="18"/>
        <v/>
      </c>
      <c r="BF18" s="55"/>
      <c r="BG18" s="56"/>
      <c r="BH18" s="12">
        <f t="shared" si="19"/>
        <v>0</v>
      </c>
      <c r="BI18" s="12" t="str">
        <f t="shared" si="20"/>
        <v/>
      </c>
      <c r="BJ18" s="55"/>
      <c r="BK18" s="56"/>
      <c r="BL18" s="12">
        <f t="shared" si="21"/>
        <v>0</v>
      </c>
      <c r="BM18" s="12" t="str">
        <f t="shared" si="22"/>
        <v/>
      </c>
      <c r="BN18" s="55"/>
      <c r="BO18" s="56"/>
      <c r="BP18" s="12">
        <f t="shared" si="23"/>
        <v>0</v>
      </c>
      <c r="BQ18" s="12" t="str">
        <f t="shared" si="24"/>
        <v/>
      </c>
      <c r="BR18" s="55"/>
      <c r="BS18" s="56"/>
      <c r="BT18" s="12">
        <f t="shared" si="25"/>
        <v>0</v>
      </c>
      <c r="BU18" s="12" t="str">
        <f t="shared" si="26"/>
        <v/>
      </c>
      <c r="BV18" s="55"/>
      <c r="BW18" s="56"/>
      <c r="BX18" s="12">
        <f t="shared" si="27"/>
        <v>0</v>
      </c>
      <c r="BY18" s="12" t="str">
        <f t="shared" si="28"/>
        <v/>
      </c>
      <c r="BZ18" s="55"/>
      <c r="CA18" s="56"/>
      <c r="CB18" s="12">
        <f t="shared" si="29"/>
        <v>0</v>
      </c>
      <c r="CC18" s="12" t="str">
        <f t="shared" si="30"/>
        <v/>
      </c>
      <c r="CD18" s="55"/>
      <c r="CE18" s="56"/>
      <c r="CF18" s="12">
        <f t="shared" si="31"/>
        <v>0</v>
      </c>
      <c r="CG18" s="12" t="str">
        <f t="shared" si="32"/>
        <v/>
      </c>
      <c r="CH18" s="55"/>
      <c r="CI18" s="56"/>
      <c r="CJ18" s="56"/>
      <c r="CK18" s="12">
        <f t="shared" si="33"/>
        <v>0</v>
      </c>
      <c r="CL18" s="12" t="str">
        <f t="shared" si="34"/>
        <v/>
      </c>
      <c r="CM18" s="55"/>
      <c r="CN18" s="56"/>
      <c r="CO18" s="56"/>
      <c r="CP18" s="12">
        <f t="shared" si="35"/>
        <v>0</v>
      </c>
      <c r="CQ18" s="12" t="str">
        <f t="shared" si="36"/>
        <v/>
      </c>
      <c r="CR18" s="55"/>
      <c r="CS18" s="56"/>
      <c r="CT18" s="56"/>
      <c r="CU18" s="12">
        <f t="shared" si="37"/>
        <v>0</v>
      </c>
      <c r="CV18" s="12" t="str">
        <f t="shared" si="38"/>
        <v/>
      </c>
      <c r="CW18" s="55"/>
      <c r="CX18" s="56"/>
      <c r="CY18" s="56"/>
      <c r="CZ18" s="12">
        <f t="shared" si="39"/>
        <v>0</v>
      </c>
      <c r="DA18" s="12" t="str">
        <f t="shared" si="40"/>
        <v/>
      </c>
      <c r="DB18" s="18">
        <f t="shared" si="0"/>
        <v>0</v>
      </c>
      <c r="DC18" s="19" t="str">
        <f t="shared" si="1"/>
        <v/>
      </c>
      <c r="DD18" s="22" t="str">
        <f t="shared" si="2"/>
        <v/>
      </c>
      <c r="DE18" s="27" t="str">
        <f t="shared" si="43"/>
        <v/>
      </c>
    </row>
    <row r="19" spans="1:109" x14ac:dyDescent="0.35">
      <c r="A19" s="53">
        <v>9</v>
      </c>
      <c r="B19" s="54" t="s">
        <v>2651</v>
      </c>
      <c r="C19" s="54" t="s">
        <v>2652</v>
      </c>
      <c r="D19" s="54" t="s">
        <v>2653</v>
      </c>
      <c r="E19" s="55"/>
      <c r="F19" s="56"/>
      <c r="G19" s="56"/>
      <c r="H19" s="56"/>
      <c r="I19" s="57"/>
      <c r="J19" s="12">
        <f t="shared" si="41"/>
        <v>0</v>
      </c>
      <c r="K19" s="13" t="str">
        <f t="shared" si="3"/>
        <v/>
      </c>
      <c r="L19" s="58"/>
      <c r="M19" s="56"/>
      <c r="N19" s="56"/>
      <c r="O19" s="56"/>
      <c r="P19" s="56"/>
      <c r="Q19" s="12">
        <f t="shared" si="42"/>
        <v>0</v>
      </c>
      <c r="R19" s="12" t="str">
        <f t="shared" si="4"/>
        <v/>
      </c>
      <c r="S19" s="55"/>
      <c r="T19" s="56"/>
      <c r="U19" s="56"/>
      <c r="V19" s="56"/>
      <c r="W19" s="56"/>
      <c r="X19" s="12">
        <f t="shared" si="5"/>
        <v>0</v>
      </c>
      <c r="Y19" s="12" t="str">
        <f t="shared" si="6"/>
        <v/>
      </c>
      <c r="Z19" s="55"/>
      <c r="AA19" s="56"/>
      <c r="AB19" s="56"/>
      <c r="AC19" s="56"/>
      <c r="AD19" s="56"/>
      <c r="AE19" s="12">
        <f t="shared" si="7"/>
        <v>0</v>
      </c>
      <c r="AF19" s="12" t="str">
        <f t="shared" si="8"/>
        <v/>
      </c>
      <c r="AG19" s="55"/>
      <c r="AH19" s="56"/>
      <c r="AI19" s="12">
        <f t="shared" si="9"/>
        <v>0</v>
      </c>
      <c r="AJ19" s="12" t="str">
        <f t="shared" si="10"/>
        <v/>
      </c>
      <c r="AK19" s="55"/>
      <c r="AL19" s="56"/>
      <c r="AM19" s="56"/>
      <c r="AN19" s="56"/>
      <c r="AO19" s="56"/>
      <c r="AP19" s="12">
        <f t="shared" si="11"/>
        <v>0</v>
      </c>
      <c r="AQ19" s="12" t="str">
        <f t="shared" si="12"/>
        <v/>
      </c>
      <c r="AR19" s="55"/>
      <c r="AS19" s="56"/>
      <c r="AT19" s="12">
        <f t="shared" si="13"/>
        <v>0</v>
      </c>
      <c r="AU19" s="12" t="str">
        <f t="shared" si="14"/>
        <v/>
      </c>
      <c r="AV19" s="55"/>
      <c r="AW19" s="56"/>
      <c r="AX19" s="56"/>
      <c r="AY19" s="56"/>
      <c r="AZ19" s="12">
        <f t="shared" si="15"/>
        <v>0</v>
      </c>
      <c r="BA19" s="12" t="str">
        <f t="shared" si="16"/>
        <v/>
      </c>
      <c r="BB19" s="55"/>
      <c r="BC19" s="56"/>
      <c r="BD19" s="12">
        <f t="shared" si="17"/>
        <v>0</v>
      </c>
      <c r="BE19" s="12" t="str">
        <f t="shared" si="18"/>
        <v/>
      </c>
      <c r="BF19" s="55"/>
      <c r="BG19" s="56"/>
      <c r="BH19" s="12">
        <f t="shared" si="19"/>
        <v>0</v>
      </c>
      <c r="BI19" s="12" t="str">
        <f t="shared" si="20"/>
        <v/>
      </c>
      <c r="BJ19" s="55"/>
      <c r="BK19" s="56"/>
      <c r="BL19" s="12">
        <f t="shared" si="21"/>
        <v>0</v>
      </c>
      <c r="BM19" s="12" t="str">
        <f t="shared" si="22"/>
        <v/>
      </c>
      <c r="BN19" s="55"/>
      <c r="BO19" s="56"/>
      <c r="BP19" s="12">
        <f t="shared" si="23"/>
        <v>0</v>
      </c>
      <c r="BQ19" s="12" t="str">
        <f t="shared" si="24"/>
        <v/>
      </c>
      <c r="BR19" s="55"/>
      <c r="BS19" s="56"/>
      <c r="BT19" s="12">
        <f t="shared" si="25"/>
        <v>0</v>
      </c>
      <c r="BU19" s="12" t="str">
        <f t="shared" si="26"/>
        <v/>
      </c>
      <c r="BV19" s="55"/>
      <c r="BW19" s="56"/>
      <c r="BX19" s="12">
        <f t="shared" si="27"/>
        <v>0</v>
      </c>
      <c r="BY19" s="12" t="str">
        <f t="shared" si="28"/>
        <v/>
      </c>
      <c r="BZ19" s="55"/>
      <c r="CA19" s="56"/>
      <c r="CB19" s="12">
        <f t="shared" si="29"/>
        <v>0</v>
      </c>
      <c r="CC19" s="12" t="str">
        <f t="shared" si="30"/>
        <v/>
      </c>
      <c r="CD19" s="55"/>
      <c r="CE19" s="56"/>
      <c r="CF19" s="12">
        <f t="shared" si="31"/>
        <v>0</v>
      </c>
      <c r="CG19" s="12" t="str">
        <f t="shared" si="32"/>
        <v/>
      </c>
      <c r="CH19" s="55"/>
      <c r="CI19" s="56"/>
      <c r="CJ19" s="56"/>
      <c r="CK19" s="12">
        <f t="shared" si="33"/>
        <v>0</v>
      </c>
      <c r="CL19" s="12" t="str">
        <f t="shared" si="34"/>
        <v/>
      </c>
      <c r="CM19" s="55"/>
      <c r="CN19" s="56"/>
      <c r="CO19" s="56"/>
      <c r="CP19" s="12">
        <f t="shared" si="35"/>
        <v>0</v>
      </c>
      <c r="CQ19" s="12" t="str">
        <f t="shared" si="36"/>
        <v/>
      </c>
      <c r="CR19" s="55"/>
      <c r="CS19" s="56"/>
      <c r="CT19" s="56"/>
      <c r="CU19" s="12">
        <f t="shared" si="37"/>
        <v>0</v>
      </c>
      <c r="CV19" s="12" t="str">
        <f t="shared" si="38"/>
        <v/>
      </c>
      <c r="CW19" s="55"/>
      <c r="CX19" s="56"/>
      <c r="CY19" s="56"/>
      <c r="CZ19" s="12">
        <f t="shared" si="39"/>
        <v>0</v>
      </c>
      <c r="DA19" s="12" t="str">
        <f t="shared" si="40"/>
        <v/>
      </c>
      <c r="DB19" s="18">
        <f t="shared" si="0"/>
        <v>0</v>
      </c>
      <c r="DC19" s="19" t="str">
        <f t="shared" si="1"/>
        <v/>
      </c>
      <c r="DD19" s="22" t="str">
        <f t="shared" si="2"/>
        <v/>
      </c>
      <c r="DE19" s="27" t="str">
        <f t="shared" si="43"/>
        <v/>
      </c>
    </row>
    <row r="20" spans="1:109" x14ac:dyDescent="0.35">
      <c r="A20" s="53">
        <v>10</v>
      </c>
      <c r="B20" s="54" t="s">
        <v>2663</v>
      </c>
      <c r="C20" s="54" t="s">
        <v>2664</v>
      </c>
      <c r="D20" s="54" t="s">
        <v>2665</v>
      </c>
      <c r="E20" s="55"/>
      <c r="F20" s="56"/>
      <c r="G20" s="56"/>
      <c r="H20" s="56"/>
      <c r="I20" s="57"/>
      <c r="J20" s="12">
        <f t="shared" si="41"/>
        <v>0</v>
      </c>
      <c r="K20" s="13" t="str">
        <f t="shared" si="3"/>
        <v/>
      </c>
      <c r="L20" s="58"/>
      <c r="M20" s="56"/>
      <c r="N20" s="56"/>
      <c r="O20" s="56"/>
      <c r="P20" s="56"/>
      <c r="Q20" s="12">
        <f t="shared" si="42"/>
        <v>0</v>
      </c>
      <c r="R20" s="12" t="str">
        <f t="shared" si="4"/>
        <v/>
      </c>
      <c r="S20" s="55"/>
      <c r="T20" s="56"/>
      <c r="U20" s="56"/>
      <c r="V20" s="56"/>
      <c r="W20" s="56"/>
      <c r="X20" s="12">
        <f t="shared" si="5"/>
        <v>0</v>
      </c>
      <c r="Y20" s="12" t="str">
        <f t="shared" si="6"/>
        <v/>
      </c>
      <c r="Z20" s="55"/>
      <c r="AA20" s="56"/>
      <c r="AB20" s="56"/>
      <c r="AC20" s="56"/>
      <c r="AD20" s="56"/>
      <c r="AE20" s="12">
        <f t="shared" si="7"/>
        <v>0</v>
      </c>
      <c r="AF20" s="12" t="str">
        <f t="shared" si="8"/>
        <v/>
      </c>
      <c r="AG20" s="55"/>
      <c r="AH20" s="56"/>
      <c r="AI20" s="12">
        <f t="shared" si="9"/>
        <v>0</v>
      </c>
      <c r="AJ20" s="12" t="str">
        <f t="shared" si="10"/>
        <v/>
      </c>
      <c r="AK20" s="55"/>
      <c r="AL20" s="56"/>
      <c r="AM20" s="56"/>
      <c r="AN20" s="56"/>
      <c r="AO20" s="56"/>
      <c r="AP20" s="12">
        <f t="shared" si="11"/>
        <v>0</v>
      </c>
      <c r="AQ20" s="12" t="str">
        <f t="shared" si="12"/>
        <v/>
      </c>
      <c r="AR20" s="55"/>
      <c r="AS20" s="56"/>
      <c r="AT20" s="12">
        <f t="shared" si="13"/>
        <v>0</v>
      </c>
      <c r="AU20" s="12" t="str">
        <f t="shared" si="14"/>
        <v/>
      </c>
      <c r="AV20" s="55"/>
      <c r="AW20" s="56"/>
      <c r="AX20" s="56"/>
      <c r="AY20" s="56"/>
      <c r="AZ20" s="12">
        <f t="shared" si="15"/>
        <v>0</v>
      </c>
      <c r="BA20" s="12" t="str">
        <f t="shared" si="16"/>
        <v/>
      </c>
      <c r="BB20" s="55"/>
      <c r="BC20" s="56"/>
      <c r="BD20" s="12">
        <f t="shared" si="17"/>
        <v>0</v>
      </c>
      <c r="BE20" s="12" t="str">
        <f t="shared" si="18"/>
        <v/>
      </c>
      <c r="BF20" s="55"/>
      <c r="BG20" s="56"/>
      <c r="BH20" s="12">
        <f t="shared" si="19"/>
        <v>0</v>
      </c>
      <c r="BI20" s="12" t="str">
        <f t="shared" si="20"/>
        <v/>
      </c>
      <c r="BJ20" s="55"/>
      <c r="BK20" s="56"/>
      <c r="BL20" s="12">
        <f t="shared" si="21"/>
        <v>0</v>
      </c>
      <c r="BM20" s="12" t="str">
        <f t="shared" si="22"/>
        <v/>
      </c>
      <c r="BN20" s="55"/>
      <c r="BO20" s="56"/>
      <c r="BP20" s="12">
        <f t="shared" si="23"/>
        <v>0</v>
      </c>
      <c r="BQ20" s="12" t="str">
        <f t="shared" si="24"/>
        <v/>
      </c>
      <c r="BR20" s="55"/>
      <c r="BS20" s="56"/>
      <c r="BT20" s="12">
        <f t="shared" si="25"/>
        <v>0</v>
      </c>
      <c r="BU20" s="12" t="str">
        <f t="shared" si="26"/>
        <v/>
      </c>
      <c r="BV20" s="55"/>
      <c r="BW20" s="56"/>
      <c r="BX20" s="12">
        <f t="shared" si="27"/>
        <v>0</v>
      </c>
      <c r="BY20" s="12" t="str">
        <f t="shared" si="28"/>
        <v/>
      </c>
      <c r="BZ20" s="55"/>
      <c r="CA20" s="56"/>
      <c r="CB20" s="12">
        <f t="shared" si="29"/>
        <v>0</v>
      </c>
      <c r="CC20" s="12" t="str">
        <f t="shared" si="30"/>
        <v/>
      </c>
      <c r="CD20" s="55"/>
      <c r="CE20" s="56"/>
      <c r="CF20" s="67">
        <f t="shared" si="31"/>
        <v>0</v>
      </c>
      <c r="CG20" s="12" t="str">
        <f t="shared" si="32"/>
        <v/>
      </c>
      <c r="CH20" s="55"/>
      <c r="CI20" s="56"/>
      <c r="CJ20" s="56"/>
      <c r="CK20" s="12">
        <f t="shared" si="33"/>
        <v>0</v>
      </c>
      <c r="CL20" s="12" t="str">
        <f t="shared" si="34"/>
        <v/>
      </c>
      <c r="CM20" s="55"/>
      <c r="CN20" s="56"/>
      <c r="CO20" s="56"/>
      <c r="CP20" s="12">
        <f t="shared" si="35"/>
        <v>0</v>
      </c>
      <c r="CQ20" s="12" t="str">
        <f t="shared" si="36"/>
        <v/>
      </c>
      <c r="CR20" s="55"/>
      <c r="CS20" s="56"/>
      <c r="CT20" s="56"/>
      <c r="CU20" s="12">
        <f t="shared" si="37"/>
        <v>0</v>
      </c>
      <c r="CV20" s="12" t="str">
        <f t="shared" si="38"/>
        <v/>
      </c>
      <c r="CW20" s="55"/>
      <c r="CX20" s="56"/>
      <c r="CY20" s="56"/>
      <c r="CZ20" s="12">
        <f t="shared" si="39"/>
        <v>0</v>
      </c>
      <c r="DA20" s="12" t="str">
        <f t="shared" si="40"/>
        <v/>
      </c>
      <c r="DB20" s="18">
        <f t="shared" si="0"/>
        <v>0</v>
      </c>
      <c r="DC20" s="19" t="str">
        <f t="shared" si="1"/>
        <v/>
      </c>
      <c r="DD20" s="22" t="str">
        <f t="shared" si="2"/>
        <v/>
      </c>
      <c r="DE20" s="27" t="str">
        <f t="shared" si="43"/>
        <v/>
      </c>
    </row>
    <row r="21" spans="1:109" x14ac:dyDescent="0.35">
      <c r="A21" s="53">
        <v>11</v>
      </c>
      <c r="B21" s="54" t="s">
        <v>2674</v>
      </c>
      <c r="C21" s="54" t="s">
        <v>2675</v>
      </c>
      <c r="D21" s="54" t="s">
        <v>2676</v>
      </c>
      <c r="E21" s="55"/>
      <c r="F21" s="56"/>
      <c r="G21" s="56"/>
      <c r="H21" s="56"/>
      <c r="I21" s="57"/>
      <c r="J21" s="12">
        <f t="shared" si="41"/>
        <v>0</v>
      </c>
      <c r="K21" s="13" t="str">
        <f t="shared" si="3"/>
        <v/>
      </c>
      <c r="L21" s="58"/>
      <c r="M21" s="56"/>
      <c r="N21" s="56"/>
      <c r="O21" s="56"/>
      <c r="P21" s="56"/>
      <c r="Q21" s="12">
        <f t="shared" si="42"/>
        <v>0</v>
      </c>
      <c r="R21" s="12" t="str">
        <f t="shared" si="4"/>
        <v/>
      </c>
      <c r="S21" s="55"/>
      <c r="T21" s="56"/>
      <c r="U21" s="56"/>
      <c r="V21" s="56"/>
      <c r="W21" s="56"/>
      <c r="X21" s="12">
        <f t="shared" si="5"/>
        <v>0</v>
      </c>
      <c r="Y21" s="12" t="str">
        <f t="shared" si="6"/>
        <v/>
      </c>
      <c r="Z21" s="55"/>
      <c r="AA21" s="56"/>
      <c r="AB21" s="56"/>
      <c r="AC21" s="56"/>
      <c r="AD21" s="56"/>
      <c r="AE21" s="12">
        <f t="shared" si="7"/>
        <v>0</v>
      </c>
      <c r="AF21" s="12" t="str">
        <f t="shared" si="8"/>
        <v/>
      </c>
      <c r="AG21" s="55"/>
      <c r="AH21" s="56"/>
      <c r="AI21" s="12">
        <f t="shared" si="9"/>
        <v>0</v>
      </c>
      <c r="AJ21" s="12" t="str">
        <f t="shared" si="10"/>
        <v/>
      </c>
      <c r="AK21" s="55"/>
      <c r="AL21" s="56"/>
      <c r="AM21" s="56"/>
      <c r="AN21" s="56"/>
      <c r="AO21" s="56"/>
      <c r="AP21" s="12">
        <f t="shared" si="11"/>
        <v>0</v>
      </c>
      <c r="AQ21" s="12" t="str">
        <f t="shared" si="12"/>
        <v/>
      </c>
      <c r="AR21" s="55"/>
      <c r="AS21" s="56"/>
      <c r="AT21" s="12">
        <f t="shared" si="13"/>
        <v>0</v>
      </c>
      <c r="AU21" s="12" t="str">
        <f t="shared" si="14"/>
        <v/>
      </c>
      <c r="AV21" s="55"/>
      <c r="AW21" s="56"/>
      <c r="AX21" s="56"/>
      <c r="AY21" s="56"/>
      <c r="AZ21" s="12">
        <f t="shared" si="15"/>
        <v>0</v>
      </c>
      <c r="BA21" s="12" t="str">
        <f t="shared" si="16"/>
        <v/>
      </c>
      <c r="BB21" s="55"/>
      <c r="BC21" s="56"/>
      <c r="BD21" s="12">
        <f t="shared" si="17"/>
        <v>0</v>
      </c>
      <c r="BE21" s="12" t="str">
        <f t="shared" si="18"/>
        <v/>
      </c>
      <c r="BF21" s="55"/>
      <c r="BG21" s="56"/>
      <c r="BH21" s="12">
        <f t="shared" si="19"/>
        <v>0</v>
      </c>
      <c r="BI21" s="12" t="str">
        <f t="shared" si="20"/>
        <v/>
      </c>
      <c r="BJ21" s="55"/>
      <c r="BK21" s="56"/>
      <c r="BL21" s="12">
        <f t="shared" si="21"/>
        <v>0</v>
      </c>
      <c r="BM21" s="12" t="str">
        <f t="shared" si="22"/>
        <v/>
      </c>
      <c r="BN21" s="55"/>
      <c r="BO21" s="56"/>
      <c r="BP21" s="12">
        <f t="shared" si="23"/>
        <v>0</v>
      </c>
      <c r="BQ21" s="12" t="str">
        <f t="shared" si="24"/>
        <v/>
      </c>
      <c r="BR21" s="55"/>
      <c r="BS21" s="56"/>
      <c r="BT21" s="12">
        <f t="shared" si="25"/>
        <v>0</v>
      </c>
      <c r="BU21" s="12" t="str">
        <f t="shared" si="26"/>
        <v/>
      </c>
      <c r="BV21" s="55"/>
      <c r="BW21" s="56"/>
      <c r="BX21" s="12">
        <f t="shared" si="27"/>
        <v>0</v>
      </c>
      <c r="BY21" s="12" t="str">
        <f t="shared" si="28"/>
        <v/>
      </c>
      <c r="BZ21" s="55"/>
      <c r="CA21" s="56"/>
      <c r="CB21" s="12">
        <f t="shared" si="29"/>
        <v>0</v>
      </c>
      <c r="CC21" s="12" t="str">
        <f t="shared" si="30"/>
        <v/>
      </c>
      <c r="CD21" s="55"/>
      <c r="CE21" s="56"/>
      <c r="CF21" s="12">
        <f t="shared" si="31"/>
        <v>0</v>
      </c>
      <c r="CG21" s="12" t="str">
        <f t="shared" si="32"/>
        <v/>
      </c>
      <c r="CH21" s="55"/>
      <c r="CI21" s="56"/>
      <c r="CJ21" s="56"/>
      <c r="CK21" s="12">
        <f t="shared" si="33"/>
        <v>0</v>
      </c>
      <c r="CL21" s="12" t="str">
        <f t="shared" si="34"/>
        <v/>
      </c>
      <c r="CM21" s="55"/>
      <c r="CN21" s="56"/>
      <c r="CO21" s="56"/>
      <c r="CP21" s="12">
        <f t="shared" si="35"/>
        <v>0</v>
      </c>
      <c r="CQ21" s="12" t="str">
        <f t="shared" si="36"/>
        <v/>
      </c>
      <c r="CR21" s="55"/>
      <c r="CS21" s="56"/>
      <c r="CT21" s="56"/>
      <c r="CU21" s="12">
        <f t="shared" si="37"/>
        <v>0</v>
      </c>
      <c r="CV21" s="12" t="str">
        <f t="shared" si="38"/>
        <v/>
      </c>
      <c r="CW21" s="55"/>
      <c r="CX21" s="56"/>
      <c r="CY21" s="56"/>
      <c r="CZ21" s="12">
        <f t="shared" si="39"/>
        <v>0</v>
      </c>
      <c r="DA21" s="12" t="str">
        <f t="shared" si="40"/>
        <v/>
      </c>
      <c r="DB21" s="18">
        <f t="shared" si="0"/>
        <v>0</v>
      </c>
      <c r="DC21" s="19" t="str">
        <f t="shared" si="1"/>
        <v/>
      </c>
      <c r="DD21" s="22" t="str">
        <f t="shared" si="2"/>
        <v/>
      </c>
      <c r="DE21" s="27" t="str">
        <f t="shared" si="43"/>
        <v/>
      </c>
    </row>
    <row r="22" spans="1:109" x14ac:dyDescent="0.35">
      <c r="A22" s="53">
        <v>12</v>
      </c>
      <c r="B22" s="54" t="s">
        <v>2684</v>
      </c>
      <c r="C22" s="54" t="s">
        <v>2685</v>
      </c>
      <c r="D22" s="54" t="s">
        <v>2686</v>
      </c>
      <c r="E22" s="55"/>
      <c r="F22" s="56"/>
      <c r="G22" s="56"/>
      <c r="H22" s="56"/>
      <c r="I22" s="57"/>
      <c r="J22" s="12">
        <f t="shared" si="41"/>
        <v>0</v>
      </c>
      <c r="K22" s="13" t="str">
        <f t="shared" si="3"/>
        <v/>
      </c>
      <c r="L22" s="58"/>
      <c r="M22" s="56"/>
      <c r="N22" s="56"/>
      <c r="O22" s="56"/>
      <c r="P22" s="56"/>
      <c r="Q22" s="12">
        <f t="shared" si="42"/>
        <v>0</v>
      </c>
      <c r="R22" s="12" t="str">
        <f t="shared" si="4"/>
        <v/>
      </c>
      <c r="S22" s="55"/>
      <c r="T22" s="56"/>
      <c r="U22" s="56"/>
      <c r="V22" s="56"/>
      <c r="W22" s="56"/>
      <c r="X22" s="12">
        <f t="shared" si="5"/>
        <v>0</v>
      </c>
      <c r="Y22" s="12" t="str">
        <f t="shared" si="6"/>
        <v/>
      </c>
      <c r="Z22" s="55"/>
      <c r="AA22" s="56"/>
      <c r="AB22" s="56"/>
      <c r="AC22" s="56"/>
      <c r="AD22" s="56"/>
      <c r="AE22" s="12">
        <f t="shared" si="7"/>
        <v>0</v>
      </c>
      <c r="AF22" s="12" t="str">
        <f t="shared" si="8"/>
        <v/>
      </c>
      <c r="AG22" s="55"/>
      <c r="AH22" s="56"/>
      <c r="AI22" s="12">
        <f t="shared" si="9"/>
        <v>0</v>
      </c>
      <c r="AJ22" s="12" t="str">
        <f t="shared" si="10"/>
        <v/>
      </c>
      <c r="AK22" s="55"/>
      <c r="AL22" s="56"/>
      <c r="AM22" s="56"/>
      <c r="AN22" s="56"/>
      <c r="AO22" s="56"/>
      <c r="AP22" s="12">
        <f t="shared" si="11"/>
        <v>0</v>
      </c>
      <c r="AQ22" s="12" t="str">
        <f t="shared" si="12"/>
        <v/>
      </c>
      <c r="AR22" s="55"/>
      <c r="AS22" s="56"/>
      <c r="AT22" s="12">
        <f t="shared" si="13"/>
        <v>0</v>
      </c>
      <c r="AU22" s="12" t="str">
        <f t="shared" si="14"/>
        <v/>
      </c>
      <c r="AV22" s="55"/>
      <c r="AW22" s="56"/>
      <c r="AX22" s="56"/>
      <c r="AY22" s="56"/>
      <c r="AZ22" s="12">
        <f t="shared" si="15"/>
        <v>0</v>
      </c>
      <c r="BA22" s="12" t="str">
        <f t="shared" si="16"/>
        <v/>
      </c>
      <c r="BB22" s="55"/>
      <c r="BC22" s="56"/>
      <c r="BD22" s="12">
        <f t="shared" si="17"/>
        <v>0</v>
      </c>
      <c r="BE22" s="12" t="str">
        <f t="shared" si="18"/>
        <v/>
      </c>
      <c r="BF22" s="55"/>
      <c r="BG22" s="56"/>
      <c r="BH22" s="12">
        <f t="shared" si="19"/>
        <v>0</v>
      </c>
      <c r="BI22" s="12" t="str">
        <f t="shared" si="20"/>
        <v/>
      </c>
      <c r="BJ22" s="55"/>
      <c r="BK22" s="56"/>
      <c r="BL22" s="12">
        <f t="shared" si="21"/>
        <v>0</v>
      </c>
      <c r="BM22" s="12" t="str">
        <f t="shared" si="22"/>
        <v/>
      </c>
      <c r="BN22" s="55"/>
      <c r="BO22" s="56"/>
      <c r="BP22" s="12">
        <f t="shared" si="23"/>
        <v>0</v>
      </c>
      <c r="BQ22" s="12" t="str">
        <f t="shared" si="24"/>
        <v/>
      </c>
      <c r="BR22" s="55"/>
      <c r="BS22" s="56"/>
      <c r="BT22" s="12">
        <f t="shared" si="25"/>
        <v>0</v>
      </c>
      <c r="BU22" s="12" t="str">
        <f t="shared" si="26"/>
        <v/>
      </c>
      <c r="BV22" s="55"/>
      <c r="BW22" s="56"/>
      <c r="BX22" s="12">
        <f t="shared" si="27"/>
        <v>0</v>
      </c>
      <c r="BY22" s="12" t="str">
        <f t="shared" si="28"/>
        <v/>
      </c>
      <c r="BZ22" s="55"/>
      <c r="CA22" s="56"/>
      <c r="CB22" s="12">
        <f t="shared" si="29"/>
        <v>0</v>
      </c>
      <c r="CC22" s="12" t="str">
        <f t="shared" si="30"/>
        <v/>
      </c>
      <c r="CD22" s="55"/>
      <c r="CE22" s="56"/>
      <c r="CF22" s="12">
        <f t="shared" si="31"/>
        <v>0</v>
      </c>
      <c r="CG22" s="12" t="str">
        <f t="shared" si="32"/>
        <v/>
      </c>
      <c r="CH22" s="55"/>
      <c r="CI22" s="56"/>
      <c r="CJ22" s="56"/>
      <c r="CK22" s="12">
        <f t="shared" si="33"/>
        <v>0</v>
      </c>
      <c r="CL22" s="12" t="str">
        <f t="shared" si="34"/>
        <v/>
      </c>
      <c r="CM22" s="55"/>
      <c r="CN22" s="56"/>
      <c r="CO22" s="56"/>
      <c r="CP22" s="12">
        <f t="shared" si="35"/>
        <v>0</v>
      </c>
      <c r="CQ22" s="12" t="str">
        <f t="shared" si="36"/>
        <v/>
      </c>
      <c r="CR22" s="55"/>
      <c r="CS22" s="56"/>
      <c r="CT22" s="56"/>
      <c r="CU22" s="12">
        <f t="shared" si="37"/>
        <v>0</v>
      </c>
      <c r="CV22" s="12" t="str">
        <f t="shared" si="38"/>
        <v/>
      </c>
      <c r="CW22" s="55"/>
      <c r="CX22" s="56"/>
      <c r="CY22" s="56"/>
      <c r="CZ22" s="12">
        <f t="shared" si="39"/>
        <v>0</v>
      </c>
      <c r="DA22" s="12" t="str">
        <f t="shared" si="40"/>
        <v/>
      </c>
      <c r="DB22" s="18">
        <f t="shared" si="0"/>
        <v>0</v>
      </c>
      <c r="DC22" s="19" t="str">
        <f t="shared" si="1"/>
        <v/>
      </c>
      <c r="DD22" s="22" t="str">
        <f t="shared" si="2"/>
        <v/>
      </c>
      <c r="DE22" s="27" t="str">
        <f t="shared" si="43"/>
        <v/>
      </c>
    </row>
    <row r="23" spans="1:109" x14ac:dyDescent="0.35">
      <c r="A23" s="53">
        <v>13</v>
      </c>
      <c r="B23" s="54" t="s">
        <v>2698</v>
      </c>
      <c r="C23" s="54" t="s">
        <v>2699</v>
      </c>
      <c r="D23" s="54" t="s">
        <v>2700</v>
      </c>
      <c r="E23" s="55"/>
      <c r="F23" s="56"/>
      <c r="G23" s="56"/>
      <c r="H23" s="56"/>
      <c r="I23" s="57"/>
      <c r="J23" s="12">
        <f t="shared" si="41"/>
        <v>0</v>
      </c>
      <c r="K23" s="13" t="str">
        <f t="shared" si="3"/>
        <v/>
      </c>
      <c r="L23" s="58"/>
      <c r="M23" s="56"/>
      <c r="N23" s="56"/>
      <c r="O23" s="56"/>
      <c r="P23" s="56"/>
      <c r="Q23" s="12">
        <f t="shared" si="42"/>
        <v>0</v>
      </c>
      <c r="R23" s="12" t="str">
        <f t="shared" si="4"/>
        <v/>
      </c>
      <c r="S23" s="55"/>
      <c r="T23" s="56"/>
      <c r="U23" s="56"/>
      <c r="V23" s="56"/>
      <c r="W23" s="56"/>
      <c r="X23" s="12">
        <f t="shared" si="5"/>
        <v>0</v>
      </c>
      <c r="Y23" s="12" t="str">
        <f t="shared" si="6"/>
        <v/>
      </c>
      <c r="Z23" s="55"/>
      <c r="AA23" s="56"/>
      <c r="AB23" s="56"/>
      <c r="AC23" s="56"/>
      <c r="AD23" s="56"/>
      <c r="AE23" s="12">
        <f t="shared" si="7"/>
        <v>0</v>
      </c>
      <c r="AF23" s="12" t="str">
        <f t="shared" si="8"/>
        <v/>
      </c>
      <c r="AG23" s="55"/>
      <c r="AH23" s="56"/>
      <c r="AI23" s="12">
        <f t="shared" si="9"/>
        <v>0</v>
      </c>
      <c r="AJ23" s="12" t="str">
        <f t="shared" si="10"/>
        <v/>
      </c>
      <c r="AK23" s="55"/>
      <c r="AL23" s="56"/>
      <c r="AM23" s="56"/>
      <c r="AN23" s="56"/>
      <c r="AO23" s="56"/>
      <c r="AP23" s="12">
        <f t="shared" si="11"/>
        <v>0</v>
      </c>
      <c r="AQ23" s="12" t="str">
        <f t="shared" si="12"/>
        <v/>
      </c>
      <c r="AR23" s="55"/>
      <c r="AS23" s="56"/>
      <c r="AT23" s="12">
        <f t="shared" si="13"/>
        <v>0</v>
      </c>
      <c r="AU23" s="12" t="str">
        <f t="shared" si="14"/>
        <v/>
      </c>
      <c r="AV23" s="55"/>
      <c r="AW23" s="56"/>
      <c r="AX23" s="56"/>
      <c r="AY23" s="56"/>
      <c r="AZ23" s="12">
        <f t="shared" si="15"/>
        <v>0</v>
      </c>
      <c r="BA23" s="12" t="str">
        <f t="shared" si="16"/>
        <v/>
      </c>
      <c r="BB23" s="55"/>
      <c r="BC23" s="56"/>
      <c r="BD23" s="12">
        <f t="shared" si="17"/>
        <v>0</v>
      </c>
      <c r="BE23" s="12" t="str">
        <f t="shared" si="18"/>
        <v/>
      </c>
      <c r="BF23" s="55"/>
      <c r="BG23" s="56"/>
      <c r="BH23" s="12">
        <f t="shared" si="19"/>
        <v>0</v>
      </c>
      <c r="BI23" s="12" t="str">
        <f t="shared" si="20"/>
        <v/>
      </c>
      <c r="BJ23" s="55"/>
      <c r="BK23" s="56"/>
      <c r="BL23" s="12">
        <f t="shared" si="21"/>
        <v>0</v>
      </c>
      <c r="BM23" s="12" t="str">
        <f t="shared" si="22"/>
        <v/>
      </c>
      <c r="BN23" s="55"/>
      <c r="BO23" s="56"/>
      <c r="BP23" s="12">
        <f t="shared" si="23"/>
        <v>0</v>
      </c>
      <c r="BQ23" s="12" t="str">
        <f t="shared" si="24"/>
        <v/>
      </c>
      <c r="BR23" s="55"/>
      <c r="BS23" s="56"/>
      <c r="BT23" s="12">
        <f t="shared" si="25"/>
        <v>0</v>
      </c>
      <c r="BU23" s="12" t="str">
        <f t="shared" si="26"/>
        <v/>
      </c>
      <c r="BV23" s="55"/>
      <c r="BW23" s="56"/>
      <c r="BX23" s="12">
        <f t="shared" si="27"/>
        <v>0</v>
      </c>
      <c r="BY23" s="12" t="str">
        <f t="shared" si="28"/>
        <v/>
      </c>
      <c r="BZ23" s="55"/>
      <c r="CA23" s="56"/>
      <c r="CB23" s="12">
        <f t="shared" si="29"/>
        <v>0</v>
      </c>
      <c r="CC23" s="12" t="str">
        <f t="shared" si="30"/>
        <v/>
      </c>
      <c r="CD23" s="55"/>
      <c r="CE23" s="56"/>
      <c r="CF23" s="12">
        <f t="shared" si="31"/>
        <v>0</v>
      </c>
      <c r="CG23" s="12" t="str">
        <f t="shared" si="32"/>
        <v/>
      </c>
      <c r="CH23" s="55"/>
      <c r="CI23" s="56"/>
      <c r="CJ23" s="56"/>
      <c r="CK23" s="12">
        <f t="shared" si="33"/>
        <v>0</v>
      </c>
      <c r="CL23" s="12" t="str">
        <f t="shared" si="34"/>
        <v/>
      </c>
      <c r="CM23" s="55"/>
      <c r="CN23" s="56"/>
      <c r="CO23" s="56"/>
      <c r="CP23" s="12">
        <f t="shared" si="35"/>
        <v>0</v>
      </c>
      <c r="CQ23" s="12" t="str">
        <f t="shared" si="36"/>
        <v/>
      </c>
      <c r="CR23" s="55"/>
      <c r="CS23" s="56"/>
      <c r="CT23" s="56"/>
      <c r="CU23" s="12">
        <f t="shared" si="37"/>
        <v>0</v>
      </c>
      <c r="CV23" s="12" t="str">
        <f t="shared" si="38"/>
        <v/>
      </c>
      <c r="CW23" s="55"/>
      <c r="CX23" s="56"/>
      <c r="CY23" s="56"/>
      <c r="CZ23" s="12">
        <f t="shared" si="39"/>
        <v>0</v>
      </c>
      <c r="DA23" s="12" t="str">
        <f t="shared" si="40"/>
        <v/>
      </c>
      <c r="DB23" s="18">
        <f t="shared" si="0"/>
        <v>0</v>
      </c>
      <c r="DC23" s="19" t="str">
        <f t="shared" si="1"/>
        <v/>
      </c>
      <c r="DD23" s="22" t="str">
        <f t="shared" si="2"/>
        <v/>
      </c>
      <c r="DE23" s="27" t="str">
        <f t="shared" si="43"/>
        <v/>
      </c>
    </row>
    <row r="24" spans="1:109" x14ac:dyDescent="0.35">
      <c r="A24" s="53">
        <v>14</v>
      </c>
      <c r="B24" s="54" t="s">
        <v>2708</v>
      </c>
      <c r="C24" s="54" t="s">
        <v>2709</v>
      </c>
      <c r="D24" s="54" t="s">
        <v>2710</v>
      </c>
      <c r="E24" s="55"/>
      <c r="F24" s="56"/>
      <c r="G24" s="56"/>
      <c r="H24" s="56"/>
      <c r="I24" s="57"/>
      <c r="J24" s="12">
        <f t="shared" si="41"/>
        <v>0</v>
      </c>
      <c r="K24" s="13" t="str">
        <f t="shared" si="3"/>
        <v/>
      </c>
      <c r="L24" s="58"/>
      <c r="M24" s="56"/>
      <c r="N24" s="56"/>
      <c r="O24" s="56"/>
      <c r="P24" s="56"/>
      <c r="Q24" s="12">
        <f t="shared" si="42"/>
        <v>0</v>
      </c>
      <c r="R24" s="12" t="str">
        <f t="shared" si="4"/>
        <v/>
      </c>
      <c r="S24" s="55"/>
      <c r="T24" s="56"/>
      <c r="U24" s="56"/>
      <c r="V24" s="56"/>
      <c r="W24" s="56"/>
      <c r="X24" s="12">
        <f t="shared" si="5"/>
        <v>0</v>
      </c>
      <c r="Y24" s="12" t="str">
        <f t="shared" si="6"/>
        <v/>
      </c>
      <c r="Z24" s="55"/>
      <c r="AA24" s="56"/>
      <c r="AB24" s="56"/>
      <c r="AC24" s="56"/>
      <c r="AD24" s="56"/>
      <c r="AE24" s="12">
        <f t="shared" si="7"/>
        <v>0</v>
      </c>
      <c r="AF24" s="12" t="str">
        <f t="shared" si="8"/>
        <v/>
      </c>
      <c r="AG24" s="55"/>
      <c r="AH24" s="56"/>
      <c r="AI24" s="12">
        <f t="shared" si="9"/>
        <v>0</v>
      </c>
      <c r="AJ24" s="12" t="str">
        <f t="shared" si="10"/>
        <v/>
      </c>
      <c r="AK24" s="55"/>
      <c r="AL24" s="56"/>
      <c r="AM24" s="56"/>
      <c r="AN24" s="56"/>
      <c r="AO24" s="56"/>
      <c r="AP24" s="12">
        <f t="shared" si="11"/>
        <v>0</v>
      </c>
      <c r="AQ24" s="12" t="str">
        <f t="shared" si="12"/>
        <v/>
      </c>
      <c r="AR24" s="55"/>
      <c r="AS24" s="56"/>
      <c r="AT24" s="12">
        <f t="shared" si="13"/>
        <v>0</v>
      </c>
      <c r="AU24" s="12" t="str">
        <f t="shared" si="14"/>
        <v/>
      </c>
      <c r="AV24" s="55"/>
      <c r="AW24" s="56"/>
      <c r="AX24" s="56"/>
      <c r="AY24" s="56"/>
      <c r="AZ24" s="12">
        <f t="shared" si="15"/>
        <v>0</v>
      </c>
      <c r="BA24" s="12" t="str">
        <f t="shared" si="16"/>
        <v/>
      </c>
      <c r="BB24" s="55"/>
      <c r="BC24" s="56"/>
      <c r="BD24" s="12">
        <f t="shared" si="17"/>
        <v>0</v>
      </c>
      <c r="BE24" s="12" t="str">
        <f t="shared" si="18"/>
        <v/>
      </c>
      <c r="BF24" s="55"/>
      <c r="BG24" s="56"/>
      <c r="BH24" s="12">
        <f t="shared" si="19"/>
        <v>0</v>
      </c>
      <c r="BI24" s="12" t="str">
        <f t="shared" si="20"/>
        <v/>
      </c>
      <c r="BJ24" s="55"/>
      <c r="BK24" s="56"/>
      <c r="BL24" s="12">
        <f t="shared" si="21"/>
        <v>0</v>
      </c>
      <c r="BM24" s="12" t="str">
        <f t="shared" si="22"/>
        <v/>
      </c>
      <c r="BN24" s="55"/>
      <c r="BO24" s="56"/>
      <c r="BP24" s="12">
        <f t="shared" si="23"/>
        <v>0</v>
      </c>
      <c r="BQ24" s="12" t="str">
        <f t="shared" si="24"/>
        <v/>
      </c>
      <c r="BR24" s="55"/>
      <c r="BS24" s="56"/>
      <c r="BT24" s="12">
        <f t="shared" si="25"/>
        <v>0</v>
      </c>
      <c r="BU24" s="12" t="str">
        <f t="shared" si="26"/>
        <v/>
      </c>
      <c r="BV24" s="55"/>
      <c r="BW24" s="56"/>
      <c r="BX24" s="12">
        <f t="shared" si="27"/>
        <v>0</v>
      </c>
      <c r="BY24" s="12" t="str">
        <f t="shared" si="28"/>
        <v/>
      </c>
      <c r="BZ24" s="55"/>
      <c r="CA24" s="56"/>
      <c r="CB24" s="12">
        <f t="shared" si="29"/>
        <v>0</v>
      </c>
      <c r="CC24" s="12" t="str">
        <f t="shared" si="30"/>
        <v/>
      </c>
      <c r="CD24" s="55"/>
      <c r="CE24" s="56"/>
      <c r="CF24" s="12">
        <f t="shared" si="31"/>
        <v>0</v>
      </c>
      <c r="CG24" s="12" t="str">
        <f t="shared" si="32"/>
        <v/>
      </c>
      <c r="CH24" s="55"/>
      <c r="CI24" s="56"/>
      <c r="CJ24" s="56"/>
      <c r="CK24" s="12">
        <f t="shared" si="33"/>
        <v>0</v>
      </c>
      <c r="CL24" s="12" t="str">
        <f t="shared" si="34"/>
        <v/>
      </c>
      <c r="CM24" s="55"/>
      <c r="CN24" s="56"/>
      <c r="CO24" s="56"/>
      <c r="CP24" s="12">
        <f t="shared" si="35"/>
        <v>0</v>
      </c>
      <c r="CQ24" s="12" t="str">
        <f t="shared" si="36"/>
        <v/>
      </c>
      <c r="CR24" s="55"/>
      <c r="CS24" s="56"/>
      <c r="CT24" s="56"/>
      <c r="CU24" s="12">
        <f t="shared" si="37"/>
        <v>0</v>
      </c>
      <c r="CV24" s="12" t="str">
        <f t="shared" si="38"/>
        <v/>
      </c>
      <c r="CW24" s="55"/>
      <c r="CX24" s="56"/>
      <c r="CY24" s="56"/>
      <c r="CZ24" s="12">
        <f t="shared" si="39"/>
        <v>0</v>
      </c>
      <c r="DA24" s="12" t="str">
        <f t="shared" si="40"/>
        <v/>
      </c>
      <c r="DB24" s="18">
        <f t="shared" si="0"/>
        <v>0</v>
      </c>
      <c r="DC24" s="19" t="str">
        <f t="shared" si="1"/>
        <v/>
      </c>
      <c r="DD24" s="22" t="str">
        <f t="shared" si="2"/>
        <v/>
      </c>
      <c r="DE24" s="27" t="str">
        <f t="shared" si="43"/>
        <v/>
      </c>
    </row>
    <row r="25" spans="1:109" x14ac:dyDescent="0.35">
      <c r="A25" s="53">
        <v>15</v>
      </c>
      <c r="B25" s="54" t="s">
        <v>2721</v>
      </c>
      <c r="C25" s="54" t="s">
        <v>2722</v>
      </c>
      <c r="D25" s="54" t="s">
        <v>2723</v>
      </c>
      <c r="E25" s="55"/>
      <c r="F25" s="56"/>
      <c r="G25" s="56"/>
      <c r="H25" s="56"/>
      <c r="I25" s="57"/>
      <c r="J25" s="12">
        <f t="shared" si="41"/>
        <v>0</v>
      </c>
      <c r="K25" s="13" t="str">
        <f t="shared" si="3"/>
        <v/>
      </c>
      <c r="L25" s="58"/>
      <c r="M25" s="56"/>
      <c r="N25" s="56"/>
      <c r="O25" s="56"/>
      <c r="P25" s="56"/>
      <c r="Q25" s="12">
        <f t="shared" si="42"/>
        <v>0</v>
      </c>
      <c r="R25" s="12" t="str">
        <f t="shared" si="4"/>
        <v/>
      </c>
      <c r="S25" s="55"/>
      <c r="T25" s="56"/>
      <c r="U25" s="56"/>
      <c r="V25" s="56"/>
      <c r="W25" s="56"/>
      <c r="X25" s="12">
        <f t="shared" si="5"/>
        <v>0</v>
      </c>
      <c r="Y25" s="12" t="str">
        <f t="shared" si="6"/>
        <v/>
      </c>
      <c r="Z25" s="55"/>
      <c r="AA25" s="56"/>
      <c r="AB25" s="56"/>
      <c r="AC25" s="56"/>
      <c r="AD25" s="56"/>
      <c r="AE25" s="12">
        <f t="shared" si="7"/>
        <v>0</v>
      </c>
      <c r="AF25" s="12" t="str">
        <f t="shared" si="8"/>
        <v/>
      </c>
      <c r="AG25" s="55"/>
      <c r="AH25" s="56"/>
      <c r="AI25" s="12">
        <f t="shared" si="9"/>
        <v>0</v>
      </c>
      <c r="AJ25" s="12" t="str">
        <f t="shared" si="10"/>
        <v/>
      </c>
      <c r="AK25" s="55"/>
      <c r="AL25" s="56"/>
      <c r="AM25" s="56"/>
      <c r="AN25" s="56"/>
      <c r="AO25" s="56"/>
      <c r="AP25" s="12">
        <f t="shared" si="11"/>
        <v>0</v>
      </c>
      <c r="AQ25" s="12" t="str">
        <f t="shared" si="12"/>
        <v/>
      </c>
      <c r="AR25" s="55"/>
      <c r="AS25" s="56"/>
      <c r="AT25" s="12">
        <f t="shared" si="13"/>
        <v>0</v>
      </c>
      <c r="AU25" s="12" t="str">
        <f t="shared" si="14"/>
        <v/>
      </c>
      <c r="AV25" s="55"/>
      <c r="AW25" s="56"/>
      <c r="AX25" s="56"/>
      <c r="AY25" s="56"/>
      <c r="AZ25" s="12">
        <f t="shared" si="15"/>
        <v>0</v>
      </c>
      <c r="BA25" s="12" t="str">
        <f t="shared" si="16"/>
        <v/>
      </c>
      <c r="BB25" s="55"/>
      <c r="BC25" s="56"/>
      <c r="BD25" s="12">
        <f t="shared" si="17"/>
        <v>0</v>
      </c>
      <c r="BE25" s="12" t="str">
        <f t="shared" si="18"/>
        <v/>
      </c>
      <c r="BF25" s="55"/>
      <c r="BG25" s="56"/>
      <c r="BH25" s="12">
        <f t="shared" si="19"/>
        <v>0</v>
      </c>
      <c r="BI25" s="12" t="str">
        <f t="shared" si="20"/>
        <v/>
      </c>
      <c r="BJ25" s="55"/>
      <c r="BK25" s="56"/>
      <c r="BL25" s="12">
        <f t="shared" si="21"/>
        <v>0</v>
      </c>
      <c r="BM25" s="12" t="str">
        <f t="shared" si="22"/>
        <v/>
      </c>
      <c r="BN25" s="55"/>
      <c r="BO25" s="56"/>
      <c r="BP25" s="12">
        <f t="shared" si="23"/>
        <v>0</v>
      </c>
      <c r="BQ25" s="12" t="str">
        <f t="shared" si="24"/>
        <v/>
      </c>
      <c r="BR25" s="55"/>
      <c r="BS25" s="56"/>
      <c r="BT25" s="12">
        <f t="shared" si="25"/>
        <v>0</v>
      </c>
      <c r="BU25" s="12" t="str">
        <f t="shared" si="26"/>
        <v/>
      </c>
      <c r="BV25" s="55"/>
      <c r="BW25" s="56"/>
      <c r="BX25" s="12">
        <f t="shared" si="27"/>
        <v>0</v>
      </c>
      <c r="BY25" s="12" t="str">
        <f t="shared" si="28"/>
        <v/>
      </c>
      <c r="BZ25" s="55"/>
      <c r="CA25" s="56"/>
      <c r="CB25" s="12">
        <f t="shared" si="29"/>
        <v>0</v>
      </c>
      <c r="CC25" s="12" t="str">
        <f t="shared" si="30"/>
        <v/>
      </c>
      <c r="CD25" s="55"/>
      <c r="CE25" s="56"/>
      <c r="CF25" s="12">
        <f t="shared" si="31"/>
        <v>0</v>
      </c>
      <c r="CG25" s="12" t="str">
        <f t="shared" si="32"/>
        <v/>
      </c>
      <c r="CH25" s="55"/>
      <c r="CI25" s="56"/>
      <c r="CJ25" s="56"/>
      <c r="CK25" s="12">
        <f t="shared" si="33"/>
        <v>0</v>
      </c>
      <c r="CL25" s="12" t="str">
        <f t="shared" si="34"/>
        <v/>
      </c>
      <c r="CM25" s="55"/>
      <c r="CN25" s="56"/>
      <c r="CO25" s="56"/>
      <c r="CP25" s="12">
        <f t="shared" si="35"/>
        <v>0</v>
      </c>
      <c r="CQ25" s="12" t="str">
        <f t="shared" si="36"/>
        <v/>
      </c>
      <c r="CR25" s="55"/>
      <c r="CS25" s="56"/>
      <c r="CT25" s="56"/>
      <c r="CU25" s="12">
        <f t="shared" si="37"/>
        <v>0</v>
      </c>
      <c r="CV25" s="12" t="str">
        <f t="shared" si="38"/>
        <v/>
      </c>
      <c r="CW25" s="55"/>
      <c r="CX25" s="56"/>
      <c r="CY25" s="56"/>
      <c r="CZ25" s="12">
        <f t="shared" si="39"/>
        <v>0</v>
      </c>
      <c r="DA25" s="12" t="str">
        <f t="shared" si="40"/>
        <v/>
      </c>
      <c r="DB25" s="18">
        <f t="shared" si="0"/>
        <v>0</v>
      </c>
      <c r="DC25" s="19" t="str">
        <f t="shared" si="1"/>
        <v/>
      </c>
      <c r="DD25" s="22" t="str">
        <f t="shared" si="2"/>
        <v/>
      </c>
      <c r="DE25" s="27" t="str">
        <f t="shared" si="43"/>
        <v/>
      </c>
    </row>
    <row r="26" spans="1:109" x14ac:dyDescent="0.35">
      <c r="A26" s="53">
        <v>16</v>
      </c>
      <c r="B26" s="54" t="s">
        <v>2735</v>
      </c>
      <c r="C26" s="54" t="s">
        <v>2736</v>
      </c>
      <c r="D26" s="54" t="s">
        <v>2737</v>
      </c>
      <c r="E26" s="55"/>
      <c r="F26" s="56"/>
      <c r="G26" s="56"/>
      <c r="H26" s="56"/>
      <c r="I26" s="57"/>
      <c r="J26" s="12">
        <f t="shared" si="41"/>
        <v>0</v>
      </c>
      <c r="K26" s="13" t="str">
        <f t="shared" si="3"/>
        <v/>
      </c>
      <c r="L26" s="58"/>
      <c r="M26" s="56"/>
      <c r="N26" s="56"/>
      <c r="O26" s="56"/>
      <c r="P26" s="56"/>
      <c r="Q26" s="12">
        <f t="shared" si="42"/>
        <v>0</v>
      </c>
      <c r="R26" s="12" t="str">
        <f t="shared" si="4"/>
        <v/>
      </c>
      <c r="S26" s="55"/>
      <c r="T26" s="56"/>
      <c r="U26" s="56"/>
      <c r="V26" s="56"/>
      <c r="W26" s="56"/>
      <c r="X26" s="12">
        <f t="shared" si="5"/>
        <v>0</v>
      </c>
      <c r="Y26" s="12" t="str">
        <f t="shared" si="6"/>
        <v/>
      </c>
      <c r="Z26" s="55"/>
      <c r="AA26" s="56"/>
      <c r="AB26" s="56"/>
      <c r="AC26" s="56"/>
      <c r="AD26" s="56"/>
      <c r="AE26" s="12">
        <f t="shared" si="7"/>
        <v>0</v>
      </c>
      <c r="AF26" s="12" t="str">
        <f t="shared" si="8"/>
        <v/>
      </c>
      <c r="AG26" s="55"/>
      <c r="AH26" s="56"/>
      <c r="AI26" s="12">
        <f t="shared" si="9"/>
        <v>0</v>
      </c>
      <c r="AJ26" s="12" t="str">
        <f t="shared" si="10"/>
        <v/>
      </c>
      <c r="AK26" s="55"/>
      <c r="AL26" s="56"/>
      <c r="AM26" s="56"/>
      <c r="AN26" s="56"/>
      <c r="AO26" s="56"/>
      <c r="AP26" s="12">
        <f t="shared" si="11"/>
        <v>0</v>
      </c>
      <c r="AQ26" s="12" t="str">
        <f t="shared" si="12"/>
        <v/>
      </c>
      <c r="AR26" s="55"/>
      <c r="AS26" s="56"/>
      <c r="AT26" s="12">
        <f t="shared" si="13"/>
        <v>0</v>
      </c>
      <c r="AU26" s="12" t="str">
        <f t="shared" si="14"/>
        <v/>
      </c>
      <c r="AV26" s="55"/>
      <c r="AW26" s="56"/>
      <c r="AX26" s="56"/>
      <c r="AY26" s="56"/>
      <c r="AZ26" s="12">
        <f t="shared" si="15"/>
        <v>0</v>
      </c>
      <c r="BA26" s="12" t="str">
        <f t="shared" si="16"/>
        <v/>
      </c>
      <c r="BB26" s="55"/>
      <c r="BC26" s="56"/>
      <c r="BD26" s="12">
        <f t="shared" si="17"/>
        <v>0</v>
      </c>
      <c r="BE26" s="12" t="str">
        <f t="shared" si="18"/>
        <v/>
      </c>
      <c r="BF26" s="55"/>
      <c r="BG26" s="56"/>
      <c r="BH26" s="12">
        <f t="shared" si="19"/>
        <v>0</v>
      </c>
      <c r="BI26" s="12" t="str">
        <f t="shared" si="20"/>
        <v/>
      </c>
      <c r="BJ26" s="55"/>
      <c r="BK26" s="56"/>
      <c r="BL26" s="12">
        <f t="shared" si="21"/>
        <v>0</v>
      </c>
      <c r="BM26" s="12" t="str">
        <f t="shared" si="22"/>
        <v/>
      </c>
      <c r="BN26" s="55"/>
      <c r="BO26" s="56"/>
      <c r="BP26" s="12">
        <f t="shared" si="23"/>
        <v>0</v>
      </c>
      <c r="BQ26" s="12" t="str">
        <f t="shared" si="24"/>
        <v/>
      </c>
      <c r="BR26" s="55"/>
      <c r="BS26" s="56"/>
      <c r="BT26" s="12">
        <f t="shared" si="25"/>
        <v>0</v>
      </c>
      <c r="BU26" s="12" t="str">
        <f t="shared" si="26"/>
        <v/>
      </c>
      <c r="BV26" s="55"/>
      <c r="BW26" s="56"/>
      <c r="BX26" s="12">
        <f t="shared" si="27"/>
        <v>0</v>
      </c>
      <c r="BY26" s="12" t="str">
        <f t="shared" si="28"/>
        <v/>
      </c>
      <c r="BZ26" s="55"/>
      <c r="CA26" s="56"/>
      <c r="CB26" s="12">
        <f t="shared" si="29"/>
        <v>0</v>
      </c>
      <c r="CC26" s="12" t="str">
        <f t="shared" si="30"/>
        <v/>
      </c>
      <c r="CD26" s="55"/>
      <c r="CE26" s="56"/>
      <c r="CF26" s="12">
        <f t="shared" si="31"/>
        <v>0</v>
      </c>
      <c r="CG26" s="12" t="str">
        <f t="shared" si="32"/>
        <v/>
      </c>
      <c r="CH26" s="55"/>
      <c r="CI26" s="56"/>
      <c r="CJ26" s="56"/>
      <c r="CK26" s="12">
        <f t="shared" si="33"/>
        <v>0</v>
      </c>
      <c r="CL26" s="12" t="str">
        <f t="shared" si="34"/>
        <v/>
      </c>
      <c r="CM26" s="55"/>
      <c r="CN26" s="56"/>
      <c r="CO26" s="56"/>
      <c r="CP26" s="12">
        <f t="shared" si="35"/>
        <v>0</v>
      </c>
      <c r="CQ26" s="12" t="str">
        <f t="shared" si="36"/>
        <v/>
      </c>
      <c r="CR26" s="55"/>
      <c r="CS26" s="56"/>
      <c r="CT26" s="56"/>
      <c r="CU26" s="12">
        <f t="shared" si="37"/>
        <v>0</v>
      </c>
      <c r="CV26" s="12" t="str">
        <f t="shared" si="38"/>
        <v/>
      </c>
      <c r="CW26" s="55"/>
      <c r="CX26" s="56"/>
      <c r="CY26" s="56"/>
      <c r="CZ26" s="12">
        <f t="shared" si="39"/>
        <v>0</v>
      </c>
      <c r="DA26" s="12" t="str">
        <f t="shared" si="40"/>
        <v/>
      </c>
      <c r="DB26" s="18">
        <f t="shared" si="0"/>
        <v>0</v>
      </c>
      <c r="DC26" s="19" t="str">
        <f t="shared" si="1"/>
        <v/>
      </c>
      <c r="DD26" s="22" t="str">
        <f t="shared" si="2"/>
        <v/>
      </c>
      <c r="DE26" s="27" t="str">
        <f t="shared" si="43"/>
        <v/>
      </c>
    </row>
    <row r="27" spans="1:109" x14ac:dyDescent="0.35">
      <c r="A27" s="53">
        <v>17</v>
      </c>
      <c r="B27" s="54" t="s">
        <v>2749</v>
      </c>
      <c r="C27" s="54" t="s">
        <v>2750</v>
      </c>
      <c r="D27" s="54" t="s">
        <v>2751</v>
      </c>
      <c r="E27" s="55"/>
      <c r="F27" s="56"/>
      <c r="G27" s="56"/>
      <c r="H27" s="56"/>
      <c r="I27" s="57"/>
      <c r="J27" s="12">
        <f t="shared" si="41"/>
        <v>0</v>
      </c>
      <c r="K27" s="13" t="str">
        <f t="shared" si="3"/>
        <v/>
      </c>
      <c r="L27" s="58"/>
      <c r="M27" s="56"/>
      <c r="N27" s="56"/>
      <c r="O27" s="56"/>
      <c r="P27" s="56"/>
      <c r="Q27" s="12">
        <f t="shared" si="42"/>
        <v>0</v>
      </c>
      <c r="R27" s="12" t="str">
        <f t="shared" si="4"/>
        <v/>
      </c>
      <c r="S27" s="55"/>
      <c r="T27" s="56"/>
      <c r="U27" s="56"/>
      <c r="V27" s="56"/>
      <c r="W27" s="56"/>
      <c r="X27" s="12">
        <f t="shared" si="5"/>
        <v>0</v>
      </c>
      <c r="Y27" s="12" t="str">
        <f t="shared" si="6"/>
        <v/>
      </c>
      <c r="Z27" s="55"/>
      <c r="AA27" s="56"/>
      <c r="AB27" s="56"/>
      <c r="AC27" s="56"/>
      <c r="AD27" s="56"/>
      <c r="AE27" s="12">
        <f t="shared" si="7"/>
        <v>0</v>
      </c>
      <c r="AF27" s="12" t="str">
        <f t="shared" si="8"/>
        <v/>
      </c>
      <c r="AG27" s="55"/>
      <c r="AH27" s="56"/>
      <c r="AI27" s="12">
        <f t="shared" si="9"/>
        <v>0</v>
      </c>
      <c r="AJ27" s="12" t="str">
        <f t="shared" si="10"/>
        <v/>
      </c>
      <c r="AK27" s="55"/>
      <c r="AL27" s="56"/>
      <c r="AM27" s="56"/>
      <c r="AN27" s="56"/>
      <c r="AO27" s="56"/>
      <c r="AP27" s="12">
        <f t="shared" si="11"/>
        <v>0</v>
      </c>
      <c r="AQ27" s="12" t="str">
        <f t="shared" si="12"/>
        <v/>
      </c>
      <c r="AR27" s="55"/>
      <c r="AS27" s="56"/>
      <c r="AT27" s="12">
        <f t="shared" si="13"/>
        <v>0</v>
      </c>
      <c r="AU27" s="12" t="str">
        <f t="shared" si="14"/>
        <v/>
      </c>
      <c r="AV27" s="55"/>
      <c r="AW27" s="56"/>
      <c r="AX27" s="56"/>
      <c r="AY27" s="56"/>
      <c r="AZ27" s="12">
        <f t="shared" si="15"/>
        <v>0</v>
      </c>
      <c r="BA27" s="12" t="str">
        <f t="shared" si="16"/>
        <v/>
      </c>
      <c r="BB27" s="55"/>
      <c r="BC27" s="56"/>
      <c r="BD27" s="12">
        <f t="shared" si="17"/>
        <v>0</v>
      </c>
      <c r="BE27" s="12" t="str">
        <f t="shared" si="18"/>
        <v/>
      </c>
      <c r="BF27" s="55"/>
      <c r="BG27" s="56"/>
      <c r="BH27" s="12">
        <f t="shared" si="19"/>
        <v>0</v>
      </c>
      <c r="BI27" s="12" t="str">
        <f t="shared" si="20"/>
        <v/>
      </c>
      <c r="BJ27" s="55"/>
      <c r="BK27" s="56"/>
      <c r="BL27" s="12">
        <f t="shared" si="21"/>
        <v>0</v>
      </c>
      <c r="BM27" s="12" t="str">
        <f t="shared" si="22"/>
        <v/>
      </c>
      <c r="BN27" s="55"/>
      <c r="BO27" s="56"/>
      <c r="BP27" s="12">
        <f t="shared" si="23"/>
        <v>0</v>
      </c>
      <c r="BQ27" s="12" t="str">
        <f t="shared" si="24"/>
        <v/>
      </c>
      <c r="BR27" s="55"/>
      <c r="BS27" s="56"/>
      <c r="BT27" s="12">
        <f t="shared" si="25"/>
        <v>0</v>
      </c>
      <c r="BU27" s="12" t="str">
        <f t="shared" si="26"/>
        <v/>
      </c>
      <c r="BV27" s="55"/>
      <c r="BW27" s="56"/>
      <c r="BX27" s="12">
        <f t="shared" si="27"/>
        <v>0</v>
      </c>
      <c r="BY27" s="12" t="str">
        <f t="shared" si="28"/>
        <v/>
      </c>
      <c r="BZ27" s="55"/>
      <c r="CA27" s="56"/>
      <c r="CB27" s="12">
        <f t="shared" si="29"/>
        <v>0</v>
      </c>
      <c r="CC27" s="12" t="str">
        <f t="shared" si="30"/>
        <v/>
      </c>
      <c r="CD27" s="55"/>
      <c r="CE27" s="56"/>
      <c r="CF27" s="12">
        <f t="shared" si="31"/>
        <v>0</v>
      </c>
      <c r="CG27" s="12" t="str">
        <f t="shared" si="32"/>
        <v/>
      </c>
      <c r="CH27" s="55"/>
      <c r="CI27" s="56"/>
      <c r="CJ27" s="56"/>
      <c r="CK27" s="12">
        <f t="shared" si="33"/>
        <v>0</v>
      </c>
      <c r="CL27" s="12" t="str">
        <f t="shared" si="34"/>
        <v/>
      </c>
      <c r="CM27" s="55"/>
      <c r="CN27" s="56"/>
      <c r="CO27" s="56"/>
      <c r="CP27" s="12">
        <f t="shared" si="35"/>
        <v>0</v>
      </c>
      <c r="CQ27" s="12" t="str">
        <f t="shared" si="36"/>
        <v/>
      </c>
      <c r="CR27" s="55"/>
      <c r="CS27" s="56"/>
      <c r="CT27" s="56"/>
      <c r="CU27" s="12">
        <f t="shared" si="37"/>
        <v>0</v>
      </c>
      <c r="CV27" s="12" t="str">
        <f t="shared" si="38"/>
        <v/>
      </c>
      <c r="CW27" s="55"/>
      <c r="CX27" s="56"/>
      <c r="CY27" s="56"/>
      <c r="CZ27" s="12">
        <f t="shared" si="39"/>
        <v>0</v>
      </c>
      <c r="DA27" s="12" t="str">
        <f t="shared" si="40"/>
        <v/>
      </c>
      <c r="DB27" s="18">
        <f t="shared" si="0"/>
        <v>0</v>
      </c>
      <c r="DC27" s="19" t="str">
        <f t="shared" si="1"/>
        <v/>
      </c>
      <c r="DD27" s="22" t="str">
        <f t="shared" si="2"/>
        <v/>
      </c>
      <c r="DE27" s="27" t="str">
        <f t="shared" si="43"/>
        <v/>
      </c>
    </row>
    <row r="28" spans="1:109" x14ac:dyDescent="0.35">
      <c r="A28" s="53">
        <v>18</v>
      </c>
      <c r="B28" s="54" t="s">
        <v>2756</v>
      </c>
      <c r="C28" s="54" t="s">
        <v>2757</v>
      </c>
      <c r="D28" s="54" t="s">
        <v>2758</v>
      </c>
      <c r="E28" s="55"/>
      <c r="F28" s="56"/>
      <c r="G28" s="56"/>
      <c r="H28" s="56"/>
      <c r="I28" s="57"/>
      <c r="J28" s="12">
        <f t="shared" si="41"/>
        <v>0</v>
      </c>
      <c r="K28" s="13" t="str">
        <f t="shared" si="3"/>
        <v/>
      </c>
      <c r="L28" s="58"/>
      <c r="M28" s="56"/>
      <c r="N28" s="56"/>
      <c r="O28" s="56"/>
      <c r="P28" s="56"/>
      <c r="Q28" s="12">
        <f t="shared" si="42"/>
        <v>0</v>
      </c>
      <c r="R28" s="12" t="str">
        <f t="shared" si="4"/>
        <v/>
      </c>
      <c r="S28" s="55"/>
      <c r="T28" s="56"/>
      <c r="U28" s="56"/>
      <c r="V28" s="56"/>
      <c r="W28" s="56"/>
      <c r="X28" s="12">
        <f t="shared" si="5"/>
        <v>0</v>
      </c>
      <c r="Y28" s="12" t="str">
        <f t="shared" si="6"/>
        <v/>
      </c>
      <c r="Z28" s="55"/>
      <c r="AA28" s="56"/>
      <c r="AB28" s="56"/>
      <c r="AC28" s="56"/>
      <c r="AD28" s="56"/>
      <c r="AE28" s="12">
        <f t="shared" si="7"/>
        <v>0</v>
      </c>
      <c r="AF28" s="12" t="str">
        <f t="shared" si="8"/>
        <v/>
      </c>
      <c r="AG28" s="55"/>
      <c r="AH28" s="56"/>
      <c r="AI28" s="12">
        <f t="shared" si="9"/>
        <v>0</v>
      </c>
      <c r="AJ28" s="12" t="str">
        <f t="shared" si="10"/>
        <v/>
      </c>
      <c r="AK28" s="55"/>
      <c r="AL28" s="56"/>
      <c r="AM28" s="56"/>
      <c r="AN28" s="56"/>
      <c r="AO28" s="56"/>
      <c r="AP28" s="12">
        <f t="shared" si="11"/>
        <v>0</v>
      </c>
      <c r="AQ28" s="12" t="str">
        <f t="shared" si="12"/>
        <v/>
      </c>
      <c r="AR28" s="55"/>
      <c r="AS28" s="56"/>
      <c r="AT28" s="12">
        <f t="shared" si="13"/>
        <v>0</v>
      </c>
      <c r="AU28" s="12" t="str">
        <f t="shared" si="14"/>
        <v/>
      </c>
      <c r="AV28" s="55"/>
      <c r="AW28" s="56"/>
      <c r="AX28" s="56"/>
      <c r="AY28" s="56"/>
      <c r="AZ28" s="12">
        <f t="shared" si="15"/>
        <v>0</v>
      </c>
      <c r="BA28" s="12" t="str">
        <f t="shared" si="16"/>
        <v/>
      </c>
      <c r="BB28" s="55"/>
      <c r="BC28" s="56"/>
      <c r="BD28" s="12">
        <f t="shared" si="17"/>
        <v>0</v>
      </c>
      <c r="BE28" s="12" t="str">
        <f t="shared" si="18"/>
        <v/>
      </c>
      <c r="BF28" s="55"/>
      <c r="BG28" s="56"/>
      <c r="BH28" s="12">
        <f t="shared" si="19"/>
        <v>0</v>
      </c>
      <c r="BI28" s="12" t="str">
        <f t="shared" si="20"/>
        <v/>
      </c>
      <c r="BJ28" s="55"/>
      <c r="BK28" s="56"/>
      <c r="BL28" s="12">
        <f t="shared" si="21"/>
        <v>0</v>
      </c>
      <c r="BM28" s="12" t="str">
        <f t="shared" si="22"/>
        <v/>
      </c>
      <c r="BN28" s="55"/>
      <c r="BO28" s="56"/>
      <c r="BP28" s="12">
        <f t="shared" si="23"/>
        <v>0</v>
      </c>
      <c r="BQ28" s="12" t="str">
        <f t="shared" si="24"/>
        <v/>
      </c>
      <c r="BR28" s="55"/>
      <c r="BS28" s="56"/>
      <c r="BT28" s="12">
        <f t="shared" si="25"/>
        <v>0</v>
      </c>
      <c r="BU28" s="12" t="str">
        <f t="shared" si="26"/>
        <v/>
      </c>
      <c r="BV28" s="55"/>
      <c r="BW28" s="56"/>
      <c r="BX28" s="12">
        <f t="shared" si="27"/>
        <v>0</v>
      </c>
      <c r="BY28" s="12" t="str">
        <f t="shared" si="28"/>
        <v/>
      </c>
      <c r="BZ28" s="55"/>
      <c r="CA28" s="56"/>
      <c r="CB28" s="12">
        <f t="shared" si="29"/>
        <v>0</v>
      </c>
      <c r="CC28" s="12" t="str">
        <f t="shared" si="30"/>
        <v/>
      </c>
      <c r="CD28" s="55"/>
      <c r="CE28" s="56"/>
      <c r="CF28" s="12">
        <f t="shared" si="31"/>
        <v>0</v>
      </c>
      <c r="CG28" s="12" t="str">
        <f t="shared" si="32"/>
        <v/>
      </c>
      <c r="CH28" s="55"/>
      <c r="CI28" s="56"/>
      <c r="CJ28" s="56"/>
      <c r="CK28" s="12">
        <f t="shared" si="33"/>
        <v>0</v>
      </c>
      <c r="CL28" s="12" t="str">
        <f t="shared" si="34"/>
        <v/>
      </c>
      <c r="CM28" s="55"/>
      <c r="CN28" s="56"/>
      <c r="CO28" s="56"/>
      <c r="CP28" s="12">
        <f t="shared" si="35"/>
        <v>0</v>
      </c>
      <c r="CQ28" s="12" t="str">
        <f t="shared" si="36"/>
        <v/>
      </c>
      <c r="CR28" s="55"/>
      <c r="CS28" s="56"/>
      <c r="CT28" s="56"/>
      <c r="CU28" s="12">
        <f t="shared" si="37"/>
        <v>0</v>
      </c>
      <c r="CV28" s="12" t="str">
        <f t="shared" si="38"/>
        <v/>
      </c>
      <c r="CW28" s="55"/>
      <c r="CX28" s="56"/>
      <c r="CY28" s="56"/>
      <c r="CZ28" s="12">
        <f t="shared" si="39"/>
        <v>0</v>
      </c>
      <c r="DA28" s="12" t="str">
        <f t="shared" si="40"/>
        <v/>
      </c>
      <c r="DB28" s="18">
        <f t="shared" si="0"/>
        <v>0</v>
      </c>
      <c r="DC28" s="19" t="str">
        <f t="shared" si="1"/>
        <v/>
      </c>
      <c r="DD28" s="22" t="str">
        <f t="shared" si="2"/>
        <v/>
      </c>
      <c r="DE28" s="27" t="str">
        <f t="shared" si="43"/>
        <v/>
      </c>
    </row>
    <row r="29" spans="1:109" x14ac:dyDescent="0.35">
      <c r="A29" s="53">
        <v>19</v>
      </c>
      <c r="B29" s="54" t="s">
        <v>2769</v>
      </c>
      <c r="C29" s="54" t="s">
        <v>2770</v>
      </c>
      <c r="D29" s="54" t="s">
        <v>2771</v>
      </c>
      <c r="E29" s="55"/>
      <c r="F29" s="56"/>
      <c r="G29" s="56"/>
      <c r="H29" s="56"/>
      <c r="I29" s="57"/>
      <c r="J29" s="12">
        <f t="shared" si="41"/>
        <v>0</v>
      </c>
      <c r="K29" s="13" t="str">
        <f t="shared" si="3"/>
        <v/>
      </c>
      <c r="L29" s="58"/>
      <c r="M29" s="56"/>
      <c r="N29" s="56"/>
      <c r="O29" s="56"/>
      <c r="P29" s="56"/>
      <c r="Q29" s="12">
        <f t="shared" si="42"/>
        <v>0</v>
      </c>
      <c r="R29" s="12" t="str">
        <f t="shared" si="4"/>
        <v/>
      </c>
      <c r="S29" s="55"/>
      <c r="T29" s="56"/>
      <c r="U29" s="56"/>
      <c r="V29" s="56"/>
      <c r="W29" s="56"/>
      <c r="X29" s="12">
        <f t="shared" si="5"/>
        <v>0</v>
      </c>
      <c r="Y29" s="12" t="str">
        <f t="shared" si="6"/>
        <v/>
      </c>
      <c r="Z29" s="55"/>
      <c r="AA29" s="56"/>
      <c r="AB29" s="56"/>
      <c r="AC29" s="56"/>
      <c r="AD29" s="56"/>
      <c r="AE29" s="12">
        <f t="shared" si="7"/>
        <v>0</v>
      </c>
      <c r="AF29" s="12" t="str">
        <f t="shared" si="8"/>
        <v/>
      </c>
      <c r="AG29" s="55"/>
      <c r="AH29" s="56"/>
      <c r="AI29" s="12">
        <f t="shared" si="9"/>
        <v>0</v>
      </c>
      <c r="AJ29" s="12" t="str">
        <f t="shared" si="10"/>
        <v/>
      </c>
      <c r="AK29" s="55"/>
      <c r="AL29" s="56"/>
      <c r="AM29" s="56"/>
      <c r="AN29" s="56"/>
      <c r="AO29" s="56"/>
      <c r="AP29" s="12">
        <f t="shared" si="11"/>
        <v>0</v>
      </c>
      <c r="AQ29" s="12" t="str">
        <f t="shared" si="12"/>
        <v/>
      </c>
      <c r="AR29" s="55"/>
      <c r="AS29" s="56"/>
      <c r="AT29" s="12">
        <f t="shared" si="13"/>
        <v>0</v>
      </c>
      <c r="AU29" s="12" t="str">
        <f t="shared" si="14"/>
        <v/>
      </c>
      <c r="AV29" s="55"/>
      <c r="AW29" s="56"/>
      <c r="AX29" s="56"/>
      <c r="AY29" s="56"/>
      <c r="AZ29" s="12">
        <f t="shared" si="15"/>
        <v>0</v>
      </c>
      <c r="BA29" s="12" t="str">
        <f t="shared" si="16"/>
        <v/>
      </c>
      <c r="BB29" s="55"/>
      <c r="BC29" s="56"/>
      <c r="BD29" s="12">
        <f t="shared" si="17"/>
        <v>0</v>
      </c>
      <c r="BE29" s="12" t="str">
        <f t="shared" si="18"/>
        <v/>
      </c>
      <c r="BF29" s="55"/>
      <c r="BG29" s="56"/>
      <c r="BH29" s="12">
        <f t="shared" si="19"/>
        <v>0</v>
      </c>
      <c r="BI29" s="12" t="str">
        <f t="shared" si="20"/>
        <v/>
      </c>
      <c r="BJ29" s="55"/>
      <c r="BK29" s="56"/>
      <c r="BL29" s="12">
        <f t="shared" si="21"/>
        <v>0</v>
      </c>
      <c r="BM29" s="12" t="str">
        <f t="shared" si="22"/>
        <v/>
      </c>
      <c r="BN29" s="55"/>
      <c r="BO29" s="56"/>
      <c r="BP29" s="12">
        <f t="shared" si="23"/>
        <v>0</v>
      </c>
      <c r="BQ29" s="12" t="str">
        <f t="shared" si="24"/>
        <v/>
      </c>
      <c r="BR29" s="55"/>
      <c r="BS29" s="56"/>
      <c r="BT29" s="12">
        <f t="shared" si="25"/>
        <v>0</v>
      </c>
      <c r="BU29" s="12" t="str">
        <f t="shared" si="26"/>
        <v/>
      </c>
      <c r="BV29" s="55"/>
      <c r="BW29" s="56"/>
      <c r="BX29" s="12">
        <f t="shared" si="27"/>
        <v>0</v>
      </c>
      <c r="BY29" s="12" t="str">
        <f t="shared" si="28"/>
        <v/>
      </c>
      <c r="BZ29" s="55"/>
      <c r="CA29" s="56"/>
      <c r="CB29" s="12">
        <f t="shared" si="29"/>
        <v>0</v>
      </c>
      <c r="CC29" s="12" t="str">
        <f t="shared" si="30"/>
        <v/>
      </c>
      <c r="CD29" s="55"/>
      <c r="CE29" s="56"/>
      <c r="CF29" s="12">
        <f t="shared" si="31"/>
        <v>0</v>
      </c>
      <c r="CG29" s="12" t="str">
        <f t="shared" si="32"/>
        <v/>
      </c>
      <c r="CH29" s="55"/>
      <c r="CI29" s="56"/>
      <c r="CJ29" s="56"/>
      <c r="CK29" s="12">
        <f t="shared" si="33"/>
        <v>0</v>
      </c>
      <c r="CL29" s="12" t="str">
        <f t="shared" si="34"/>
        <v/>
      </c>
      <c r="CM29" s="55"/>
      <c r="CN29" s="56"/>
      <c r="CO29" s="56"/>
      <c r="CP29" s="12">
        <f t="shared" si="35"/>
        <v>0</v>
      </c>
      <c r="CQ29" s="12" t="str">
        <f t="shared" si="36"/>
        <v/>
      </c>
      <c r="CR29" s="55"/>
      <c r="CS29" s="56"/>
      <c r="CT29" s="56"/>
      <c r="CU29" s="12">
        <f t="shared" si="37"/>
        <v>0</v>
      </c>
      <c r="CV29" s="12" t="str">
        <f t="shared" si="38"/>
        <v/>
      </c>
      <c r="CW29" s="55"/>
      <c r="CX29" s="56"/>
      <c r="CY29" s="56"/>
      <c r="CZ29" s="12">
        <f t="shared" si="39"/>
        <v>0</v>
      </c>
      <c r="DA29" s="12" t="str">
        <f t="shared" si="40"/>
        <v/>
      </c>
      <c r="DB29" s="18">
        <f t="shared" si="0"/>
        <v>0</v>
      </c>
      <c r="DC29" s="19" t="str">
        <f t="shared" si="1"/>
        <v/>
      </c>
      <c r="DD29" s="22" t="str">
        <f t="shared" si="2"/>
        <v/>
      </c>
      <c r="DE29" s="27" t="str">
        <f t="shared" si="43"/>
        <v/>
      </c>
    </row>
    <row r="30" spans="1:109" x14ac:dyDescent="0.35">
      <c r="A30" s="53">
        <v>20</v>
      </c>
      <c r="B30" s="54" t="s">
        <v>2782</v>
      </c>
      <c r="C30" s="54" t="s">
        <v>2783</v>
      </c>
      <c r="D30" s="54" t="s">
        <v>2784</v>
      </c>
      <c r="E30" s="55"/>
      <c r="F30" s="56"/>
      <c r="G30" s="56"/>
      <c r="H30" s="56"/>
      <c r="I30" s="57"/>
      <c r="J30" s="12">
        <f t="shared" si="41"/>
        <v>0</v>
      </c>
      <c r="K30" s="13" t="str">
        <f t="shared" si="3"/>
        <v/>
      </c>
      <c r="L30" s="58"/>
      <c r="M30" s="56"/>
      <c r="N30" s="56"/>
      <c r="O30" s="56"/>
      <c r="P30" s="56"/>
      <c r="Q30" s="12">
        <f t="shared" si="42"/>
        <v>0</v>
      </c>
      <c r="R30" s="12" t="str">
        <f t="shared" si="4"/>
        <v/>
      </c>
      <c r="S30" s="55"/>
      <c r="T30" s="56"/>
      <c r="U30" s="56"/>
      <c r="V30" s="56"/>
      <c r="W30" s="56"/>
      <c r="X30" s="12">
        <f t="shared" si="5"/>
        <v>0</v>
      </c>
      <c r="Y30" s="12" t="str">
        <f t="shared" si="6"/>
        <v/>
      </c>
      <c r="Z30" s="55"/>
      <c r="AA30" s="56"/>
      <c r="AB30" s="56"/>
      <c r="AC30" s="56"/>
      <c r="AD30" s="56"/>
      <c r="AE30" s="12">
        <f t="shared" si="7"/>
        <v>0</v>
      </c>
      <c r="AF30" s="12" t="str">
        <f t="shared" si="8"/>
        <v/>
      </c>
      <c r="AG30" s="55"/>
      <c r="AH30" s="56"/>
      <c r="AI30" s="12">
        <f t="shared" si="9"/>
        <v>0</v>
      </c>
      <c r="AJ30" s="12" t="str">
        <f t="shared" si="10"/>
        <v/>
      </c>
      <c r="AK30" s="55"/>
      <c r="AL30" s="56"/>
      <c r="AM30" s="56"/>
      <c r="AN30" s="56"/>
      <c r="AO30" s="56"/>
      <c r="AP30" s="12">
        <f t="shared" si="11"/>
        <v>0</v>
      </c>
      <c r="AQ30" s="12" t="str">
        <f t="shared" si="12"/>
        <v/>
      </c>
      <c r="AR30" s="55"/>
      <c r="AS30" s="56"/>
      <c r="AT30" s="12">
        <f t="shared" si="13"/>
        <v>0</v>
      </c>
      <c r="AU30" s="12" t="str">
        <f t="shared" si="14"/>
        <v/>
      </c>
      <c r="AV30" s="55"/>
      <c r="AW30" s="56"/>
      <c r="AX30" s="56"/>
      <c r="AY30" s="56"/>
      <c r="AZ30" s="12">
        <f t="shared" si="15"/>
        <v>0</v>
      </c>
      <c r="BA30" s="12" t="str">
        <f t="shared" si="16"/>
        <v/>
      </c>
      <c r="BB30" s="55"/>
      <c r="BC30" s="56"/>
      <c r="BD30" s="12">
        <f t="shared" si="17"/>
        <v>0</v>
      </c>
      <c r="BE30" s="12" t="str">
        <f t="shared" si="18"/>
        <v/>
      </c>
      <c r="BF30" s="55"/>
      <c r="BG30" s="56"/>
      <c r="BH30" s="12">
        <f t="shared" si="19"/>
        <v>0</v>
      </c>
      <c r="BI30" s="12" t="str">
        <f t="shared" si="20"/>
        <v/>
      </c>
      <c r="BJ30" s="55"/>
      <c r="BK30" s="56"/>
      <c r="BL30" s="12">
        <f t="shared" si="21"/>
        <v>0</v>
      </c>
      <c r="BM30" s="12" t="str">
        <f t="shared" si="22"/>
        <v/>
      </c>
      <c r="BN30" s="55"/>
      <c r="BO30" s="56"/>
      <c r="BP30" s="12">
        <f t="shared" si="23"/>
        <v>0</v>
      </c>
      <c r="BQ30" s="12" t="str">
        <f t="shared" si="24"/>
        <v/>
      </c>
      <c r="BR30" s="55"/>
      <c r="BS30" s="56"/>
      <c r="BT30" s="12">
        <f t="shared" si="25"/>
        <v>0</v>
      </c>
      <c r="BU30" s="12" t="str">
        <f t="shared" si="26"/>
        <v/>
      </c>
      <c r="BV30" s="55"/>
      <c r="BW30" s="56"/>
      <c r="BX30" s="12">
        <f t="shared" si="27"/>
        <v>0</v>
      </c>
      <c r="BY30" s="12" t="str">
        <f t="shared" si="28"/>
        <v/>
      </c>
      <c r="BZ30" s="55"/>
      <c r="CA30" s="56"/>
      <c r="CB30" s="12">
        <f t="shared" si="29"/>
        <v>0</v>
      </c>
      <c r="CC30" s="12" t="str">
        <f t="shared" si="30"/>
        <v/>
      </c>
      <c r="CD30" s="55"/>
      <c r="CE30" s="56"/>
      <c r="CF30" s="12">
        <f t="shared" si="31"/>
        <v>0</v>
      </c>
      <c r="CG30" s="12" t="str">
        <f t="shared" si="32"/>
        <v/>
      </c>
      <c r="CH30" s="55"/>
      <c r="CI30" s="56"/>
      <c r="CJ30" s="56"/>
      <c r="CK30" s="12">
        <f t="shared" si="33"/>
        <v>0</v>
      </c>
      <c r="CL30" s="12" t="str">
        <f t="shared" si="34"/>
        <v/>
      </c>
      <c r="CM30" s="55"/>
      <c r="CN30" s="56"/>
      <c r="CO30" s="56"/>
      <c r="CP30" s="12">
        <f t="shared" si="35"/>
        <v>0</v>
      </c>
      <c r="CQ30" s="12" t="str">
        <f t="shared" si="36"/>
        <v/>
      </c>
      <c r="CR30" s="55"/>
      <c r="CS30" s="56"/>
      <c r="CT30" s="56"/>
      <c r="CU30" s="12">
        <f t="shared" si="37"/>
        <v>0</v>
      </c>
      <c r="CV30" s="12" t="str">
        <f t="shared" si="38"/>
        <v/>
      </c>
      <c r="CW30" s="55"/>
      <c r="CX30" s="56"/>
      <c r="CY30" s="56"/>
      <c r="CZ30" s="12">
        <f t="shared" si="39"/>
        <v>0</v>
      </c>
      <c r="DA30" s="12" t="str">
        <f t="shared" si="40"/>
        <v/>
      </c>
      <c r="DB30" s="18">
        <f t="shared" si="0"/>
        <v>0</v>
      </c>
      <c r="DC30" s="19" t="str">
        <f t="shared" si="1"/>
        <v/>
      </c>
      <c r="DD30" s="22" t="str">
        <f t="shared" si="2"/>
        <v/>
      </c>
      <c r="DE30" s="27" t="str">
        <f t="shared" si="43"/>
        <v/>
      </c>
    </row>
    <row r="31" spans="1:109" x14ac:dyDescent="0.35">
      <c r="A31" s="53">
        <v>21</v>
      </c>
      <c r="B31" s="54" t="s">
        <v>2792</v>
      </c>
      <c r="C31" s="54" t="s">
        <v>2793</v>
      </c>
      <c r="D31" s="54" t="s">
        <v>2794</v>
      </c>
      <c r="E31" s="55"/>
      <c r="F31" s="56"/>
      <c r="G31" s="56"/>
      <c r="H31" s="56"/>
      <c r="I31" s="57"/>
      <c r="J31" s="12">
        <f t="shared" si="41"/>
        <v>0</v>
      </c>
      <c r="K31" s="13" t="str">
        <f t="shared" si="3"/>
        <v/>
      </c>
      <c r="L31" s="58"/>
      <c r="M31" s="56"/>
      <c r="N31" s="56"/>
      <c r="O31" s="56"/>
      <c r="P31" s="56"/>
      <c r="Q31" s="12">
        <f t="shared" si="42"/>
        <v>0</v>
      </c>
      <c r="R31" s="12" t="str">
        <f t="shared" si="4"/>
        <v/>
      </c>
      <c r="S31" s="55"/>
      <c r="T31" s="56"/>
      <c r="U31" s="56"/>
      <c r="V31" s="56"/>
      <c r="W31" s="56"/>
      <c r="X31" s="12">
        <f t="shared" si="5"/>
        <v>0</v>
      </c>
      <c r="Y31" s="12" t="str">
        <f t="shared" si="6"/>
        <v/>
      </c>
      <c r="Z31" s="55"/>
      <c r="AA31" s="56"/>
      <c r="AB31" s="56"/>
      <c r="AC31" s="56"/>
      <c r="AD31" s="56"/>
      <c r="AE31" s="12">
        <f t="shared" si="7"/>
        <v>0</v>
      </c>
      <c r="AF31" s="12" t="str">
        <f t="shared" si="8"/>
        <v/>
      </c>
      <c r="AG31" s="55"/>
      <c r="AH31" s="56"/>
      <c r="AI31" s="12">
        <f t="shared" si="9"/>
        <v>0</v>
      </c>
      <c r="AJ31" s="12" t="str">
        <f t="shared" si="10"/>
        <v/>
      </c>
      <c r="AK31" s="55"/>
      <c r="AL31" s="56"/>
      <c r="AM31" s="56"/>
      <c r="AN31" s="56"/>
      <c r="AO31" s="56"/>
      <c r="AP31" s="12">
        <f t="shared" si="11"/>
        <v>0</v>
      </c>
      <c r="AQ31" s="12" t="str">
        <f t="shared" si="12"/>
        <v/>
      </c>
      <c r="AR31" s="55"/>
      <c r="AS31" s="56"/>
      <c r="AT31" s="12">
        <f t="shared" si="13"/>
        <v>0</v>
      </c>
      <c r="AU31" s="12" t="str">
        <f t="shared" si="14"/>
        <v/>
      </c>
      <c r="AV31" s="55"/>
      <c r="AW31" s="56"/>
      <c r="AX31" s="56"/>
      <c r="AY31" s="56"/>
      <c r="AZ31" s="12">
        <f t="shared" si="15"/>
        <v>0</v>
      </c>
      <c r="BA31" s="12" t="str">
        <f t="shared" si="16"/>
        <v/>
      </c>
      <c r="BB31" s="55"/>
      <c r="BC31" s="56"/>
      <c r="BD31" s="12">
        <f t="shared" si="17"/>
        <v>0</v>
      </c>
      <c r="BE31" s="12" t="str">
        <f t="shared" si="18"/>
        <v/>
      </c>
      <c r="BF31" s="55"/>
      <c r="BG31" s="56"/>
      <c r="BH31" s="12">
        <f t="shared" si="19"/>
        <v>0</v>
      </c>
      <c r="BI31" s="12" t="str">
        <f t="shared" si="20"/>
        <v/>
      </c>
      <c r="BJ31" s="55"/>
      <c r="BK31" s="56"/>
      <c r="BL31" s="12">
        <f t="shared" si="21"/>
        <v>0</v>
      </c>
      <c r="BM31" s="12" t="str">
        <f t="shared" si="22"/>
        <v/>
      </c>
      <c r="BN31" s="55"/>
      <c r="BO31" s="56"/>
      <c r="BP31" s="12">
        <f t="shared" si="23"/>
        <v>0</v>
      </c>
      <c r="BQ31" s="12" t="str">
        <f t="shared" si="24"/>
        <v/>
      </c>
      <c r="BR31" s="55"/>
      <c r="BS31" s="56"/>
      <c r="BT31" s="12">
        <f t="shared" si="25"/>
        <v>0</v>
      </c>
      <c r="BU31" s="12" t="str">
        <f t="shared" si="26"/>
        <v/>
      </c>
      <c r="BV31" s="55"/>
      <c r="BW31" s="56"/>
      <c r="BX31" s="12">
        <f t="shared" si="27"/>
        <v>0</v>
      </c>
      <c r="BY31" s="12" t="str">
        <f t="shared" si="28"/>
        <v/>
      </c>
      <c r="BZ31" s="55"/>
      <c r="CA31" s="56"/>
      <c r="CB31" s="12">
        <f t="shared" si="29"/>
        <v>0</v>
      </c>
      <c r="CC31" s="12" t="str">
        <f t="shared" si="30"/>
        <v/>
      </c>
      <c r="CD31" s="55"/>
      <c r="CE31" s="56"/>
      <c r="CF31" s="12">
        <f t="shared" si="31"/>
        <v>0</v>
      </c>
      <c r="CG31" s="12" t="str">
        <f t="shared" si="32"/>
        <v/>
      </c>
      <c r="CH31" s="55"/>
      <c r="CI31" s="56"/>
      <c r="CJ31" s="56"/>
      <c r="CK31" s="12">
        <f t="shared" si="33"/>
        <v>0</v>
      </c>
      <c r="CL31" s="12" t="str">
        <f t="shared" si="34"/>
        <v/>
      </c>
      <c r="CM31" s="55"/>
      <c r="CN31" s="56"/>
      <c r="CO31" s="56"/>
      <c r="CP31" s="12">
        <f t="shared" si="35"/>
        <v>0</v>
      </c>
      <c r="CQ31" s="12" t="str">
        <f t="shared" si="36"/>
        <v/>
      </c>
      <c r="CR31" s="55"/>
      <c r="CS31" s="56"/>
      <c r="CT31" s="56"/>
      <c r="CU31" s="12">
        <f t="shared" si="37"/>
        <v>0</v>
      </c>
      <c r="CV31" s="12" t="str">
        <f t="shared" si="38"/>
        <v/>
      </c>
      <c r="CW31" s="55"/>
      <c r="CX31" s="56"/>
      <c r="CY31" s="56"/>
      <c r="CZ31" s="12">
        <f t="shared" si="39"/>
        <v>0</v>
      </c>
      <c r="DA31" s="12" t="str">
        <f t="shared" si="40"/>
        <v/>
      </c>
      <c r="DB31" s="18">
        <f t="shared" si="0"/>
        <v>0</v>
      </c>
      <c r="DC31" s="19" t="str">
        <f t="shared" si="1"/>
        <v/>
      </c>
      <c r="DD31" s="22" t="str">
        <f t="shared" si="2"/>
        <v/>
      </c>
      <c r="DE31" s="27" t="str">
        <f t="shared" si="43"/>
        <v/>
      </c>
    </row>
    <row r="32" spans="1:109" x14ac:dyDescent="0.35">
      <c r="A32" s="53">
        <v>22</v>
      </c>
      <c r="B32" s="54" t="s">
        <v>2806</v>
      </c>
      <c r="C32" s="54" t="s">
        <v>2807</v>
      </c>
      <c r="D32" s="54" t="s">
        <v>2808</v>
      </c>
      <c r="E32" s="55"/>
      <c r="F32" s="56"/>
      <c r="G32" s="56"/>
      <c r="H32" s="56"/>
      <c r="I32" s="57"/>
      <c r="J32" s="12">
        <f t="shared" si="41"/>
        <v>0</v>
      </c>
      <c r="K32" s="13" t="str">
        <f t="shared" si="3"/>
        <v/>
      </c>
      <c r="L32" s="58"/>
      <c r="M32" s="56"/>
      <c r="N32" s="56"/>
      <c r="O32" s="56"/>
      <c r="P32" s="56"/>
      <c r="Q32" s="12">
        <f t="shared" si="42"/>
        <v>0</v>
      </c>
      <c r="R32" s="12" t="str">
        <f t="shared" si="4"/>
        <v/>
      </c>
      <c r="S32" s="55"/>
      <c r="T32" s="56"/>
      <c r="U32" s="56"/>
      <c r="V32" s="56"/>
      <c r="W32" s="56"/>
      <c r="X32" s="12">
        <f t="shared" si="5"/>
        <v>0</v>
      </c>
      <c r="Y32" s="12" t="str">
        <f t="shared" si="6"/>
        <v/>
      </c>
      <c r="Z32" s="55"/>
      <c r="AA32" s="56"/>
      <c r="AB32" s="56"/>
      <c r="AC32" s="56"/>
      <c r="AD32" s="56"/>
      <c r="AE32" s="12">
        <f t="shared" si="7"/>
        <v>0</v>
      </c>
      <c r="AF32" s="12" t="str">
        <f t="shared" si="8"/>
        <v/>
      </c>
      <c r="AG32" s="55"/>
      <c r="AH32" s="56"/>
      <c r="AI32" s="12">
        <f t="shared" si="9"/>
        <v>0</v>
      </c>
      <c r="AJ32" s="12" t="str">
        <f t="shared" si="10"/>
        <v/>
      </c>
      <c r="AK32" s="55"/>
      <c r="AL32" s="56"/>
      <c r="AM32" s="56"/>
      <c r="AN32" s="56"/>
      <c r="AO32" s="56"/>
      <c r="AP32" s="12">
        <f t="shared" si="11"/>
        <v>0</v>
      </c>
      <c r="AQ32" s="12" t="str">
        <f t="shared" si="12"/>
        <v/>
      </c>
      <c r="AR32" s="55"/>
      <c r="AS32" s="56"/>
      <c r="AT32" s="12">
        <f t="shared" si="13"/>
        <v>0</v>
      </c>
      <c r="AU32" s="12" t="str">
        <f t="shared" si="14"/>
        <v/>
      </c>
      <c r="AV32" s="55"/>
      <c r="AW32" s="56"/>
      <c r="AX32" s="56"/>
      <c r="AY32" s="56"/>
      <c r="AZ32" s="12">
        <f t="shared" si="15"/>
        <v>0</v>
      </c>
      <c r="BA32" s="12" t="str">
        <f t="shared" si="16"/>
        <v/>
      </c>
      <c r="BB32" s="55"/>
      <c r="BC32" s="56"/>
      <c r="BD32" s="12">
        <f t="shared" si="17"/>
        <v>0</v>
      </c>
      <c r="BE32" s="12" t="str">
        <f t="shared" si="18"/>
        <v/>
      </c>
      <c r="BF32" s="55"/>
      <c r="BG32" s="56"/>
      <c r="BH32" s="12">
        <f t="shared" si="19"/>
        <v>0</v>
      </c>
      <c r="BI32" s="12" t="str">
        <f t="shared" si="20"/>
        <v/>
      </c>
      <c r="BJ32" s="55"/>
      <c r="BK32" s="56"/>
      <c r="BL32" s="12">
        <f t="shared" si="21"/>
        <v>0</v>
      </c>
      <c r="BM32" s="12" t="str">
        <f t="shared" si="22"/>
        <v/>
      </c>
      <c r="BN32" s="55"/>
      <c r="BO32" s="56"/>
      <c r="BP32" s="12">
        <f t="shared" si="23"/>
        <v>0</v>
      </c>
      <c r="BQ32" s="12" t="str">
        <f t="shared" si="24"/>
        <v/>
      </c>
      <c r="BR32" s="55"/>
      <c r="BS32" s="56"/>
      <c r="BT32" s="12">
        <f t="shared" si="25"/>
        <v>0</v>
      </c>
      <c r="BU32" s="12" t="str">
        <f t="shared" si="26"/>
        <v/>
      </c>
      <c r="BV32" s="55"/>
      <c r="BW32" s="56"/>
      <c r="BX32" s="12">
        <f t="shared" si="27"/>
        <v>0</v>
      </c>
      <c r="BY32" s="12" t="str">
        <f t="shared" si="28"/>
        <v/>
      </c>
      <c r="BZ32" s="55"/>
      <c r="CA32" s="56"/>
      <c r="CB32" s="12">
        <f t="shared" si="29"/>
        <v>0</v>
      </c>
      <c r="CC32" s="12" t="str">
        <f t="shared" si="30"/>
        <v/>
      </c>
      <c r="CD32" s="55"/>
      <c r="CE32" s="56"/>
      <c r="CF32" s="12">
        <f t="shared" si="31"/>
        <v>0</v>
      </c>
      <c r="CG32" s="12" t="str">
        <f t="shared" si="32"/>
        <v/>
      </c>
      <c r="CH32" s="55"/>
      <c r="CI32" s="56"/>
      <c r="CJ32" s="56"/>
      <c r="CK32" s="12">
        <f t="shared" si="33"/>
        <v>0</v>
      </c>
      <c r="CL32" s="12" t="str">
        <f t="shared" si="34"/>
        <v/>
      </c>
      <c r="CM32" s="55"/>
      <c r="CN32" s="56"/>
      <c r="CO32" s="56"/>
      <c r="CP32" s="12">
        <f t="shared" si="35"/>
        <v>0</v>
      </c>
      <c r="CQ32" s="12" t="str">
        <f t="shared" si="36"/>
        <v/>
      </c>
      <c r="CR32" s="55"/>
      <c r="CS32" s="56"/>
      <c r="CT32" s="56"/>
      <c r="CU32" s="12">
        <f t="shared" si="37"/>
        <v>0</v>
      </c>
      <c r="CV32" s="12" t="str">
        <f t="shared" si="38"/>
        <v/>
      </c>
      <c r="CW32" s="55"/>
      <c r="CX32" s="56"/>
      <c r="CY32" s="56"/>
      <c r="CZ32" s="12">
        <f t="shared" si="39"/>
        <v>0</v>
      </c>
      <c r="DA32" s="12" t="str">
        <f t="shared" si="40"/>
        <v/>
      </c>
      <c r="DB32" s="18">
        <f t="shared" si="0"/>
        <v>0</v>
      </c>
      <c r="DC32" s="19" t="str">
        <f t="shared" si="1"/>
        <v/>
      </c>
      <c r="DD32" s="22" t="str">
        <f t="shared" si="2"/>
        <v/>
      </c>
      <c r="DE32" s="27" t="str">
        <f t="shared" si="43"/>
        <v/>
      </c>
    </row>
    <row r="33" spans="1:109" x14ac:dyDescent="0.35">
      <c r="A33" s="53">
        <v>23</v>
      </c>
      <c r="B33" s="54" t="s">
        <v>2816</v>
      </c>
      <c r="C33" s="54" t="s">
        <v>2817</v>
      </c>
      <c r="D33" s="54" t="s">
        <v>2818</v>
      </c>
      <c r="E33" s="55"/>
      <c r="F33" s="56"/>
      <c r="G33" s="56"/>
      <c r="H33" s="56"/>
      <c r="I33" s="57"/>
      <c r="J33" s="12">
        <f t="shared" si="41"/>
        <v>0</v>
      </c>
      <c r="K33" s="13" t="str">
        <f t="shared" si="3"/>
        <v/>
      </c>
      <c r="L33" s="58"/>
      <c r="M33" s="56"/>
      <c r="N33" s="56"/>
      <c r="O33" s="56"/>
      <c r="P33" s="56"/>
      <c r="Q33" s="12">
        <f t="shared" si="42"/>
        <v>0</v>
      </c>
      <c r="R33" s="12" t="str">
        <f t="shared" si="4"/>
        <v/>
      </c>
      <c r="S33" s="55"/>
      <c r="T33" s="56"/>
      <c r="U33" s="56"/>
      <c r="V33" s="56"/>
      <c r="W33" s="56"/>
      <c r="X33" s="12">
        <f t="shared" si="5"/>
        <v>0</v>
      </c>
      <c r="Y33" s="12" t="str">
        <f t="shared" si="6"/>
        <v/>
      </c>
      <c r="Z33" s="55"/>
      <c r="AA33" s="56"/>
      <c r="AB33" s="56"/>
      <c r="AC33" s="56"/>
      <c r="AD33" s="56"/>
      <c r="AE33" s="12">
        <f t="shared" si="7"/>
        <v>0</v>
      </c>
      <c r="AF33" s="12" t="str">
        <f t="shared" si="8"/>
        <v/>
      </c>
      <c r="AG33" s="55"/>
      <c r="AH33" s="56"/>
      <c r="AI33" s="12">
        <f t="shared" si="9"/>
        <v>0</v>
      </c>
      <c r="AJ33" s="12" t="str">
        <f t="shared" si="10"/>
        <v/>
      </c>
      <c r="AK33" s="55"/>
      <c r="AL33" s="56"/>
      <c r="AM33" s="56"/>
      <c r="AN33" s="56"/>
      <c r="AO33" s="56"/>
      <c r="AP33" s="12">
        <f t="shared" si="11"/>
        <v>0</v>
      </c>
      <c r="AQ33" s="12" t="str">
        <f t="shared" si="12"/>
        <v/>
      </c>
      <c r="AR33" s="55"/>
      <c r="AS33" s="56"/>
      <c r="AT33" s="12">
        <f t="shared" si="13"/>
        <v>0</v>
      </c>
      <c r="AU33" s="12" t="str">
        <f t="shared" si="14"/>
        <v/>
      </c>
      <c r="AV33" s="55"/>
      <c r="AW33" s="56"/>
      <c r="AX33" s="56"/>
      <c r="AY33" s="56"/>
      <c r="AZ33" s="12">
        <f t="shared" si="15"/>
        <v>0</v>
      </c>
      <c r="BA33" s="12" t="str">
        <f t="shared" si="16"/>
        <v/>
      </c>
      <c r="BB33" s="55"/>
      <c r="BC33" s="56"/>
      <c r="BD33" s="12">
        <f t="shared" si="17"/>
        <v>0</v>
      </c>
      <c r="BE33" s="12" t="str">
        <f t="shared" si="18"/>
        <v/>
      </c>
      <c r="BF33" s="55"/>
      <c r="BG33" s="56"/>
      <c r="BH33" s="12">
        <f t="shared" si="19"/>
        <v>0</v>
      </c>
      <c r="BI33" s="12" t="str">
        <f t="shared" si="20"/>
        <v/>
      </c>
      <c r="BJ33" s="55"/>
      <c r="BK33" s="56"/>
      <c r="BL33" s="12">
        <f t="shared" si="21"/>
        <v>0</v>
      </c>
      <c r="BM33" s="12" t="str">
        <f t="shared" si="22"/>
        <v/>
      </c>
      <c r="BN33" s="55"/>
      <c r="BO33" s="56"/>
      <c r="BP33" s="12">
        <f t="shared" si="23"/>
        <v>0</v>
      </c>
      <c r="BQ33" s="12" t="str">
        <f t="shared" si="24"/>
        <v/>
      </c>
      <c r="BR33" s="55"/>
      <c r="BS33" s="56"/>
      <c r="BT33" s="12">
        <f t="shared" si="25"/>
        <v>0</v>
      </c>
      <c r="BU33" s="12" t="str">
        <f t="shared" si="26"/>
        <v/>
      </c>
      <c r="BV33" s="55"/>
      <c r="BW33" s="56"/>
      <c r="BX33" s="12">
        <f t="shared" si="27"/>
        <v>0</v>
      </c>
      <c r="BY33" s="12" t="str">
        <f t="shared" si="28"/>
        <v/>
      </c>
      <c r="BZ33" s="55"/>
      <c r="CA33" s="56"/>
      <c r="CB33" s="12">
        <f t="shared" si="29"/>
        <v>0</v>
      </c>
      <c r="CC33" s="12" t="str">
        <f t="shared" si="30"/>
        <v/>
      </c>
      <c r="CD33" s="55"/>
      <c r="CE33" s="56"/>
      <c r="CF33" s="12">
        <f t="shared" si="31"/>
        <v>0</v>
      </c>
      <c r="CG33" s="12" t="str">
        <f t="shared" si="32"/>
        <v/>
      </c>
      <c r="CH33" s="55"/>
      <c r="CI33" s="56"/>
      <c r="CJ33" s="56"/>
      <c r="CK33" s="12">
        <f t="shared" si="33"/>
        <v>0</v>
      </c>
      <c r="CL33" s="12" t="str">
        <f t="shared" si="34"/>
        <v/>
      </c>
      <c r="CM33" s="55"/>
      <c r="CN33" s="56"/>
      <c r="CO33" s="56"/>
      <c r="CP33" s="12">
        <f t="shared" si="35"/>
        <v>0</v>
      </c>
      <c r="CQ33" s="12" t="str">
        <f t="shared" si="36"/>
        <v/>
      </c>
      <c r="CR33" s="55"/>
      <c r="CS33" s="56"/>
      <c r="CT33" s="56"/>
      <c r="CU33" s="12">
        <f t="shared" si="37"/>
        <v>0</v>
      </c>
      <c r="CV33" s="12" t="str">
        <f t="shared" si="38"/>
        <v/>
      </c>
      <c r="CW33" s="55"/>
      <c r="CX33" s="56"/>
      <c r="CY33" s="56"/>
      <c r="CZ33" s="12">
        <f t="shared" si="39"/>
        <v>0</v>
      </c>
      <c r="DA33" s="12" t="str">
        <f t="shared" si="40"/>
        <v/>
      </c>
      <c r="DB33" s="18">
        <f t="shared" si="0"/>
        <v>0</v>
      </c>
      <c r="DC33" s="19" t="str">
        <f t="shared" si="1"/>
        <v/>
      </c>
      <c r="DD33" s="22" t="str">
        <f t="shared" si="2"/>
        <v/>
      </c>
      <c r="DE33" s="27" t="str">
        <f t="shared" si="43"/>
        <v/>
      </c>
    </row>
    <row r="34" spans="1:109" x14ac:dyDescent="0.35">
      <c r="A34" s="53">
        <v>24</v>
      </c>
      <c r="B34" s="54" t="s">
        <v>2829</v>
      </c>
      <c r="C34" s="54" t="s">
        <v>2830</v>
      </c>
      <c r="D34" s="54" t="s">
        <v>2831</v>
      </c>
      <c r="E34" s="55"/>
      <c r="F34" s="56"/>
      <c r="G34" s="56"/>
      <c r="H34" s="56"/>
      <c r="I34" s="57"/>
      <c r="J34" s="12">
        <f t="shared" si="41"/>
        <v>0</v>
      </c>
      <c r="K34" s="13" t="str">
        <f t="shared" si="3"/>
        <v/>
      </c>
      <c r="L34" s="58"/>
      <c r="M34" s="56"/>
      <c r="N34" s="56"/>
      <c r="O34" s="56"/>
      <c r="P34" s="56"/>
      <c r="Q34" s="12">
        <f t="shared" si="42"/>
        <v>0</v>
      </c>
      <c r="R34" s="12" t="str">
        <f t="shared" si="4"/>
        <v/>
      </c>
      <c r="S34" s="55"/>
      <c r="T34" s="56"/>
      <c r="U34" s="56"/>
      <c r="V34" s="56"/>
      <c r="W34" s="56"/>
      <c r="X34" s="12">
        <f t="shared" si="5"/>
        <v>0</v>
      </c>
      <c r="Y34" s="12" t="str">
        <f t="shared" si="6"/>
        <v/>
      </c>
      <c r="Z34" s="55"/>
      <c r="AA34" s="56"/>
      <c r="AB34" s="56"/>
      <c r="AC34" s="56"/>
      <c r="AD34" s="56"/>
      <c r="AE34" s="12">
        <f t="shared" si="7"/>
        <v>0</v>
      </c>
      <c r="AF34" s="12" t="str">
        <f t="shared" si="8"/>
        <v/>
      </c>
      <c r="AG34" s="55"/>
      <c r="AH34" s="56"/>
      <c r="AI34" s="12">
        <f t="shared" si="9"/>
        <v>0</v>
      </c>
      <c r="AJ34" s="12" t="str">
        <f t="shared" si="10"/>
        <v/>
      </c>
      <c r="AK34" s="55"/>
      <c r="AL34" s="56"/>
      <c r="AM34" s="56"/>
      <c r="AN34" s="56"/>
      <c r="AO34" s="56"/>
      <c r="AP34" s="12">
        <f t="shared" si="11"/>
        <v>0</v>
      </c>
      <c r="AQ34" s="12" t="str">
        <f t="shared" si="12"/>
        <v/>
      </c>
      <c r="AR34" s="55"/>
      <c r="AS34" s="56"/>
      <c r="AT34" s="12">
        <f t="shared" si="13"/>
        <v>0</v>
      </c>
      <c r="AU34" s="12" t="str">
        <f t="shared" si="14"/>
        <v/>
      </c>
      <c r="AV34" s="55"/>
      <c r="AW34" s="56"/>
      <c r="AX34" s="56"/>
      <c r="AY34" s="56"/>
      <c r="AZ34" s="12">
        <f t="shared" si="15"/>
        <v>0</v>
      </c>
      <c r="BA34" s="12" t="str">
        <f t="shared" si="16"/>
        <v/>
      </c>
      <c r="BB34" s="55"/>
      <c r="BC34" s="56"/>
      <c r="BD34" s="12">
        <f t="shared" si="17"/>
        <v>0</v>
      </c>
      <c r="BE34" s="12" t="str">
        <f t="shared" si="18"/>
        <v/>
      </c>
      <c r="BF34" s="55"/>
      <c r="BG34" s="56"/>
      <c r="BH34" s="12">
        <f t="shared" si="19"/>
        <v>0</v>
      </c>
      <c r="BI34" s="12" t="str">
        <f t="shared" si="20"/>
        <v/>
      </c>
      <c r="BJ34" s="55"/>
      <c r="BK34" s="56"/>
      <c r="BL34" s="12">
        <f t="shared" si="21"/>
        <v>0</v>
      </c>
      <c r="BM34" s="12" t="str">
        <f t="shared" si="22"/>
        <v/>
      </c>
      <c r="BN34" s="55"/>
      <c r="BO34" s="56"/>
      <c r="BP34" s="12">
        <f t="shared" si="23"/>
        <v>0</v>
      </c>
      <c r="BQ34" s="12" t="str">
        <f t="shared" si="24"/>
        <v/>
      </c>
      <c r="BR34" s="55"/>
      <c r="BS34" s="56"/>
      <c r="BT34" s="12">
        <f t="shared" si="25"/>
        <v>0</v>
      </c>
      <c r="BU34" s="12" t="str">
        <f t="shared" si="26"/>
        <v/>
      </c>
      <c r="BV34" s="55"/>
      <c r="BW34" s="56"/>
      <c r="BX34" s="12">
        <f t="shared" si="27"/>
        <v>0</v>
      </c>
      <c r="BY34" s="12" t="str">
        <f t="shared" si="28"/>
        <v/>
      </c>
      <c r="BZ34" s="55"/>
      <c r="CA34" s="56"/>
      <c r="CB34" s="12">
        <f t="shared" si="29"/>
        <v>0</v>
      </c>
      <c r="CC34" s="12" t="str">
        <f t="shared" si="30"/>
        <v/>
      </c>
      <c r="CD34" s="55"/>
      <c r="CE34" s="56"/>
      <c r="CF34" s="12">
        <f t="shared" si="31"/>
        <v>0</v>
      </c>
      <c r="CG34" s="12" t="str">
        <f t="shared" si="32"/>
        <v/>
      </c>
      <c r="CH34" s="55"/>
      <c r="CI34" s="56"/>
      <c r="CJ34" s="56"/>
      <c r="CK34" s="12">
        <f t="shared" si="33"/>
        <v>0</v>
      </c>
      <c r="CL34" s="12" t="str">
        <f t="shared" si="34"/>
        <v/>
      </c>
      <c r="CM34" s="55"/>
      <c r="CN34" s="56"/>
      <c r="CO34" s="56"/>
      <c r="CP34" s="12">
        <f t="shared" si="35"/>
        <v>0</v>
      </c>
      <c r="CQ34" s="12" t="str">
        <f t="shared" si="36"/>
        <v/>
      </c>
      <c r="CR34" s="55"/>
      <c r="CS34" s="56"/>
      <c r="CT34" s="56"/>
      <c r="CU34" s="12">
        <f t="shared" si="37"/>
        <v>0</v>
      </c>
      <c r="CV34" s="12" t="str">
        <f t="shared" si="38"/>
        <v/>
      </c>
      <c r="CW34" s="55"/>
      <c r="CX34" s="56"/>
      <c r="CY34" s="56"/>
      <c r="CZ34" s="12">
        <f t="shared" si="39"/>
        <v>0</v>
      </c>
      <c r="DA34" s="12" t="str">
        <f t="shared" si="40"/>
        <v/>
      </c>
      <c r="DB34" s="18">
        <f t="shared" si="0"/>
        <v>0</v>
      </c>
      <c r="DC34" s="19" t="str">
        <f t="shared" si="1"/>
        <v/>
      </c>
      <c r="DD34" s="22" t="str">
        <f t="shared" si="2"/>
        <v/>
      </c>
      <c r="DE34" s="27" t="str">
        <f t="shared" si="43"/>
        <v/>
      </c>
    </row>
    <row r="35" spans="1:109" x14ac:dyDescent="0.35">
      <c r="A35" s="53">
        <v>25</v>
      </c>
      <c r="B35" s="54" t="s">
        <v>2840</v>
      </c>
      <c r="C35" s="54" t="s">
        <v>2841</v>
      </c>
      <c r="D35" s="54" t="s">
        <v>2842</v>
      </c>
      <c r="E35" s="55"/>
      <c r="F35" s="56"/>
      <c r="G35" s="56"/>
      <c r="H35" s="56"/>
      <c r="I35" s="57"/>
      <c r="J35" s="12">
        <f t="shared" si="41"/>
        <v>0</v>
      </c>
      <c r="K35" s="13" t="str">
        <f t="shared" si="3"/>
        <v/>
      </c>
      <c r="L35" s="58"/>
      <c r="M35" s="56"/>
      <c r="N35" s="56"/>
      <c r="O35" s="56"/>
      <c r="P35" s="56"/>
      <c r="Q35" s="12">
        <f t="shared" si="42"/>
        <v>0</v>
      </c>
      <c r="R35" s="12" t="str">
        <f t="shared" si="4"/>
        <v/>
      </c>
      <c r="S35" s="55"/>
      <c r="T35" s="56"/>
      <c r="U35" s="56"/>
      <c r="V35" s="56"/>
      <c r="W35" s="56"/>
      <c r="X35" s="12">
        <f t="shared" si="5"/>
        <v>0</v>
      </c>
      <c r="Y35" s="12" t="str">
        <f t="shared" si="6"/>
        <v/>
      </c>
      <c r="Z35" s="55"/>
      <c r="AA35" s="56"/>
      <c r="AB35" s="56"/>
      <c r="AC35" s="56"/>
      <c r="AD35" s="56"/>
      <c r="AE35" s="12">
        <f t="shared" si="7"/>
        <v>0</v>
      </c>
      <c r="AF35" s="12" t="str">
        <f t="shared" si="8"/>
        <v/>
      </c>
      <c r="AG35" s="55"/>
      <c r="AH35" s="56"/>
      <c r="AI35" s="12">
        <f t="shared" si="9"/>
        <v>0</v>
      </c>
      <c r="AJ35" s="12" t="str">
        <f t="shared" si="10"/>
        <v/>
      </c>
      <c r="AK35" s="55"/>
      <c r="AL35" s="56"/>
      <c r="AM35" s="56"/>
      <c r="AN35" s="56"/>
      <c r="AO35" s="56"/>
      <c r="AP35" s="12">
        <f t="shared" si="11"/>
        <v>0</v>
      </c>
      <c r="AQ35" s="12" t="str">
        <f t="shared" si="12"/>
        <v/>
      </c>
      <c r="AR35" s="55"/>
      <c r="AS35" s="56"/>
      <c r="AT35" s="12">
        <f t="shared" si="13"/>
        <v>0</v>
      </c>
      <c r="AU35" s="12" t="str">
        <f t="shared" si="14"/>
        <v/>
      </c>
      <c r="AV35" s="55"/>
      <c r="AW35" s="56"/>
      <c r="AX35" s="56"/>
      <c r="AY35" s="56"/>
      <c r="AZ35" s="12">
        <f t="shared" si="15"/>
        <v>0</v>
      </c>
      <c r="BA35" s="12" t="str">
        <f t="shared" si="16"/>
        <v/>
      </c>
      <c r="BB35" s="55"/>
      <c r="BC35" s="56"/>
      <c r="BD35" s="12">
        <f t="shared" si="17"/>
        <v>0</v>
      </c>
      <c r="BE35" s="12" t="str">
        <f t="shared" si="18"/>
        <v/>
      </c>
      <c r="BF35" s="55"/>
      <c r="BG35" s="56"/>
      <c r="BH35" s="12">
        <f t="shared" si="19"/>
        <v>0</v>
      </c>
      <c r="BI35" s="12" t="str">
        <f t="shared" si="20"/>
        <v/>
      </c>
      <c r="BJ35" s="55"/>
      <c r="BK35" s="56"/>
      <c r="BL35" s="12">
        <f t="shared" si="21"/>
        <v>0</v>
      </c>
      <c r="BM35" s="12" t="str">
        <f t="shared" si="22"/>
        <v/>
      </c>
      <c r="BN35" s="55"/>
      <c r="BO35" s="56"/>
      <c r="BP35" s="12">
        <f t="shared" si="23"/>
        <v>0</v>
      </c>
      <c r="BQ35" s="12" t="str">
        <f t="shared" si="24"/>
        <v/>
      </c>
      <c r="BR35" s="55"/>
      <c r="BS35" s="56"/>
      <c r="BT35" s="12">
        <f t="shared" si="25"/>
        <v>0</v>
      </c>
      <c r="BU35" s="12" t="str">
        <f t="shared" si="26"/>
        <v/>
      </c>
      <c r="BV35" s="55"/>
      <c r="BW35" s="56"/>
      <c r="BX35" s="12">
        <f t="shared" si="27"/>
        <v>0</v>
      </c>
      <c r="BY35" s="12" t="str">
        <f t="shared" si="28"/>
        <v/>
      </c>
      <c r="BZ35" s="55"/>
      <c r="CA35" s="56"/>
      <c r="CB35" s="12">
        <f t="shared" si="29"/>
        <v>0</v>
      </c>
      <c r="CC35" s="12" t="str">
        <f t="shared" si="30"/>
        <v/>
      </c>
      <c r="CD35" s="55"/>
      <c r="CE35" s="56"/>
      <c r="CF35" s="12">
        <f t="shared" si="31"/>
        <v>0</v>
      </c>
      <c r="CG35" s="12" t="str">
        <f t="shared" si="32"/>
        <v/>
      </c>
      <c r="CH35" s="55"/>
      <c r="CI35" s="56"/>
      <c r="CJ35" s="56"/>
      <c r="CK35" s="12">
        <f t="shared" si="33"/>
        <v>0</v>
      </c>
      <c r="CL35" s="12" t="str">
        <f t="shared" si="34"/>
        <v/>
      </c>
      <c r="CM35" s="55"/>
      <c r="CN35" s="56"/>
      <c r="CO35" s="56"/>
      <c r="CP35" s="12">
        <f t="shared" si="35"/>
        <v>0</v>
      </c>
      <c r="CQ35" s="12" t="str">
        <f t="shared" si="36"/>
        <v/>
      </c>
      <c r="CR35" s="55"/>
      <c r="CS35" s="56"/>
      <c r="CT35" s="56"/>
      <c r="CU35" s="12">
        <f t="shared" si="37"/>
        <v>0</v>
      </c>
      <c r="CV35" s="12" t="str">
        <f t="shared" si="38"/>
        <v/>
      </c>
      <c r="CW35" s="55"/>
      <c r="CX35" s="56"/>
      <c r="CY35" s="56"/>
      <c r="CZ35" s="12">
        <f t="shared" si="39"/>
        <v>0</v>
      </c>
      <c r="DA35" s="12" t="str">
        <f t="shared" si="40"/>
        <v/>
      </c>
      <c r="DB35" s="18">
        <f t="shared" si="0"/>
        <v>0</v>
      </c>
      <c r="DC35" s="19" t="str">
        <f t="shared" si="1"/>
        <v/>
      </c>
      <c r="DD35" s="22" t="str">
        <f t="shared" si="2"/>
        <v/>
      </c>
    </row>
    <row r="36" spans="1:109" x14ac:dyDescent="0.35">
      <c r="A36" s="53">
        <v>26</v>
      </c>
      <c r="B36" s="54" t="s">
        <v>2853</v>
      </c>
      <c r="C36" s="54" t="s">
        <v>2854</v>
      </c>
      <c r="D36" s="54" t="s">
        <v>2855</v>
      </c>
      <c r="E36" s="55"/>
      <c r="F36" s="56"/>
      <c r="G36" s="56"/>
      <c r="H36" s="56"/>
      <c r="I36" s="57"/>
      <c r="J36" s="12">
        <f t="shared" si="41"/>
        <v>0</v>
      </c>
      <c r="K36" s="13" t="str">
        <f t="shared" si="3"/>
        <v/>
      </c>
      <c r="L36" s="58"/>
      <c r="M36" s="56"/>
      <c r="N36" s="56"/>
      <c r="O36" s="56"/>
      <c r="P36" s="56"/>
      <c r="Q36" s="12">
        <f t="shared" si="42"/>
        <v>0</v>
      </c>
      <c r="R36" s="12" t="str">
        <f t="shared" si="4"/>
        <v/>
      </c>
      <c r="S36" s="55"/>
      <c r="T36" s="56"/>
      <c r="U36" s="56"/>
      <c r="V36" s="56"/>
      <c r="W36" s="56"/>
      <c r="X36" s="12">
        <f t="shared" si="5"/>
        <v>0</v>
      </c>
      <c r="Y36" s="12" t="str">
        <f t="shared" si="6"/>
        <v/>
      </c>
      <c r="Z36" s="55"/>
      <c r="AA36" s="56"/>
      <c r="AB36" s="56"/>
      <c r="AC36" s="56"/>
      <c r="AD36" s="56"/>
      <c r="AE36" s="12">
        <f t="shared" si="7"/>
        <v>0</v>
      </c>
      <c r="AF36" s="12" t="str">
        <f t="shared" si="8"/>
        <v/>
      </c>
      <c r="AG36" s="55"/>
      <c r="AH36" s="56"/>
      <c r="AI36" s="12">
        <f t="shared" si="9"/>
        <v>0</v>
      </c>
      <c r="AJ36" s="12" t="str">
        <f t="shared" si="10"/>
        <v/>
      </c>
      <c r="AK36" s="55"/>
      <c r="AL36" s="56"/>
      <c r="AM36" s="56"/>
      <c r="AN36" s="56"/>
      <c r="AO36" s="56"/>
      <c r="AP36" s="12">
        <f t="shared" si="11"/>
        <v>0</v>
      </c>
      <c r="AQ36" s="12" t="str">
        <f t="shared" si="12"/>
        <v/>
      </c>
      <c r="AR36" s="55"/>
      <c r="AS36" s="56"/>
      <c r="AT36" s="12">
        <f t="shared" si="13"/>
        <v>0</v>
      </c>
      <c r="AU36" s="12" t="str">
        <f t="shared" si="14"/>
        <v/>
      </c>
      <c r="AV36" s="55"/>
      <c r="AW36" s="56"/>
      <c r="AX36" s="56"/>
      <c r="AY36" s="56"/>
      <c r="AZ36" s="12">
        <f t="shared" si="15"/>
        <v>0</v>
      </c>
      <c r="BA36" s="12" t="str">
        <f t="shared" si="16"/>
        <v/>
      </c>
      <c r="BB36" s="55"/>
      <c r="BC36" s="56"/>
      <c r="BD36" s="12">
        <f t="shared" si="17"/>
        <v>0</v>
      </c>
      <c r="BE36" s="12" t="str">
        <f t="shared" si="18"/>
        <v/>
      </c>
      <c r="BF36" s="55"/>
      <c r="BG36" s="56"/>
      <c r="BH36" s="12">
        <f t="shared" si="19"/>
        <v>0</v>
      </c>
      <c r="BI36" s="12" t="str">
        <f t="shared" si="20"/>
        <v/>
      </c>
      <c r="BJ36" s="55"/>
      <c r="BK36" s="56"/>
      <c r="BL36" s="12">
        <f t="shared" si="21"/>
        <v>0</v>
      </c>
      <c r="BM36" s="12" t="str">
        <f t="shared" si="22"/>
        <v/>
      </c>
      <c r="BN36" s="55"/>
      <c r="BO36" s="56"/>
      <c r="BP36" s="12">
        <f t="shared" si="23"/>
        <v>0</v>
      </c>
      <c r="BQ36" s="12" t="str">
        <f t="shared" si="24"/>
        <v/>
      </c>
      <c r="BR36" s="55"/>
      <c r="BS36" s="56"/>
      <c r="BT36" s="12">
        <f t="shared" si="25"/>
        <v>0</v>
      </c>
      <c r="BU36" s="12" t="str">
        <f t="shared" si="26"/>
        <v/>
      </c>
      <c r="BV36" s="55"/>
      <c r="BW36" s="56"/>
      <c r="BX36" s="12">
        <f t="shared" si="27"/>
        <v>0</v>
      </c>
      <c r="BY36" s="12" t="str">
        <f t="shared" si="28"/>
        <v/>
      </c>
      <c r="BZ36" s="55"/>
      <c r="CA36" s="56"/>
      <c r="CB36" s="12">
        <f t="shared" si="29"/>
        <v>0</v>
      </c>
      <c r="CC36" s="12" t="str">
        <f t="shared" si="30"/>
        <v/>
      </c>
      <c r="CD36" s="55"/>
      <c r="CE36" s="56"/>
      <c r="CF36" s="12">
        <f t="shared" si="31"/>
        <v>0</v>
      </c>
      <c r="CG36" s="12" t="str">
        <f t="shared" si="32"/>
        <v/>
      </c>
      <c r="CH36" s="55"/>
      <c r="CI36" s="56"/>
      <c r="CJ36" s="56"/>
      <c r="CK36" s="12">
        <f t="shared" si="33"/>
        <v>0</v>
      </c>
      <c r="CL36" s="12" t="str">
        <f t="shared" si="34"/>
        <v/>
      </c>
      <c r="CM36" s="55"/>
      <c r="CN36" s="56"/>
      <c r="CO36" s="56"/>
      <c r="CP36" s="12">
        <f t="shared" si="35"/>
        <v>0</v>
      </c>
      <c r="CQ36" s="12" t="str">
        <f t="shared" si="36"/>
        <v/>
      </c>
      <c r="CR36" s="55"/>
      <c r="CS36" s="56"/>
      <c r="CT36" s="56"/>
      <c r="CU36" s="12">
        <f t="shared" si="37"/>
        <v>0</v>
      </c>
      <c r="CV36" s="12" t="str">
        <f t="shared" si="38"/>
        <v/>
      </c>
      <c r="CW36" s="55"/>
      <c r="CX36" s="56"/>
      <c r="CY36" s="56"/>
      <c r="CZ36" s="12">
        <f t="shared" si="39"/>
        <v>0</v>
      </c>
      <c r="DA36" s="12" t="str">
        <f t="shared" si="40"/>
        <v/>
      </c>
      <c r="DB36" s="18">
        <f t="shared" si="0"/>
        <v>0</v>
      </c>
      <c r="DC36" s="19" t="str">
        <f t="shared" si="1"/>
        <v/>
      </c>
      <c r="DD36" s="22" t="str">
        <f t="shared" si="2"/>
        <v/>
      </c>
    </row>
    <row r="37" spans="1:109" ht="15" thickBot="1" x14ac:dyDescent="0.4">
      <c r="A37" s="53">
        <v>27</v>
      </c>
      <c r="B37" s="54" t="s">
        <v>2863</v>
      </c>
      <c r="C37" s="54" t="s">
        <v>2864</v>
      </c>
      <c r="D37" s="54" t="s">
        <v>2865</v>
      </c>
      <c r="E37" s="55"/>
      <c r="F37" s="56"/>
      <c r="G37" s="56"/>
      <c r="H37" s="56"/>
      <c r="I37" s="57"/>
      <c r="J37" s="12">
        <f t="shared" si="41"/>
        <v>0</v>
      </c>
      <c r="K37" s="13" t="str">
        <f t="shared" si="3"/>
        <v/>
      </c>
      <c r="L37" s="58"/>
      <c r="M37" s="56"/>
      <c r="N37" s="56"/>
      <c r="O37" s="56"/>
      <c r="P37" s="56"/>
      <c r="Q37" s="12">
        <f t="shared" si="42"/>
        <v>0</v>
      </c>
      <c r="R37" s="12" t="str">
        <f t="shared" si="4"/>
        <v/>
      </c>
      <c r="S37" s="55"/>
      <c r="T37" s="56"/>
      <c r="U37" s="56"/>
      <c r="V37" s="56"/>
      <c r="W37" s="56"/>
      <c r="X37" s="12">
        <f t="shared" si="5"/>
        <v>0</v>
      </c>
      <c r="Y37" s="12" t="str">
        <f t="shared" si="6"/>
        <v/>
      </c>
      <c r="Z37" s="55"/>
      <c r="AA37" s="56"/>
      <c r="AB37" s="56"/>
      <c r="AC37" s="56"/>
      <c r="AD37" s="56"/>
      <c r="AE37" s="12">
        <f t="shared" si="7"/>
        <v>0</v>
      </c>
      <c r="AF37" s="12" t="str">
        <f t="shared" si="8"/>
        <v/>
      </c>
      <c r="AG37" s="55"/>
      <c r="AH37" s="56"/>
      <c r="AI37" s="12">
        <f t="shared" si="9"/>
        <v>0</v>
      </c>
      <c r="AJ37" s="12" t="str">
        <f t="shared" si="10"/>
        <v/>
      </c>
      <c r="AK37" s="55"/>
      <c r="AL37" s="56"/>
      <c r="AM37" s="56"/>
      <c r="AN37" s="56"/>
      <c r="AO37" s="56"/>
      <c r="AP37" s="12">
        <f t="shared" si="11"/>
        <v>0</v>
      </c>
      <c r="AQ37" s="12" t="str">
        <f t="shared" si="12"/>
        <v/>
      </c>
      <c r="AR37" s="55"/>
      <c r="AS37" s="56"/>
      <c r="AT37" s="12">
        <f t="shared" si="13"/>
        <v>0</v>
      </c>
      <c r="AU37" s="12" t="str">
        <f t="shared" si="14"/>
        <v/>
      </c>
      <c r="AV37" s="55"/>
      <c r="AW37" s="56"/>
      <c r="AX37" s="56"/>
      <c r="AY37" s="56"/>
      <c r="AZ37" s="12">
        <f t="shared" si="15"/>
        <v>0</v>
      </c>
      <c r="BA37" s="12" t="str">
        <f t="shared" si="16"/>
        <v/>
      </c>
      <c r="BB37" s="55"/>
      <c r="BC37" s="56"/>
      <c r="BD37" s="12">
        <f t="shared" si="17"/>
        <v>0</v>
      </c>
      <c r="BE37" s="12" t="str">
        <f t="shared" si="18"/>
        <v/>
      </c>
      <c r="BF37" s="55"/>
      <c r="BG37" s="56"/>
      <c r="BH37" s="12">
        <f t="shared" si="19"/>
        <v>0</v>
      </c>
      <c r="BI37" s="12" t="str">
        <f t="shared" si="20"/>
        <v/>
      </c>
      <c r="BJ37" s="55"/>
      <c r="BK37" s="56"/>
      <c r="BL37" s="12">
        <f t="shared" si="21"/>
        <v>0</v>
      </c>
      <c r="BM37" s="12" t="str">
        <f t="shared" si="22"/>
        <v/>
      </c>
      <c r="BN37" s="55"/>
      <c r="BO37" s="56"/>
      <c r="BP37" s="12">
        <f t="shared" si="23"/>
        <v>0</v>
      </c>
      <c r="BQ37" s="12" t="str">
        <f t="shared" si="24"/>
        <v/>
      </c>
      <c r="BR37" s="55"/>
      <c r="BS37" s="56"/>
      <c r="BT37" s="12">
        <f t="shared" si="25"/>
        <v>0</v>
      </c>
      <c r="BU37" s="12" t="str">
        <f t="shared" si="26"/>
        <v/>
      </c>
      <c r="BV37" s="55"/>
      <c r="BW37" s="56"/>
      <c r="BX37" s="12">
        <f t="shared" si="27"/>
        <v>0</v>
      </c>
      <c r="BY37" s="12" t="str">
        <f t="shared" si="28"/>
        <v/>
      </c>
      <c r="BZ37" s="55"/>
      <c r="CA37" s="56"/>
      <c r="CB37" s="12">
        <f t="shared" si="29"/>
        <v>0</v>
      </c>
      <c r="CC37" s="12" t="str">
        <f t="shared" si="30"/>
        <v/>
      </c>
      <c r="CD37" s="55"/>
      <c r="CE37" s="56"/>
      <c r="CF37" s="12">
        <f t="shared" si="31"/>
        <v>0</v>
      </c>
      <c r="CG37" s="12" t="str">
        <f t="shared" si="32"/>
        <v/>
      </c>
      <c r="CH37" s="55"/>
      <c r="CI37" s="56"/>
      <c r="CJ37" s="56"/>
      <c r="CK37" s="12">
        <f t="shared" si="33"/>
        <v>0</v>
      </c>
      <c r="CL37" s="12" t="str">
        <f t="shared" si="34"/>
        <v/>
      </c>
      <c r="CM37" s="55"/>
      <c r="CN37" s="56"/>
      <c r="CO37" s="56"/>
      <c r="CP37" s="12">
        <f t="shared" si="35"/>
        <v>0</v>
      </c>
      <c r="CQ37" s="12" t="str">
        <f t="shared" si="36"/>
        <v/>
      </c>
      <c r="CR37" s="55"/>
      <c r="CS37" s="56"/>
      <c r="CT37" s="56"/>
      <c r="CU37" s="12">
        <f t="shared" si="37"/>
        <v>0</v>
      </c>
      <c r="CV37" s="12" t="str">
        <f t="shared" si="38"/>
        <v/>
      </c>
      <c r="CW37" s="55"/>
      <c r="CX37" s="56"/>
      <c r="CY37" s="56"/>
      <c r="CZ37" s="12">
        <f t="shared" si="39"/>
        <v>0</v>
      </c>
      <c r="DA37" s="12" t="str">
        <f t="shared" si="40"/>
        <v/>
      </c>
      <c r="DB37" s="18">
        <f t="shared" si="0"/>
        <v>0</v>
      </c>
      <c r="DC37" s="19" t="str">
        <f t="shared" si="1"/>
        <v/>
      </c>
      <c r="DD37" s="22" t="str">
        <f t="shared" si="2"/>
        <v/>
      </c>
    </row>
    <row r="38" spans="1:109" s="29" customFormat="1" ht="15" thickBot="1" x14ac:dyDescent="0.4">
      <c r="A38" s="82" t="s">
        <v>3604</v>
      </c>
      <c r="B38" s="83"/>
      <c r="C38" s="83"/>
      <c r="D38" s="83"/>
      <c r="E38" s="83"/>
      <c r="F38" s="83"/>
      <c r="G38" s="83"/>
      <c r="H38" s="83"/>
      <c r="I38" s="83"/>
      <c r="J38" s="83"/>
      <c r="K38" s="68">
        <f>IFERROR(AVERAGE(K11:K37),"")</f>
        <v>86</v>
      </c>
      <c r="L38" s="68"/>
      <c r="M38" s="68"/>
      <c r="N38" s="68"/>
      <c r="O38" s="68"/>
      <c r="P38" s="68"/>
      <c r="Q38" s="68"/>
      <c r="R38" s="68">
        <f>IFERROR(AVERAGE(R11:R37),"")</f>
        <v>80</v>
      </c>
      <c r="S38" s="68"/>
      <c r="T38" s="68"/>
      <c r="U38" s="68"/>
      <c r="V38" s="68"/>
      <c r="W38" s="68"/>
      <c r="X38" s="68"/>
      <c r="Y38" s="68">
        <f>IFERROR(AVERAGE(Y11:Y37),"")</f>
        <v>70</v>
      </c>
      <c r="Z38" s="68"/>
      <c r="AA38" s="68"/>
      <c r="AB38" s="68"/>
      <c r="AC38" s="68"/>
      <c r="AD38" s="68"/>
      <c r="AE38" s="68"/>
      <c r="AF38" s="68">
        <f>IFERROR(AVERAGE(AF11:AF37),"")</f>
        <v>90</v>
      </c>
      <c r="AG38" s="68"/>
      <c r="AH38" s="68"/>
      <c r="AI38" s="68"/>
      <c r="AJ38" s="68">
        <f>IFERROR(AVERAGE(AJ11:AJ37),"")</f>
        <v>78</v>
      </c>
      <c r="AK38" s="68"/>
      <c r="AL38" s="68"/>
      <c r="AM38" s="68"/>
      <c r="AN38" s="68"/>
      <c r="AO38" s="68"/>
      <c r="AP38" s="68"/>
      <c r="AQ38" s="68">
        <f>IFERROR(AVERAGE(AQ11:AQ37),"")</f>
        <v>68</v>
      </c>
      <c r="AR38" s="68"/>
      <c r="AS38" s="68"/>
      <c r="AT38" s="68"/>
      <c r="AU38" s="68">
        <f>IFERROR(AVERAGE(AU11:AU37),"")</f>
        <v>80</v>
      </c>
      <c r="AV38" s="68"/>
      <c r="AW38" s="68"/>
      <c r="AX38" s="68"/>
      <c r="AY38" s="68"/>
      <c r="AZ38" s="68"/>
      <c r="BA38" s="68">
        <f>IFERROR(AVERAGE(BA11:BA37),"")</f>
        <v>70</v>
      </c>
      <c r="BB38" s="68"/>
      <c r="BC38" s="68"/>
      <c r="BD38" s="68"/>
      <c r="BE38" s="68">
        <f>IFERROR(AVERAGE(BE11:BE37),"")</f>
        <v>68</v>
      </c>
      <c r="BF38" s="68"/>
      <c r="BG38" s="68"/>
      <c r="BH38" s="68"/>
      <c r="BI38" s="68">
        <f>IFERROR(AVERAGE(BI11:BI37),"")</f>
        <v>70</v>
      </c>
      <c r="BJ38" s="68"/>
      <c r="BK38" s="68"/>
      <c r="BL38" s="68"/>
      <c r="BM38" s="68">
        <f>IFERROR(AVERAGE(BM11:BM37),"")</f>
        <v>75</v>
      </c>
      <c r="BN38" s="68"/>
      <c r="BO38" s="68"/>
      <c r="BP38" s="68"/>
      <c r="BQ38" s="68">
        <f>IFERROR(AVERAGE(BQ11:BQ37),"")</f>
        <v>80</v>
      </c>
      <c r="BR38" s="68"/>
      <c r="BS38" s="68"/>
      <c r="BT38" s="68"/>
      <c r="BU38" s="68">
        <f>IFERROR(AVERAGE(BU11:BU37),"")</f>
        <v>80</v>
      </c>
      <c r="BV38" s="68"/>
      <c r="BW38" s="68"/>
      <c r="BX38" s="68"/>
      <c r="BY38" s="68">
        <f>IFERROR(AVERAGE(BY11:BY37),"")</f>
        <v>86</v>
      </c>
      <c r="BZ38" s="68"/>
      <c r="CA38" s="68"/>
      <c r="CB38" s="68"/>
      <c r="CC38" s="68">
        <f>IFERROR(AVERAGE(CC11:CC37),"")</f>
        <v>86</v>
      </c>
      <c r="CD38" s="68"/>
      <c r="CE38" s="68"/>
      <c r="CF38" s="68"/>
      <c r="CG38" s="68">
        <f>IFERROR(AVERAGE(CG11:CG37),"")</f>
        <v>85</v>
      </c>
      <c r="CH38" s="68"/>
      <c r="CI38" s="68"/>
      <c r="CJ38" s="68"/>
      <c r="CK38" s="68"/>
      <c r="CL38" s="68">
        <f>IFERROR(AVERAGE(CL11:CL37),"")</f>
        <v>90</v>
      </c>
      <c r="CM38" s="68"/>
      <c r="CN38" s="68"/>
      <c r="CO38" s="68"/>
      <c r="CP38" s="68"/>
      <c r="CQ38" s="68">
        <f>IFERROR(AVERAGE(CQ11:CQ37),"")</f>
        <v>90</v>
      </c>
      <c r="CR38" s="68"/>
      <c r="CS38" s="68"/>
      <c r="CT38" s="68"/>
      <c r="CU38" s="68"/>
      <c r="CV38" s="68"/>
      <c r="CW38" s="68"/>
      <c r="CX38" s="68"/>
      <c r="CY38" s="68"/>
      <c r="CZ38" s="68"/>
      <c r="DA38" s="68">
        <f>IFERROR(AVERAGE(DA11:DA37),"")</f>
        <v>90</v>
      </c>
      <c r="DB38" s="68"/>
      <c r="DC38" s="68">
        <f>IFERROR(AVERAGE(DC11:DC37),"")</f>
        <v>80.099999999999994</v>
      </c>
      <c r="DD38" s="69"/>
    </row>
  </sheetData>
  <protectedRanges>
    <protectedRange sqref="S11:W37 Z11:AD37 AG11:AH37 AK11:AO37 AR11:AS37 AV11:AY37 BB11:BC37 BF11:BG37 BJ11:BK37 BN11:BO37 BR11:BS37 BV11:BW37 CD11:CE37 CH11:CJ37 CM11:CO37 CR11:CT37 E11:I37 BZ11:CA37 L11:P37" name="Range1"/>
  </protectedRanges>
  <mergeCells count="73">
    <mergeCell ref="A38:J38"/>
    <mergeCell ref="CL9:CL10"/>
    <mergeCell ref="CM9:CO9"/>
    <mergeCell ref="CP9:CP10"/>
    <mergeCell ref="CQ9:CQ10"/>
    <mergeCell ref="CC9:CC10"/>
    <mergeCell ref="CD9:CE9"/>
    <mergeCell ref="CF9:CF10"/>
    <mergeCell ref="CG9:CG10"/>
    <mergeCell ref="CH9:CJ9"/>
    <mergeCell ref="CB9:CB10"/>
    <mergeCell ref="AT9:AT10"/>
    <mergeCell ref="AU9:AU10"/>
    <mergeCell ref="BT9:BT10"/>
    <mergeCell ref="AZ9:AZ10"/>
    <mergeCell ref="BA9:BA10"/>
    <mergeCell ref="DA9:DA10"/>
    <mergeCell ref="CR9:CT9"/>
    <mergeCell ref="CU9:CU10"/>
    <mergeCell ref="X9:X10"/>
    <mergeCell ref="Y9:Y10"/>
    <mergeCell ref="BN9:BO9"/>
    <mergeCell ref="BP9:BP10"/>
    <mergeCell ref="BQ9:BQ10"/>
    <mergeCell ref="AV9:AY9"/>
    <mergeCell ref="BB9:BC9"/>
    <mergeCell ref="BD9:BD10"/>
    <mergeCell ref="BE9:BE10"/>
    <mergeCell ref="BF9:BG9"/>
    <mergeCell ref="BM9:BM10"/>
    <mergeCell ref="AR9:AS9"/>
    <mergeCell ref="BR9:BS9"/>
    <mergeCell ref="AR8:BA8"/>
    <mergeCell ref="CV9:CV10"/>
    <mergeCell ref="CW9:CY9"/>
    <mergeCell ref="CZ9:CZ10"/>
    <mergeCell ref="AE9:AE10"/>
    <mergeCell ref="AF9:AF10"/>
    <mergeCell ref="AG9:AH9"/>
    <mergeCell ref="AI9:AI10"/>
    <mergeCell ref="AJ9:AJ10"/>
    <mergeCell ref="DD8:DD10"/>
    <mergeCell ref="BH9:BH10"/>
    <mergeCell ref="BI9:BI10"/>
    <mergeCell ref="BJ9:BK9"/>
    <mergeCell ref="BL9:BL10"/>
    <mergeCell ref="BB8:BM8"/>
    <mergeCell ref="BN8:CC8"/>
    <mergeCell ref="CD8:DA8"/>
    <mergeCell ref="DB8:DB10"/>
    <mergeCell ref="CK9:CK10"/>
    <mergeCell ref="BU9:BU10"/>
    <mergeCell ref="BV9:BW9"/>
    <mergeCell ref="BX9:BX10"/>
    <mergeCell ref="BY9:BY10"/>
    <mergeCell ref="BZ9:CA9"/>
    <mergeCell ref="DC8:DC10"/>
    <mergeCell ref="A8:A10"/>
    <mergeCell ref="B8:B10"/>
    <mergeCell ref="C8:C10"/>
    <mergeCell ref="D8:D10"/>
    <mergeCell ref="E8:AQ8"/>
    <mergeCell ref="E9:I9"/>
    <mergeCell ref="J9:J10"/>
    <mergeCell ref="K9:K10"/>
    <mergeCell ref="L9:P9"/>
    <mergeCell ref="Z9:AD9"/>
    <mergeCell ref="AK9:AO9"/>
    <mergeCell ref="AP9:AP10"/>
    <mergeCell ref="AQ9:AQ10"/>
    <mergeCell ref="Q9:Q10"/>
    <mergeCell ref="R9:R10"/>
    <mergeCell ref="S9:W9"/>
  </mergeCells>
  <conditionalFormatting sqref="DD11:DD37">
    <cfRule type="cellIs" dxfId="0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56752-B739-444D-A9B3-969BADDC5B47}">
  <dimension ref="A1:J48"/>
  <sheetViews>
    <sheetView workbookViewId="0">
      <selection activeCell="E36" sqref="E36"/>
    </sheetView>
  </sheetViews>
  <sheetFormatPr defaultRowHeight="14.5" x14ac:dyDescent="0.35"/>
  <cols>
    <col min="1" max="1" width="5.453125" customWidth="1"/>
    <col min="2" max="2" width="32.6328125" customWidth="1"/>
    <col min="3" max="3" width="11.54296875" customWidth="1"/>
    <col min="4" max="4" width="14.453125" customWidth="1"/>
    <col min="7" max="7" width="8.7265625" style="79"/>
  </cols>
  <sheetData>
    <row r="1" spans="1:10" s="71" customFormat="1" ht="19" thickBot="1" x14ac:dyDescent="0.5">
      <c r="A1" s="71" t="s">
        <v>3659</v>
      </c>
      <c r="G1" s="76"/>
    </row>
    <row r="2" spans="1:10" ht="14.5" customHeight="1" x14ac:dyDescent="0.35">
      <c r="A2" s="97" t="s">
        <v>3564</v>
      </c>
      <c r="B2" s="100" t="s">
        <v>3565</v>
      </c>
      <c r="C2" s="100" t="s">
        <v>3566</v>
      </c>
      <c r="D2" s="100" t="s">
        <v>3567</v>
      </c>
      <c r="E2" s="108" t="s">
        <v>3660</v>
      </c>
      <c r="F2" s="109"/>
      <c r="G2" s="109"/>
      <c r="H2" s="109"/>
      <c r="I2" s="109"/>
      <c r="J2" s="109"/>
    </row>
    <row r="3" spans="1:10" ht="14.5" customHeight="1" x14ac:dyDescent="0.35">
      <c r="A3" s="98"/>
      <c r="B3" s="101"/>
      <c r="C3" s="101"/>
      <c r="D3" s="101"/>
      <c r="E3" s="73"/>
      <c r="F3" s="73"/>
      <c r="G3" s="77"/>
      <c r="H3" s="73"/>
      <c r="I3" s="73"/>
      <c r="J3" s="74"/>
    </row>
    <row r="4" spans="1:10" ht="15" customHeight="1" thickBot="1" x14ac:dyDescent="0.4">
      <c r="A4" s="99"/>
      <c r="B4" s="102"/>
      <c r="C4" s="102"/>
      <c r="D4" s="102"/>
      <c r="E4" s="75" t="s">
        <v>3661</v>
      </c>
      <c r="F4" s="75" t="s">
        <v>3715</v>
      </c>
      <c r="G4" s="75"/>
      <c r="H4" s="75"/>
      <c r="I4" s="75"/>
      <c r="J4" s="74"/>
    </row>
    <row r="5" spans="1:10" x14ac:dyDescent="0.35">
      <c r="A5" s="46">
        <v>1</v>
      </c>
      <c r="B5" s="47" t="s">
        <v>1340</v>
      </c>
      <c r="C5" s="47" t="s">
        <v>1341</v>
      </c>
      <c r="D5" s="47" t="s">
        <v>1342</v>
      </c>
      <c r="E5" s="72" t="s">
        <v>3662</v>
      </c>
      <c r="F5" s="72" t="s">
        <v>3716</v>
      </c>
      <c r="G5" s="78"/>
      <c r="H5" s="72"/>
      <c r="I5" s="72"/>
      <c r="J5" s="72"/>
    </row>
    <row r="6" spans="1:10" x14ac:dyDescent="0.35">
      <c r="A6" s="53">
        <v>2</v>
      </c>
      <c r="B6" s="54" t="s">
        <v>1352</v>
      </c>
      <c r="C6" s="54" t="s">
        <v>1353</v>
      </c>
      <c r="D6" s="54" t="s">
        <v>1354</v>
      </c>
      <c r="E6" s="72" t="s">
        <v>3662</v>
      </c>
      <c r="F6" s="72" t="s">
        <v>3662</v>
      </c>
      <c r="G6" s="78">
        <v>1</v>
      </c>
      <c r="H6" s="72"/>
      <c r="I6" s="72"/>
      <c r="J6" s="72"/>
    </row>
    <row r="7" spans="1:10" x14ac:dyDescent="0.35">
      <c r="A7" s="53">
        <v>3</v>
      </c>
      <c r="B7" s="54" t="s">
        <v>1363</v>
      </c>
      <c r="C7" s="54" t="s">
        <v>1364</v>
      </c>
      <c r="D7" s="54" t="s">
        <v>1365</v>
      </c>
      <c r="E7" s="72" t="s">
        <v>3662</v>
      </c>
      <c r="F7" s="72" t="s">
        <v>3662</v>
      </c>
      <c r="G7" s="78">
        <v>1</v>
      </c>
      <c r="H7" s="72"/>
      <c r="I7" s="72"/>
      <c r="J7" s="72"/>
    </row>
    <row r="8" spans="1:10" x14ac:dyDescent="0.35">
      <c r="A8" s="53">
        <v>4</v>
      </c>
      <c r="B8" s="54" t="s">
        <v>1372</v>
      </c>
      <c r="C8" s="54" t="s">
        <v>1373</v>
      </c>
      <c r="D8" s="54" t="s">
        <v>1374</v>
      </c>
      <c r="E8" s="72" t="s">
        <v>3662</v>
      </c>
      <c r="F8" s="72" t="s">
        <v>3662</v>
      </c>
      <c r="G8" s="78">
        <v>2</v>
      </c>
      <c r="H8" s="72"/>
      <c r="I8" s="72"/>
      <c r="J8" s="72"/>
    </row>
    <row r="9" spans="1:10" x14ac:dyDescent="0.35">
      <c r="A9" s="53">
        <v>5</v>
      </c>
      <c r="B9" s="54" t="s">
        <v>1385</v>
      </c>
      <c r="C9" s="54" t="s">
        <v>1386</v>
      </c>
      <c r="D9" s="54" t="s">
        <v>1387</v>
      </c>
      <c r="E9" s="72" t="s">
        <v>3662</v>
      </c>
      <c r="F9" s="72" t="s">
        <v>3662</v>
      </c>
      <c r="G9" s="78">
        <v>1</v>
      </c>
      <c r="H9" s="72"/>
      <c r="I9" s="72"/>
      <c r="J9" s="72"/>
    </row>
    <row r="10" spans="1:10" x14ac:dyDescent="0.35">
      <c r="A10" s="53">
        <v>6</v>
      </c>
      <c r="B10" s="54" t="s">
        <v>1396</v>
      </c>
      <c r="C10" s="54" t="s">
        <v>1397</v>
      </c>
      <c r="D10" s="54" t="s">
        <v>1398</v>
      </c>
      <c r="E10" s="72" t="s">
        <v>3663</v>
      </c>
      <c r="F10" s="72" t="s">
        <v>3662</v>
      </c>
      <c r="G10" s="78">
        <v>1</v>
      </c>
      <c r="H10" s="72"/>
      <c r="I10" s="72"/>
      <c r="J10" s="72"/>
    </row>
    <row r="11" spans="1:10" x14ac:dyDescent="0.35">
      <c r="A11" s="53">
        <v>7</v>
      </c>
      <c r="B11" s="54" t="s">
        <v>1413</v>
      </c>
      <c r="C11" s="54" t="s">
        <v>1414</v>
      </c>
      <c r="D11" s="54" t="s">
        <v>1415</v>
      </c>
      <c r="E11" s="72" t="s">
        <v>3662</v>
      </c>
      <c r="F11" s="72" t="s">
        <v>3663</v>
      </c>
      <c r="G11" s="78"/>
      <c r="H11" s="72"/>
      <c r="I11" s="72"/>
      <c r="J11" s="72"/>
    </row>
    <row r="12" spans="1:10" x14ac:dyDescent="0.35">
      <c r="A12" s="53">
        <v>8</v>
      </c>
      <c r="B12" s="54" t="s">
        <v>1424</v>
      </c>
      <c r="C12" s="54" t="s">
        <v>1425</v>
      </c>
      <c r="D12" s="54" t="s">
        <v>1426</v>
      </c>
      <c r="E12" s="72" t="s">
        <v>3663</v>
      </c>
      <c r="F12" s="72" t="s">
        <v>3663</v>
      </c>
      <c r="G12" s="78"/>
      <c r="H12" s="72"/>
      <c r="I12" s="72"/>
      <c r="J12" s="72"/>
    </row>
    <row r="13" spans="1:10" x14ac:dyDescent="0.35">
      <c r="A13" s="53">
        <v>9</v>
      </c>
      <c r="B13" s="54" t="s">
        <v>1434</v>
      </c>
      <c r="C13" s="54" t="s">
        <v>1435</v>
      </c>
      <c r="D13" s="54" t="s">
        <v>1436</v>
      </c>
      <c r="E13" s="72" t="s">
        <v>3662</v>
      </c>
      <c r="F13" s="72" t="s">
        <v>3662</v>
      </c>
      <c r="G13" s="78">
        <v>3</v>
      </c>
      <c r="H13" s="72"/>
      <c r="I13" s="72"/>
      <c r="J13" s="72"/>
    </row>
    <row r="14" spans="1:10" x14ac:dyDescent="0.35">
      <c r="A14" s="53">
        <v>10</v>
      </c>
      <c r="B14" s="54" t="s">
        <v>1445</v>
      </c>
      <c r="C14" s="54" t="s">
        <v>1446</v>
      </c>
      <c r="D14" s="54" t="s">
        <v>1447</v>
      </c>
      <c r="E14" s="72" t="s">
        <v>3662</v>
      </c>
      <c r="F14" s="72" t="s">
        <v>3663</v>
      </c>
      <c r="G14" s="78"/>
      <c r="H14" s="72"/>
      <c r="I14" s="72"/>
      <c r="J14" s="72"/>
    </row>
    <row r="15" spans="1:10" x14ac:dyDescent="0.35">
      <c r="A15" s="53">
        <v>11</v>
      </c>
      <c r="B15" s="54" t="s">
        <v>1457</v>
      </c>
      <c r="C15" s="54" t="s">
        <v>1458</v>
      </c>
      <c r="D15" s="54" t="s">
        <v>1459</v>
      </c>
      <c r="E15" s="72" t="s">
        <v>3662</v>
      </c>
      <c r="F15" s="72" t="s">
        <v>3663</v>
      </c>
      <c r="G15" s="78"/>
      <c r="H15" s="72"/>
      <c r="I15" s="72"/>
      <c r="J15" s="72"/>
    </row>
    <row r="16" spans="1:10" x14ac:dyDescent="0.35">
      <c r="A16" s="53">
        <v>12</v>
      </c>
      <c r="B16" s="54" t="s">
        <v>1471</v>
      </c>
      <c r="C16" s="54" t="s">
        <v>1472</v>
      </c>
      <c r="D16" s="54" t="s">
        <v>1473</v>
      </c>
      <c r="E16" s="72" t="s">
        <v>3662</v>
      </c>
      <c r="F16" s="72" t="s">
        <v>3663</v>
      </c>
      <c r="G16" s="78"/>
      <c r="H16" s="72"/>
      <c r="I16" s="72"/>
      <c r="J16" s="72"/>
    </row>
    <row r="17" spans="1:10" x14ac:dyDescent="0.35">
      <c r="A17" s="53">
        <v>13</v>
      </c>
      <c r="B17" s="54" t="s">
        <v>1482</v>
      </c>
      <c r="C17" s="54" t="s">
        <v>1483</v>
      </c>
      <c r="D17" s="54" t="s">
        <v>1484</v>
      </c>
      <c r="E17" s="72" t="s">
        <v>3662</v>
      </c>
      <c r="F17" s="72" t="s">
        <v>3662</v>
      </c>
      <c r="G17" s="78">
        <v>1</v>
      </c>
      <c r="H17" s="72"/>
      <c r="I17" s="72"/>
      <c r="J17" s="72"/>
    </row>
    <row r="18" spans="1:10" x14ac:dyDescent="0.35">
      <c r="A18" s="53">
        <v>14</v>
      </c>
      <c r="B18" s="54" t="s">
        <v>1490</v>
      </c>
      <c r="C18" s="54" t="s">
        <v>1491</v>
      </c>
      <c r="D18" s="54" t="s">
        <v>1492</v>
      </c>
      <c r="E18" s="72" t="s">
        <v>3663</v>
      </c>
      <c r="F18" s="72" t="s">
        <v>3662</v>
      </c>
      <c r="G18" s="78" t="s">
        <v>3717</v>
      </c>
      <c r="H18" s="72"/>
      <c r="I18" s="72"/>
      <c r="J18" s="72"/>
    </row>
    <row r="19" spans="1:10" x14ac:dyDescent="0.35">
      <c r="A19" s="53">
        <v>15</v>
      </c>
      <c r="B19" s="54" t="s">
        <v>1501</v>
      </c>
      <c r="C19" s="54" t="s">
        <v>1502</v>
      </c>
      <c r="D19" s="54" t="s">
        <v>1503</v>
      </c>
      <c r="E19" s="72" t="s">
        <v>3662</v>
      </c>
      <c r="F19" s="72" t="s">
        <v>3662</v>
      </c>
      <c r="G19" s="78">
        <v>1</v>
      </c>
      <c r="H19" s="72"/>
      <c r="I19" s="72"/>
      <c r="J19" s="72"/>
    </row>
    <row r="20" spans="1:10" x14ac:dyDescent="0.35">
      <c r="A20" s="53">
        <v>16</v>
      </c>
      <c r="B20" s="54" t="s">
        <v>1513</v>
      </c>
      <c r="C20" s="54" t="s">
        <v>1514</v>
      </c>
      <c r="D20" s="54" t="s">
        <v>1515</v>
      </c>
      <c r="E20" s="72" t="s">
        <v>3662</v>
      </c>
      <c r="F20" s="72" t="s">
        <v>3662</v>
      </c>
      <c r="G20" s="78">
        <v>1</v>
      </c>
      <c r="H20" s="72"/>
      <c r="I20" s="72"/>
      <c r="J20" s="72"/>
    </row>
    <row r="21" spans="1:10" x14ac:dyDescent="0.35">
      <c r="A21" s="53">
        <v>17</v>
      </c>
      <c r="B21" s="54" t="s">
        <v>1525</v>
      </c>
      <c r="C21" s="54" t="s">
        <v>1526</v>
      </c>
      <c r="D21" s="54" t="s">
        <v>1527</v>
      </c>
      <c r="E21" s="72" t="s">
        <v>3662</v>
      </c>
      <c r="F21" s="72" t="s">
        <v>3662</v>
      </c>
      <c r="G21" s="78"/>
      <c r="H21" s="72"/>
      <c r="I21" s="72"/>
      <c r="J21" s="72"/>
    </row>
    <row r="22" spans="1:10" x14ac:dyDescent="0.35">
      <c r="A22" s="53">
        <v>18</v>
      </c>
      <c r="B22" s="54" t="s">
        <v>1538</v>
      </c>
      <c r="C22" s="54" t="s">
        <v>1539</v>
      </c>
      <c r="D22" s="54" t="s">
        <v>1540</v>
      </c>
      <c r="E22" s="72" t="s">
        <v>3662</v>
      </c>
      <c r="F22" s="72" t="s">
        <v>3662</v>
      </c>
      <c r="G22" s="78"/>
      <c r="H22" s="72"/>
      <c r="I22" s="72"/>
      <c r="J22" s="72"/>
    </row>
    <row r="23" spans="1:10" x14ac:dyDescent="0.35">
      <c r="A23" s="53">
        <v>19</v>
      </c>
      <c r="B23" s="54" t="s">
        <v>1554</v>
      </c>
      <c r="C23" s="54" t="s">
        <v>1555</v>
      </c>
      <c r="D23" s="54" t="s">
        <v>1556</v>
      </c>
      <c r="E23" s="72" t="s">
        <v>3662</v>
      </c>
      <c r="F23" s="72" t="s">
        <v>3662</v>
      </c>
      <c r="G23" s="78"/>
      <c r="H23" s="72"/>
      <c r="I23" s="72"/>
      <c r="J23" s="72"/>
    </row>
    <row r="24" spans="1:10" x14ac:dyDescent="0.35">
      <c r="A24" s="53">
        <v>20</v>
      </c>
      <c r="B24" s="54" t="s">
        <v>1570</v>
      </c>
      <c r="C24" s="54" t="s">
        <v>1571</v>
      </c>
      <c r="D24" s="54" t="s">
        <v>1572</v>
      </c>
      <c r="E24" s="72" t="s">
        <v>3662</v>
      </c>
      <c r="F24" s="72" t="s">
        <v>3662</v>
      </c>
      <c r="G24" s="78">
        <v>1</v>
      </c>
      <c r="H24" s="72"/>
      <c r="I24" s="72"/>
      <c r="J24" s="72"/>
    </row>
    <row r="25" spans="1:10" x14ac:dyDescent="0.35">
      <c r="A25" s="53">
        <v>21</v>
      </c>
      <c r="B25" s="54" t="s">
        <v>1582</v>
      </c>
      <c r="C25" s="54" t="s">
        <v>1583</v>
      </c>
      <c r="D25" s="54" t="s">
        <v>1584</v>
      </c>
      <c r="E25" s="72" t="s">
        <v>3662</v>
      </c>
      <c r="F25" s="72" t="s">
        <v>3663</v>
      </c>
      <c r="G25" s="78"/>
      <c r="H25" s="72"/>
      <c r="I25" s="72"/>
      <c r="J25" s="72"/>
    </row>
    <row r="26" spans="1:10" x14ac:dyDescent="0.35">
      <c r="A26" s="53">
        <v>22</v>
      </c>
      <c r="B26" s="54" t="s">
        <v>1593</v>
      </c>
      <c r="C26" s="54" t="s">
        <v>1594</v>
      </c>
      <c r="D26" s="54" t="s">
        <v>1595</v>
      </c>
      <c r="E26" s="72" t="s">
        <v>3663</v>
      </c>
      <c r="F26" s="72" t="s">
        <v>3663</v>
      </c>
      <c r="G26" s="78"/>
      <c r="H26" s="72"/>
      <c r="I26" s="72"/>
      <c r="J26" s="72"/>
    </row>
    <row r="27" spans="1:10" x14ac:dyDescent="0.35">
      <c r="A27" s="53">
        <v>23</v>
      </c>
      <c r="B27" s="54" t="s">
        <v>1606</v>
      </c>
      <c r="C27" s="54" t="s">
        <v>1607</v>
      </c>
      <c r="D27" s="54" t="s">
        <v>1608</v>
      </c>
      <c r="E27" s="72" t="s">
        <v>3662</v>
      </c>
      <c r="F27" s="72" t="s">
        <v>3662</v>
      </c>
      <c r="G27" s="78"/>
      <c r="H27" s="72"/>
      <c r="I27" s="72"/>
      <c r="J27" s="72"/>
    </row>
    <row r="28" spans="1:10" x14ac:dyDescent="0.35">
      <c r="A28" s="53">
        <v>24</v>
      </c>
      <c r="B28" s="54" t="s">
        <v>1617</v>
      </c>
      <c r="C28" s="54" t="s">
        <v>1618</v>
      </c>
      <c r="D28" s="54" t="s">
        <v>1619</v>
      </c>
      <c r="E28" s="72" t="s">
        <v>3663</v>
      </c>
      <c r="F28" s="72" t="s">
        <v>3663</v>
      </c>
      <c r="G28" s="78"/>
      <c r="H28" s="72"/>
      <c r="I28" s="72"/>
      <c r="J28" s="72"/>
    </row>
    <row r="29" spans="1:10" ht="15" thickBot="1" x14ac:dyDescent="0.4">
      <c r="A29" s="60">
        <v>25</v>
      </c>
      <c r="B29" s="61" t="s">
        <v>1632</v>
      </c>
      <c r="C29" s="61" t="s">
        <v>1633</v>
      </c>
      <c r="D29" s="61" t="s">
        <v>1634</v>
      </c>
      <c r="E29" s="72" t="s">
        <v>3662</v>
      </c>
      <c r="F29" s="72" t="s">
        <v>3663</v>
      </c>
      <c r="G29" s="78"/>
      <c r="H29" s="72"/>
      <c r="I29" s="72"/>
      <c r="J29" s="72"/>
    </row>
    <row r="31" spans="1:10" s="71" customFormat="1" ht="18.5" x14ac:dyDescent="0.45">
      <c r="A31" s="71" t="s">
        <v>3659</v>
      </c>
      <c r="G31" s="76"/>
    </row>
    <row r="32" spans="1:10" x14ac:dyDescent="0.35">
      <c r="A32" s="26">
        <v>1</v>
      </c>
      <c r="B32" t="s">
        <v>3664</v>
      </c>
      <c r="C32" t="s">
        <v>3665</v>
      </c>
      <c r="D32" t="s">
        <v>3666</v>
      </c>
      <c r="E32" t="s">
        <v>3714</v>
      </c>
    </row>
    <row r="33" spans="1:5" x14ac:dyDescent="0.35">
      <c r="A33" s="26">
        <v>2</v>
      </c>
      <c r="B33" t="s">
        <v>3667</v>
      </c>
      <c r="C33" t="s">
        <v>3668</v>
      </c>
      <c r="D33" t="s">
        <v>3669</v>
      </c>
      <c r="E33" t="s">
        <v>3662</v>
      </c>
    </row>
    <row r="34" spans="1:5" x14ac:dyDescent="0.35">
      <c r="A34" s="26">
        <v>3</v>
      </c>
      <c r="B34" t="s">
        <v>3670</v>
      </c>
      <c r="C34" t="s">
        <v>3671</v>
      </c>
      <c r="D34" t="s">
        <v>3672</v>
      </c>
      <c r="E34" t="s">
        <v>3662</v>
      </c>
    </row>
    <row r="35" spans="1:5" x14ac:dyDescent="0.35">
      <c r="A35" s="26">
        <v>4</v>
      </c>
      <c r="B35" t="s">
        <v>3673</v>
      </c>
      <c r="D35" t="s">
        <v>3674</v>
      </c>
      <c r="E35" t="s">
        <v>3662</v>
      </c>
    </row>
    <row r="36" spans="1:5" x14ac:dyDescent="0.35">
      <c r="A36" s="26">
        <v>5</v>
      </c>
      <c r="B36" t="s">
        <v>3675</v>
      </c>
      <c r="C36" t="s">
        <v>3676</v>
      </c>
      <c r="D36" t="s">
        <v>3677</v>
      </c>
      <c r="E36" t="s">
        <v>3662</v>
      </c>
    </row>
    <row r="37" spans="1:5" x14ac:dyDescent="0.35">
      <c r="A37" s="26">
        <v>6</v>
      </c>
      <c r="B37" t="s">
        <v>3678</v>
      </c>
      <c r="C37" t="s">
        <v>3679</v>
      </c>
      <c r="D37" t="s">
        <v>3680</v>
      </c>
      <c r="E37" t="s">
        <v>3662</v>
      </c>
    </row>
    <row r="38" spans="1:5" x14ac:dyDescent="0.35">
      <c r="A38" s="26">
        <v>7</v>
      </c>
      <c r="B38" t="s">
        <v>3681</v>
      </c>
      <c r="C38" t="s">
        <v>3682</v>
      </c>
      <c r="D38" t="s">
        <v>3683</v>
      </c>
      <c r="E38" t="s">
        <v>3662</v>
      </c>
    </row>
    <row r="39" spans="1:5" x14ac:dyDescent="0.35">
      <c r="A39" s="26">
        <v>8</v>
      </c>
      <c r="B39" t="s">
        <v>3684</v>
      </c>
      <c r="C39" t="s">
        <v>3685</v>
      </c>
      <c r="D39" t="s">
        <v>3686</v>
      </c>
      <c r="E39" t="s">
        <v>3662</v>
      </c>
    </row>
    <row r="40" spans="1:5" x14ac:dyDescent="0.35">
      <c r="A40" s="26">
        <v>9</v>
      </c>
      <c r="B40" t="s">
        <v>3687</v>
      </c>
      <c r="C40" t="s">
        <v>3688</v>
      </c>
      <c r="D40" t="s">
        <v>3689</v>
      </c>
      <c r="E40" t="s">
        <v>3662</v>
      </c>
    </row>
    <row r="41" spans="1:5" x14ac:dyDescent="0.35">
      <c r="A41" s="26">
        <v>10</v>
      </c>
      <c r="B41" t="s">
        <v>3690</v>
      </c>
      <c r="C41" t="s">
        <v>3691</v>
      </c>
      <c r="D41" t="s">
        <v>3692</v>
      </c>
      <c r="E41" t="s">
        <v>3662</v>
      </c>
    </row>
    <row r="42" spans="1:5" x14ac:dyDescent="0.35">
      <c r="A42" s="26">
        <v>11</v>
      </c>
      <c r="B42" t="s">
        <v>3693</v>
      </c>
      <c r="C42" t="s">
        <v>3694</v>
      </c>
      <c r="D42" t="s">
        <v>3695</v>
      </c>
      <c r="E42" t="s">
        <v>3663</v>
      </c>
    </row>
    <row r="43" spans="1:5" x14ac:dyDescent="0.35">
      <c r="A43" s="26">
        <v>12</v>
      </c>
      <c r="B43" t="s">
        <v>3696</v>
      </c>
      <c r="C43" t="s">
        <v>3697</v>
      </c>
      <c r="D43" t="s">
        <v>3698</v>
      </c>
      <c r="E43" t="s">
        <v>3662</v>
      </c>
    </row>
    <row r="44" spans="1:5" x14ac:dyDescent="0.35">
      <c r="A44" s="26">
        <v>13</v>
      </c>
      <c r="B44" t="s">
        <v>3699</v>
      </c>
      <c r="C44" t="s">
        <v>3700</v>
      </c>
      <c r="D44" t="s">
        <v>3701</v>
      </c>
      <c r="E44" t="s">
        <v>3662</v>
      </c>
    </row>
    <row r="45" spans="1:5" x14ac:dyDescent="0.35">
      <c r="A45" s="26">
        <v>14</v>
      </c>
      <c r="B45" t="s">
        <v>3702</v>
      </c>
      <c r="C45" t="s">
        <v>3703</v>
      </c>
      <c r="D45" t="s">
        <v>3704</v>
      </c>
      <c r="E45" t="s">
        <v>3663</v>
      </c>
    </row>
    <row r="46" spans="1:5" x14ac:dyDescent="0.35">
      <c r="A46" s="26">
        <v>15</v>
      </c>
      <c r="B46" t="s">
        <v>3705</v>
      </c>
      <c r="C46" t="s">
        <v>3706</v>
      </c>
      <c r="D46" t="s">
        <v>3707</v>
      </c>
      <c r="E46" t="s">
        <v>3662</v>
      </c>
    </row>
    <row r="47" spans="1:5" x14ac:dyDescent="0.35">
      <c r="A47" s="26">
        <v>16</v>
      </c>
      <c r="B47" t="s">
        <v>3708</v>
      </c>
      <c r="C47" t="s">
        <v>3709</v>
      </c>
      <c r="D47" t="s">
        <v>3710</v>
      </c>
      <c r="E47" t="s">
        <v>3663</v>
      </c>
    </row>
    <row r="48" spans="1:5" x14ac:dyDescent="0.35">
      <c r="A48" s="26">
        <v>17</v>
      </c>
      <c r="B48" t="s">
        <v>3711</v>
      </c>
      <c r="C48" t="s">
        <v>3712</v>
      </c>
      <c r="D48" t="s">
        <v>3713</v>
      </c>
      <c r="E48" t="s">
        <v>3662</v>
      </c>
    </row>
  </sheetData>
  <mergeCells count="5">
    <mergeCell ref="D2:D4"/>
    <mergeCell ref="E2:J2"/>
    <mergeCell ref="A2:A4"/>
    <mergeCell ref="B2:B4"/>
    <mergeCell ref="C2:C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BA0F6-DDEC-420A-8F36-83C380E04175}">
  <dimension ref="A2:BH293"/>
  <sheetViews>
    <sheetView topLeftCell="A274" workbookViewId="0">
      <selection activeCell="C281" sqref="C281"/>
    </sheetView>
  </sheetViews>
  <sheetFormatPr defaultRowHeight="14.5" x14ac:dyDescent="0.35"/>
  <cols>
    <col min="2" max="2" width="17.54296875" customWidth="1"/>
    <col min="3" max="3" width="35" bestFit="1" customWidth="1"/>
    <col min="5" max="5" width="20.453125" customWidth="1"/>
    <col min="9" max="9" width="10.54296875" bestFit="1" customWidth="1"/>
  </cols>
  <sheetData>
    <row r="2" spans="1:60" ht="16" x14ac:dyDescent="0.45">
      <c r="A2" s="1">
        <v>640</v>
      </c>
      <c r="B2" s="2" t="s">
        <v>7</v>
      </c>
      <c r="C2" s="5" t="s">
        <v>8</v>
      </c>
      <c r="D2" s="2" t="s">
        <v>9</v>
      </c>
      <c r="E2" s="2" t="s">
        <v>10</v>
      </c>
      <c r="F2" s="2" t="s">
        <v>11</v>
      </c>
      <c r="G2" s="1" t="s">
        <v>12</v>
      </c>
      <c r="H2" s="1" t="s">
        <v>13</v>
      </c>
      <c r="I2" s="3">
        <v>38870</v>
      </c>
      <c r="J2" s="1" t="s">
        <v>14</v>
      </c>
      <c r="K2" s="1" t="s">
        <v>13</v>
      </c>
      <c r="L2" s="1">
        <v>5</v>
      </c>
      <c r="M2" s="1">
        <v>0</v>
      </c>
      <c r="N2" s="1" t="s">
        <v>15</v>
      </c>
      <c r="O2" s="1" t="s">
        <v>16</v>
      </c>
      <c r="P2" s="2" t="s">
        <v>17</v>
      </c>
      <c r="Q2" s="2" t="s">
        <v>18</v>
      </c>
      <c r="R2" s="2" t="s">
        <v>19</v>
      </c>
      <c r="S2" s="1" t="s">
        <v>20</v>
      </c>
      <c r="T2" s="2"/>
      <c r="U2" s="1">
        <v>1979</v>
      </c>
      <c r="V2" s="1" t="s">
        <v>21</v>
      </c>
      <c r="W2" s="1" t="s">
        <v>22</v>
      </c>
      <c r="X2" s="1" t="s">
        <v>23</v>
      </c>
      <c r="Y2" s="1" t="s">
        <v>24</v>
      </c>
      <c r="Z2" s="2"/>
      <c r="AA2" s="1">
        <v>1965</v>
      </c>
      <c r="AB2" s="1" t="s">
        <v>21</v>
      </c>
      <c r="AC2" s="1" t="s">
        <v>22</v>
      </c>
      <c r="AD2" s="1" t="s">
        <v>23</v>
      </c>
      <c r="AE2" s="1"/>
      <c r="AF2" s="2"/>
      <c r="AG2" s="1"/>
      <c r="AH2" s="1" t="s">
        <v>25</v>
      </c>
      <c r="AI2" s="1"/>
      <c r="AJ2" s="1"/>
      <c r="AK2" s="1" t="s">
        <v>26</v>
      </c>
      <c r="AL2" s="1" t="s">
        <v>26</v>
      </c>
      <c r="AM2" s="1" t="s">
        <v>27</v>
      </c>
      <c r="AN2" s="2" t="s">
        <v>28</v>
      </c>
      <c r="AO2" s="2"/>
      <c r="AP2" s="1" t="s">
        <v>29</v>
      </c>
      <c r="AQ2" s="1">
        <v>12</v>
      </c>
      <c r="AR2" s="1" t="s">
        <v>30</v>
      </c>
      <c r="AS2" s="1">
        <v>1</v>
      </c>
      <c r="AT2" s="1" t="s">
        <v>31</v>
      </c>
      <c r="AU2" s="1" t="s">
        <v>32</v>
      </c>
      <c r="AV2" s="1" t="s">
        <v>33</v>
      </c>
      <c r="AW2" s="1" t="s">
        <v>34</v>
      </c>
      <c r="AX2" s="1" t="s">
        <v>35</v>
      </c>
      <c r="AY2" s="1" t="s">
        <v>36</v>
      </c>
      <c r="AZ2" s="1"/>
      <c r="BA2" s="1" t="s">
        <v>37</v>
      </c>
      <c r="BB2" s="1" t="s">
        <v>38</v>
      </c>
      <c r="BC2" s="1">
        <v>86453</v>
      </c>
      <c r="BD2" s="1">
        <v>0</v>
      </c>
      <c r="BE2" s="2" t="s">
        <v>39</v>
      </c>
      <c r="BF2" s="2"/>
      <c r="BG2" s="2"/>
      <c r="BH2" s="2"/>
    </row>
    <row r="3" spans="1:60" ht="16" x14ac:dyDescent="0.45">
      <c r="A3" s="1">
        <v>641</v>
      </c>
      <c r="B3" s="2" t="s">
        <v>7</v>
      </c>
      <c r="C3" s="5" t="s">
        <v>40</v>
      </c>
      <c r="D3" s="2" t="s">
        <v>41</v>
      </c>
      <c r="E3" s="2" t="s">
        <v>42</v>
      </c>
      <c r="F3" s="2" t="s">
        <v>43</v>
      </c>
      <c r="G3" s="1" t="s">
        <v>12</v>
      </c>
      <c r="H3" s="1" t="s">
        <v>13</v>
      </c>
      <c r="I3" s="3">
        <v>38920</v>
      </c>
      <c r="J3" s="1" t="s">
        <v>14</v>
      </c>
      <c r="K3" s="1" t="s">
        <v>13</v>
      </c>
      <c r="L3" s="1">
        <v>6</v>
      </c>
      <c r="M3" s="1">
        <v>0</v>
      </c>
      <c r="N3" s="1" t="s">
        <v>15</v>
      </c>
      <c r="O3" s="1" t="s">
        <v>16</v>
      </c>
      <c r="P3" s="2" t="s">
        <v>17</v>
      </c>
      <c r="Q3" s="2" t="s">
        <v>18</v>
      </c>
      <c r="R3" s="2" t="s">
        <v>19</v>
      </c>
      <c r="S3" s="1" t="s">
        <v>44</v>
      </c>
      <c r="T3" s="2"/>
      <c r="U3" s="1">
        <v>1968</v>
      </c>
      <c r="V3" s="1" t="s">
        <v>45</v>
      </c>
      <c r="W3" s="1" t="s">
        <v>22</v>
      </c>
      <c r="X3" s="1" t="s">
        <v>46</v>
      </c>
      <c r="Y3" s="1" t="s">
        <v>47</v>
      </c>
      <c r="Z3" s="2"/>
      <c r="AA3" s="1">
        <v>1974</v>
      </c>
      <c r="AB3" s="1" t="s">
        <v>21</v>
      </c>
      <c r="AC3" s="1" t="s">
        <v>22</v>
      </c>
      <c r="AD3" s="1" t="s">
        <v>23</v>
      </c>
      <c r="AE3" s="1"/>
      <c r="AF3" s="2"/>
      <c r="AG3" s="1"/>
      <c r="AH3" s="1" t="s">
        <v>25</v>
      </c>
      <c r="AI3" s="1"/>
      <c r="AJ3" s="1"/>
      <c r="AK3" s="1" t="s">
        <v>26</v>
      </c>
      <c r="AL3" s="1" t="s">
        <v>27</v>
      </c>
      <c r="AM3" s="1" t="s">
        <v>27</v>
      </c>
      <c r="AN3" s="2" t="s">
        <v>48</v>
      </c>
      <c r="AO3" s="2"/>
      <c r="AP3" s="1" t="s">
        <v>29</v>
      </c>
      <c r="AQ3" s="1">
        <v>12</v>
      </c>
      <c r="AR3" s="1" t="s">
        <v>30</v>
      </c>
      <c r="AS3" s="1">
        <v>3</v>
      </c>
      <c r="AT3" s="1" t="s">
        <v>31</v>
      </c>
      <c r="AU3" s="1" t="s">
        <v>32</v>
      </c>
      <c r="AV3" s="1" t="s">
        <v>49</v>
      </c>
      <c r="AW3" s="1" t="s">
        <v>50</v>
      </c>
      <c r="AX3" s="1" t="s">
        <v>35</v>
      </c>
      <c r="AY3" s="1" t="s">
        <v>36</v>
      </c>
      <c r="AZ3" s="1" t="s">
        <v>51</v>
      </c>
      <c r="BA3" s="1" t="s">
        <v>37</v>
      </c>
      <c r="BB3" s="1" t="s">
        <v>38</v>
      </c>
      <c r="BC3" s="1">
        <v>86453</v>
      </c>
      <c r="BD3" s="1">
        <v>0</v>
      </c>
      <c r="BE3" s="2"/>
      <c r="BF3" s="2"/>
      <c r="BG3" s="2"/>
      <c r="BH3" s="2"/>
    </row>
    <row r="4" spans="1:60" ht="16" x14ac:dyDescent="0.45">
      <c r="A4" s="1">
        <v>642</v>
      </c>
      <c r="B4" s="2" t="s">
        <v>7</v>
      </c>
      <c r="C4" s="5" t="s">
        <v>52</v>
      </c>
      <c r="D4" s="2" t="s">
        <v>53</v>
      </c>
      <c r="E4" s="2" t="s">
        <v>54</v>
      </c>
      <c r="F4" s="2" t="s">
        <v>55</v>
      </c>
      <c r="G4" s="1" t="s">
        <v>56</v>
      </c>
      <c r="H4" s="1" t="s">
        <v>57</v>
      </c>
      <c r="I4" s="3">
        <v>39029</v>
      </c>
      <c r="J4" s="1" t="s">
        <v>14</v>
      </c>
      <c r="K4" s="1" t="s">
        <v>58</v>
      </c>
      <c r="L4" s="1">
        <v>1</v>
      </c>
      <c r="M4" s="1">
        <v>0</v>
      </c>
      <c r="N4" s="1"/>
      <c r="O4" s="1" t="s">
        <v>57</v>
      </c>
      <c r="P4" s="2" t="s">
        <v>59</v>
      </c>
      <c r="Q4" s="2" t="s">
        <v>18</v>
      </c>
      <c r="R4" s="2" t="s">
        <v>19</v>
      </c>
      <c r="S4" s="1" t="s">
        <v>60</v>
      </c>
      <c r="T4" s="2"/>
      <c r="U4" s="1">
        <v>1971</v>
      </c>
      <c r="V4" s="1" t="s">
        <v>21</v>
      </c>
      <c r="W4" s="1" t="s">
        <v>22</v>
      </c>
      <c r="X4" s="1" t="s">
        <v>46</v>
      </c>
      <c r="Y4" s="1" t="s">
        <v>61</v>
      </c>
      <c r="Z4" s="2"/>
      <c r="AA4" s="1">
        <v>1965</v>
      </c>
      <c r="AB4" s="1" t="s">
        <v>21</v>
      </c>
      <c r="AC4" s="1" t="s">
        <v>22</v>
      </c>
      <c r="AD4" s="1" t="s">
        <v>23</v>
      </c>
      <c r="AE4" s="1"/>
      <c r="AF4" s="2"/>
      <c r="AG4" s="1"/>
      <c r="AH4" s="1" t="s">
        <v>25</v>
      </c>
      <c r="AI4" s="1"/>
      <c r="AJ4" s="1"/>
      <c r="AK4" s="1" t="s">
        <v>26</v>
      </c>
      <c r="AL4" s="1" t="s">
        <v>27</v>
      </c>
      <c r="AM4" s="1" t="s">
        <v>27</v>
      </c>
      <c r="AN4" s="2"/>
      <c r="AO4" s="2"/>
      <c r="AP4" s="1" t="s">
        <v>62</v>
      </c>
      <c r="AQ4" s="1">
        <v>12</v>
      </c>
      <c r="AR4" s="1" t="s">
        <v>30</v>
      </c>
      <c r="AS4" s="1">
        <v>3</v>
      </c>
      <c r="AT4" s="1" t="s">
        <v>31</v>
      </c>
      <c r="AU4" s="1" t="s">
        <v>32</v>
      </c>
      <c r="AV4" s="1" t="s">
        <v>63</v>
      </c>
      <c r="AW4" s="1" t="s">
        <v>64</v>
      </c>
      <c r="AX4" s="1" t="s">
        <v>35</v>
      </c>
      <c r="AY4" s="1" t="s">
        <v>36</v>
      </c>
      <c r="AZ4" s="1" t="s">
        <v>51</v>
      </c>
      <c r="BA4" s="1" t="s">
        <v>65</v>
      </c>
      <c r="BB4" s="1" t="s">
        <v>38</v>
      </c>
      <c r="BC4" s="1">
        <v>86461</v>
      </c>
      <c r="BD4" s="1">
        <v>0</v>
      </c>
      <c r="BE4" s="2" t="s">
        <v>66</v>
      </c>
      <c r="BF4" s="2"/>
      <c r="BG4" s="2"/>
      <c r="BH4" s="2" t="s">
        <v>67</v>
      </c>
    </row>
    <row r="5" spans="1:60" ht="16" x14ac:dyDescent="0.45">
      <c r="A5" s="1">
        <v>643</v>
      </c>
      <c r="B5" s="2" t="s">
        <v>7</v>
      </c>
      <c r="C5" s="5" t="s">
        <v>68</v>
      </c>
      <c r="D5" s="2" t="s">
        <v>69</v>
      </c>
      <c r="E5" s="2" t="s">
        <v>70</v>
      </c>
      <c r="F5" s="2" t="s">
        <v>71</v>
      </c>
      <c r="G5" s="1" t="s">
        <v>12</v>
      </c>
      <c r="H5" s="1" t="s">
        <v>72</v>
      </c>
      <c r="I5" s="3">
        <v>39098</v>
      </c>
      <c r="J5" s="1" t="s">
        <v>14</v>
      </c>
      <c r="K5" s="1" t="s">
        <v>73</v>
      </c>
      <c r="L5" s="1">
        <v>3</v>
      </c>
      <c r="M5" s="1">
        <v>1</v>
      </c>
      <c r="N5" s="1" t="s">
        <v>72</v>
      </c>
      <c r="O5" s="1" t="s">
        <v>74</v>
      </c>
      <c r="P5" s="2" t="s">
        <v>75</v>
      </c>
      <c r="Q5" s="2" t="s">
        <v>18</v>
      </c>
      <c r="R5" s="2" t="s">
        <v>19</v>
      </c>
      <c r="S5" s="1" t="s">
        <v>76</v>
      </c>
      <c r="T5" s="2"/>
      <c r="U5" s="1">
        <v>1976</v>
      </c>
      <c r="V5" s="1" t="s">
        <v>77</v>
      </c>
      <c r="W5" s="1" t="s">
        <v>22</v>
      </c>
      <c r="X5" s="1" t="s">
        <v>23</v>
      </c>
      <c r="Y5" s="1" t="s">
        <v>78</v>
      </c>
      <c r="Z5" s="2"/>
      <c r="AA5" s="1">
        <v>1978</v>
      </c>
      <c r="AB5" s="1" t="s">
        <v>21</v>
      </c>
      <c r="AC5" s="1" t="s">
        <v>22</v>
      </c>
      <c r="AD5" s="1" t="s">
        <v>23</v>
      </c>
      <c r="AE5" s="1"/>
      <c r="AF5" s="2"/>
      <c r="AG5" s="1"/>
      <c r="AH5" s="1" t="s">
        <v>25</v>
      </c>
      <c r="AI5" s="1"/>
      <c r="AJ5" s="1"/>
      <c r="AK5" s="1" t="s">
        <v>26</v>
      </c>
      <c r="AL5" s="1" t="s">
        <v>26</v>
      </c>
      <c r="AM5" s="1" t="s">
        <v>27</v>
      </c>
      <c r="AN5" s="2"/>
      <c r="AO5" s="2"/>
      <c r="AP5" s="1" t="s">
        <v>79</v>
      </c>
      <c r="AQ5" s="1">
        <v>12</v>
      </c>
      <c r="AR5" s="1" t="s">
        <v>30</v>
      </c>
      <c r="AS5" s="1">
        <v>3</v>
      </c>
      <c r="AT5" s="1" t="s">
        <v>31</v>
      </c>
      <c r="AU5" s="1" t="s">
        <v>32</v>
      </c>
      <c r="AV5" s="1" t="s">
        <v>80</v>
      </c>
      <c r="AW5" s="1" t="s">
        <v>81</v>
      </c>
      <c r="AX5" s="1" t="s">
        <v>35</v>
      </c>
      <c r="AY5" s="1" t="s">
        <v>36</v>
      </c>
      <c r="AZ5" s="1"/>
      <c r="BA5" s="1" t="s">
        <v>37</v>
      </c>
      <c r="BB5" s="1" t="s">
        <v>38</v>
      </c>
      <c r="BC5" s="1">
        <v>86471</v>
      </c>
      <c r="BD5" s="1">
        <v>0</v>
      </c>
      <c r="BE5" s="2" t="s">
        <v>82</v>
      </c>
      <c r="BF5" s="2"/>
      <c r="BG5" s="2"/>
      <c r="BH5" s="2" t="s">
        <v>83</v>
      </c>
    </row>
    <row r="6" spans="1:60" ht="16" x14ac:dyDescent="0.45">
      <c r="A6" s="1">
        <v>644</v>
      </c>
      <c r="B6" s="2" t="s">
        <v>7</v>
      </c>
      <c r="C6" s="5" t="s">
        <v>84</v>
      </c>
      <c r="D6" s="2" t="s">
        <v>85</v>
      </c>
      <c r="E6" s="2" t="s">
        <v>86</v>
      </c>
      <c r="F6" s="2" t="s">
        <v>87</v>
      </c>
      <c r="G6" s="1" t="s">
        <v>12</v>
      </c>
      <c r="H6" s="1" t="s">
        <v>88</v>
      </c>
      <c r="I6" s="3">
        <v>38883</v>
      </c>
      <c r="J6" s="1" t="s">
        <v>14</v>
      </c>
      <c r="K6" s="1" t="s">
        <v>88</v>
      </c>
      <c r="L6" s="1">
        <v>2</v>
      </c>
      <c r="M6" s="1">
        <v>1</v>
      </c>
      <c r="N6" s="1" t="s">
        <v>88</v>
      </c>
      <c r="O6" s="1" t="s">
        <v>89</v>
      </c>
      <c r="P6" s="2" t="s">
        <v>90</v>
      </c>
      <c r="Q6" s="2" t="s">
        <v>91</v>
      </c>
      <c r="R6" s="2" t="s">
        <v>19</v>
      </c>
      <c r="S6" s="1" t="s">
        <v>92</v>
      </c>
      <c r="T6" s="2" t="s">
        <v>93</v>
      </c>
      <c r="U6" s="1">
        <v>1977</v>
      </c>
      <c r="V6" s="1" t="s">
        <v>21</v>
      </c>
      <c r="W6" s="1" t="s">
        <v>22</v>
      </c>
      <c r="X6" s="1" t="s">
        <v>46</v>
      </c>
      <c r="Y6" s="1" t="s">
        <v>94</v>
      </c>
      <c r="Z6" s="2" t="s">
        <v>95</v>
      </c>
      <c r="AA6" s="1">
        <v>1977</v>
      </c>
      <c r="AB6" s="1" t="s">
        <v>21</v>
      </c>
      <c r="AC6" s="1" t="s">
        <v>22</v>
      </c>
      <c r="AD6" s="1" t="s">
        <v>46</v>
      </c>
      <c r="AE6" s="1"/>
      <c r="AF6" s="2"/>
      <c r="AG6" s="1"/>
      <c r="AH6" s="1" t="s">
        <v>25</v>
      </c>
      <c r="AI6" s="1"/>
      <c r="AJ6" s="1"/>
      <c r="AK6" s="1" t="s">
        <v>26</v>
      </c>
      <c r="AL6" s="1" t="s">
        <v>27</v>
      </c>
      <c r="AM6" s="1" t="s">
        <v>27</v>
      </c>
      <c r="AN6" s="2" t="s">
        <v>96</v>
      </c>
      <c r="AO6" s="2"/>
      <c r="AP6" s="1" t="s">
        <v>97</v>
      </c>
      <c r="AQ6" s="1">
        <v>12</v>
      </c>
      <c r="AR6" s="1" t="s">
        <v>30</v>
      </c>
      <c r="AS6" s="1">
        <v>4</v>
      </c>
      <c r="AT6" s="1" t="s">
        <v>31</v>
      </c>
      <c r="AU6" s="1" t="s">
        <v>32</v>
      </c>
      <c r="AV6" s="1" t="s">
        <v>98</v>
      </c>
      <c r="AW6" s="1" t="s">
        <v>99</v>
      </c>
      <c r="AX6" s="1" t="s">
        <v>35</v>
      </c>
      <c r="AY6" s="1" t="s">
        <v>36</v>
      </c>
      <c r="AZ6" s="1" t="s">
        <v>51</v>
      </c>
      <c r="BA6" s="1" t="s">
        <v>37</v>
      </c>
      <c r="BB6" s="1" t="s">
        <v>38</v>
      </c>
      <c r="BC6" s="1">
        <v>86462</v>
      </c>
      <c r="BD6" s="1">
        <v>0</v>
      </c>
      <c r="BE6" s="2"/>
      <c r="BF6" s="2" t="s">
        <v>100</v>
      </c>
      <c r="BG6" s="2" t="s">
        <v>101</v>
      </c>
      <c r="BH6" s="2" t="s">
        <v>102</v>
      </c>
    </row>
    <row r="7" spans="1:60" ht="16" x14ac:dyDescent="0.45">
      <c r="A7" s="1">
        <v>645</v>
      </c>
      <c r="B7" s="2" t="s">
        <v>7</v>
      </c>
      <c r="C7" s="5" t="s">
        <v>103</v>
      </c>
      <c r="D7" s="2" t="s">
        <v>104</v>
      </c>
      <c r="E7" s="2" t="s">
        <v>105</v>
      </c>
      <c r="F7" s="2" t="s">
        <v>106</v>
      </c>
      <c r="G7" s="1" t="s">
        <v>12</v>
      </c>
      <c r="H7" s="1" t="s">
        <v>107</v>
      </c>
      <c r="I7" s="3">
        <v>39260</v>
      </c>
      <c r="J7" s="1" t="s">
        <v>14</v>
      </c>
      <c r="K7" s="1" t="s">
        <v>107</v>
      </c>
      <c r="L7" s="1">
        <v>16</v>
      </c>
      <c r="M7" s="1">
        <v>8</v>
      </c>
      <c r="N7" s="1" t="s">
        <v>108</v>
      </c>
      <c r="O7" s="1" t="s">
        <v>109</v>
      </c>
      <c r="P7" s="2" t="s">
        <v>110</v>
      </c>
      <c r="Q7" s="2" t="s">
        <v>111</v>
      </c>
      <c r="R7" s="2" t="s">
        <v>19</v>
      </c>
      <c r="S7" s="1" t="s">
        <v>112</v>
      </c>
      <c r="T7" s="2" t="s">
        <v>113</v>
      </c>
      <c r="U7" s="1">
        <v>1979</v>
      </c>
      <c r="V7" s="1" t="s">
        <v>21</v>
      </c>
      <c r="W7" s="1" t="s">
        <v>22</v>
      </c>
      <c r="X7" s="1" t="s">
        <v>46</v>
      </c>
      <c r="Y7" s="1" t="s">
        <v>114</v>
      </c>
      <c r="Z7" s="2" t="s">
        <v>115</v>
      </c>
      <c r="AA7" s="1">
        <v>1981</v>
      </c>
      <c r="AB7" s="1" t="s">
        <v>21</v>
      </c>
      <c r="AC7" s="1" t="s">
        <v>22</v>
      </c>
      <c r="AD7" s="1" t="s">
        <v>46</v>
      </c>
      <c r="AE7" s="1"/>
      <c r="AF7" s="2"/>
      <c r="AG7" s="1"/>
      <c r="AH7" s="1" t="s">
        <v>25</v>
      </c>
      <c r="AI7" s="1"/>
      <c r="AJ7" s="1"/>
      <c r="AK7" s="1" t="s">
        <v>26</v>
      </c>
      <c r="AL7" s="1" t="s">
        <v>26</v>
      </c>
      <c r="AM7" s="1" t="s">
        <v>27</v>
      </c>
      <c r="AN7" s="2" t="s">
        <v>116</v>
      </c>
      <c r="AO7" s="2"/>
      <c r="AP7" s="1" t="s">
        <v>117</v>
      </c>
      <c r="AQ7" s="1">
        <v>12</v>
      </c>
      <c r="AR7" s="1" t="s">
        <v>30</v>
      </c>
      <c r="AS7" s="1">
        <v>2</v>
      </c>
      <c r="AT7" s="1" t="s">
        <v>31</v>
      </c>
      <c r="AU7" s="1" t="s">
        <v>32</v>
      </c>
      <c r="AV7" s="1" t="s">
        <v>118</v>
      </c>
      <c r="AW7" s="1" t="s">
        <v>119</v>
      </c>
      <c r="AX7" s="1" t="s">
        <v>35</v>
      </c>
      <c r="AY7" s="1" t="s">
        <v>36</v>
      </c>
      <c r="AZ7" s="1"/>
      <c r="BA7" s="1" t="s">
        <v>37</v>
      </c>
      <c r="BB7" s="1" t="s">
        <v>38</v>
      </c>
      <c r="BC7" s="1">
        <v>86581</v>
      </c>
      <c r="BD7" s="1">
        <v>0</v>
      </c>
      <c r="BE7" s="2" t="s">
        <v>120</v>
      </c>
      <c r="BF7" s="2" t="s">
        <v>121</v>
      </c>
      <c r="BG7" s="2"/>
      <c r="BH7" s="2"/>
    </row>
    <row r="8" spans="1:60" ht="16" x14ac:dyDescent="0.45">
      <c r="A8" s="1">
        <v>646</v>
      </c>
      <c r="B8" s="2" t="s">
        <v>7</v>
      </c>
      <c r="C8" s="5" t="s">
        <v>122</v>
      </c>
      <c r="D8" s="2" t="s">
        <v>123</v>
      </c>
      <c r="E8" s="2" t="s">
        <v>124</v>
      </c>
      <c r="F8" s="2" t="s">
        <v>125</v>
      </c>
      <c r="G8" s="1" t="s">
        <v>12</v>
      </c>
      <c r="H8" s="1" t="s">
        <v>126</v>
      </c>
      <c r="I8" s="3">
        <v>38581</v>
      </c>
      <c r="J8" s="1" t="s">
        <v>14</v>
      </c>
      <c r="K8" s="1" t="s">
        <v>127</v>
      </c>
      <c r="L8" s="1">
        <v>2</v>
      </c>
      <c r="M8" s="1">
        <v>0</v>
      </c>
      <c r="N8" s="1" t="s">
        <v>128</v>
      </c>
      <c r="O8" s="1" t="s">
        <v>129</v>
      </c>
      <c r="P8" s="2" t="s">
        <v>130</v>
      </c>
      <c r="Q8" s="2" t="s">
        <v>18</v>
      </c>
      <c r="R8" s="2" t="s">
        <v>19</v>
      </c>
      <c r="S8" s="1" t="s">
        <v>131</v>
      </c>
      <c r="T8" s="2"/>
      <c r="U8" s="1">
        <v>1979</v>
      </c>
      <c r="V8" s="1" t="s">
        <v>21</v>
      </c>
      <c r="W8" s="1" t="s">
        <v>22</v>
      </c>
      <c r="X8" s="1" t="s">
        <v>23</v>
      </c>
      <c r="Y8" s="1" t="s">
        <v>132</v>
      </c>
      <c r="Z8" s="2"/>
      <c r="AA8" s="1">
        <v>1976</v>
      </c>
      <c r="AB8" s="1" t="s">
        <v>21</v>
      </c>
      <c r="AC8" s="1" t="s">
        <v>22</v>
      </c>
      <c r="AD8" s="1" t="s">
        <v>23</v>
      </c>
      <c r="AE8" s="1"/>
      <c r="AF8" s="2"/>
      <c r="AG8" s="1"/>
      <c r="AH8" s="1" t="s">
        <v>25</v>
      </c>
      <c r="AI8" s="1"/>
      <c r="AJ8" s="1"/>
      <c r="AK8" s="1" t="s">
        <v>26</v>
      </c>
      <c r="AL8" s="1" t="s">
        <v>26</v>
      </c>
      <c r="AM8" s="1" t="s">
        <v>27</v>
      </c>
      <c r="AN8" s="2" t="s">
        <v>133</v>
      </c>
      <c r="AO8" s="2"/>
      <c r="AP8" s="1" t="s">
        <v>134</v>
      </c>
      <c r="AQ8" s="1">
        <v>12</v>
      </c>
      <c r="AR8" s="1" t="s">
        <v>30</v>
      </c>
      <c r="AS8" s="1">
        <v>2</v>
      </c>
      <c r="AT8" s="1" t="s">
        <v>31</v>
      </c>
      <c r="AU8" s="1" t="s">
        <v>32</v>
      </c>
      <c r="AV8" s="1" t="s">
        <v>135</v>
      </c>
      <c r="AW8" s="1" t="s">
        <v>136</v>
      </c>
      <c r="AX8" s="1" t="s">
        <v>35</v>
      </c>
      <c r="AY8" s="1" t="s">
        <v>36</v>
      </c>
      <c r="AZ8" s="1"/>
      <c r="BA8" s="1" t="s">
        <v>37</v>
      </c>
      <c r="BB8" s="1" t="s">
        <v>38</v>
      </c>
      <c r="BC8" s="1">
        <v>86452</v>
      </c>
      <c r="BD8" s="1">
        <v>0</v>
      </c>
      <c r="BE8" s="2" t="s">
        <v>137</v>
      </c>
      <c r="BF8" s="2"/>
      <c r="BG8" s="2" t="s">
        <v>138</v>
      </c>
      <c r="BH8" s="2" t="s">
        <v>139</v>
      </c>
    </row>
    <row r="9" spans="1:60" ht="16" x14ac:dyDescent="0.45">
      <c r="A9" s="1">
        <v>647</v>
      </c>
      <c r="B9" s="2" t="s">
        <v>7</v>
      </c>
      <c r="C9" s="5" t="s">
        <v>140</v>
      </c>
      <c r="D9" s="2" t="s">
        <v>141</v>
      </c>
      <c r="E9" s="2" t="s">
        <v>142</v>
      </c>
      <c r="F9" s="2" t="s">
        <v>143</v>
      </c>
      <c r="G9" s="1" t="s">
        <v>12</v>
      </c>
      <c r="H9" s="1" t="s">
        <v>144</v>
      </c>
      <c r="I9" s="3">
        <v>38797</v>
      </c>
      <c r="J9" s="1" t="s">
        <v>14</v>
      </c>
      <c r="K9" s="1" t="s">
        <v>145</v>
      </c>
      <c r="L9" s="1">
        <v>11</v>
      </c>
      <c r="M9" s="1">
        <v>0</v>
      </c>
      <c r="N9" s="1" t="s">
        <v>145</v>
      </c>
      <c r="O9" s="1" t="s">
        <v>146</v>
      </c>
      <c r="P9" s="2" t="s">
        <v>147</v>
      </c>
      <c r="Q9" s="2" t="s">
        <v>18</v>
      </c>
      <c r="R9" s="2" t="s">
        <v>19</v>
      </c>
      <c r="S9" s="1" t="s">
        <v>148</v>
      </c>
      <c r="T9" s="2" t="s">
        <v>149</v>
      </c>
      <c r="U9" s="1">
        <v>1976</v>
      </c>
      <c r="V9" s="1" t="s">
        <v>45</v>
      </c>
      <c r="W9" s="1" t="s">
        <v>22</v>
      </c>
      <c r="X9" s="1" t="s">
        <v>23</v>
      </c>
      <c r="Y9" s="1" t="s">
        <v>150</v>
      </c>
      <c r="Z9" s="2" t="s">
        <v>151</v>
      </c>
      <c r="AA9" s="1">
        <v>1979</v>
      </c>
      <c r="AB9" s="1" t="s">
        <v>21</v>
      </c>
      <c r="AC9" s="1" t="s">
        <v>22</v>
      </c>
      <c r="AD9" s="1" t="s">
        <v>23</v>
      </c>
      <c r="AE9" s="1"/>
      <c r="AF9" s="2"/>
      <c r="AG9" s="1"/>
      <c r="AH9" s="1" t="s">
        <v>25</v>
      </c>
      <c r="AI9" s="1">
        <v>0</v>
      </c>
      <c r="AJ9" s="1"/>
      <c r="AK9" s="1" t="s">
        <v>26</v>
      </c>
      <c r="AL9" s="1" t="s">
        <v>27</v>
      </c>
      <c r="AM9" s="1" t="s">
        <v>27</v>
      </c>
      <c r="AN9" s="2" t="s">
        <v>152</v>
      </c>
      <c r="AO9" s="2"/>
      <c r="AP9" s="1"/>
      <c r="AQ9" s="1">
        <v>12</v>
      </c>
      <c r="AR9" s="1" t="s">
        <v>30</v>
      </c>
      <c r="AS9" s="1">
        <v>3</v>
      </c>
      <c r="AT9" s="1" t="s">
        <v>31</v>
      </c>
      <c r="AU9" s="1" t="s">
        <v>32</v>
      </c>
      <c r="AV9" s="1" t="s">
        <v>153</v>
      </c>
      <c r="AW9" s="1" t="s">
        <v>154</v>
      </c>
      <c r="AX9" s="1" t="s">
        <v>155</v>
      </c>
      <c r="AY9" s="1" t="s">
        <v>155</v>
      </c>
      <c r="AZ9" s="1" t="s">
        <v>51</v>
      </c>
      <c r="BA9" s="1" t="s">
        <v>37</v>
      </c>
      <c r="BB9" s="1" t="s">
        <v>38</v>
      </c>
      <c r="BC9" s="1">
        <v>86453</v>
      </c>
      <c r="BD9" s="1">
        <v>0</v>
      </c>
      <c r="BE9" s="2"/>
      <c r="BF9" s="2"/>
      <c r="BG9" s="2"/>
      <c r="BH9" s="2"/>
    </row>
    <row r="10" spans="1:60" ht="16" x14ac:dyDescent="0.45">
      <c r="A10" s="1">
        <v>648</v>
      </c>
      <c r="B10" s="2" t="s">
        <v>7</v>
      </c>
      <c r="C10" s="5" t="s">
        <v>156</v>
      </c>
      <c r="D10" s="2" t="s">
        <v>157</v>
      </c>
      <c r="E10" s="2" t="s">
        <v>158</v>
      </c>
      <c r="F10" s="2" t="s">
        <v>159</v>
      </c>
      <c r="G10" s="1" t="s">
        <v>12</v>
      </c>
      <c r="H10" s="1" t="s">
        <v>160</v>
      </c>
      <c r="I10" s="3">
        <v>39381</v>
      </c>
      <c r="J10" s="1" t="s">
        <v>14</v>
      </c>
      <c r="K10" s="1" t="s">
        <v>160</v>
      </c>
      <c r="L10" s="1">
        <v>2</v>
      </c>
      <c r="M10" s="1">
        <v>0</v>
      </c>
      <c r="N10" s="1" t="s">
        <v>161</v>
      </c>
      <c r="O10" s="1" t="s">
        <v>162</v>
      </c>
      <c r="P10" s="2" t="s">
        <v>147</v>
      </c>
      <c r="Q10" s="2" t="s">
        <v>18</v>
      </c>
      <c r="R10" s="2" t="s">
        <v>19</v>
      </c>
      <c r="S10" s="1" t="s">
        <v>163</v>
      </c>
      <c r="T10" s="2"/>
      <c r="U10" s="1">
        <v>1980</v>
      </c>
      <c r="V10" s="1" t="s">
        <v>45</v>
      </c>
      <c r="W10" s="1" t="s">
        <v>22</v>
      </c>
      <c r="X10" s="1" t="s">
        <v>23</v>
      </c>
      <c r="Y10" s="1" t="s">
        <v>164</v>
      </c>
      <c r="Z10" s="2"/>
      <c r="AA10" s="1">
        <v>1981</v>
      </c>
      <c r="AB10" s="1" t="s">
        <v>45</v>
      </c>
      <c r="AC10" s="1" t="s">
        <v>22</v>
      </c>
      <c r="AD10" s="1" t="s">
        <v>23</v>
      </c>
      <c r="AE10" s="1"/>
      <c r="AF10" s="2"/>
      <c r="AG10" s="1"/>
      <c r="AH10" s="1" t="s">
        <v>25</v>
      </c>
      <c r="AI10" s="1"/>
      <c r="AJ10" s="1"/>
      <c r="AK10" s="1" t="s">
        <v>26</v>
      </c>
      <c r="AL10" s="1" t="s">
        <v>27</v>
      </c>
      <c r="AM10" s="1" t="s">
        <v>27</v>
      </c>
      <c r="AN10" s="2" t="s">
        <v>165</v>
      </c>
      <c r="AO10" s="2"/>
      <c r="AP10" s="1" t="s">
        <v>166</v>
      </c>
      <c r="AQ10" s="1">
        <v>12</v>
      </c>
      <c r="AR10" s="1" t="s">
        <v>30</v>
      </c>
      <c r="AS10" s="1">
        <v>1</v>
      </c>
      <c r="AT10" s="1" t="s">
        <v>31</v>
      </c>
      <c r="AU10" s="1" t="s">
        <v>32</v>
      </c>
      <c r="AV10" s="1" t="s">
        <v>167</v>
      </c>
      <c r="AW10" s="1" t="s">
        <v>168</v>
      </c>
      <c r="AX10" s="1" t="s">
        <v>35</v>
      </c>
      <c r="AY10" s="1" t="s">
        <v>36</v>
      </c>
      <c r="AZ10" s="1" t="s">
        <v>51</v>
      </c>
      <c r="BA10" s="1" t="s">
        <v>37</v>
      </c>
      <c r="BB10" s="1" t="s">
        <v>38</v>
      </c>
      <c r="BC10" s="1">
        <v>86453</v>
      </c>
      <c r="BD10" s="1">
        <v>0</v>
      </c>
      <c r="BE10" s="2"/>
      <c r="BF10" s="2"/>
      <c r="BG10" s="2"/>
      <c r="BH10" s="2"/>
    </row>
    <row r="11" spans="1:60" ht="16" x14ac:dyDescent="0.45">
      <c r="A11" s="1">
        <v>649</v>
      </c>
      <c r="B11" s="2" t="s">
        <v>7</v>
      </c>
      <c r="C11" s="5" t="s">
        <v>169</v>
      </c>
      <c r="D11" s="2" t="s">
        <v>170</v>
      </c>
      <c r="E11" s="2" t="s">
        <v>171</v>
      </c>
      <c r="F11" s="2" t="s">
        <v>172</v>
      </c>
      <c r="G11" s="1" t="s">
        <v>12</v>
      </c>
      <c r="H11" s="1" t="s">
        <v>173</v>
      </c>
      <c r="I11" s="3">
        <v>38984</v>
      </c>
      <c r="J11" s="1" t="s">
        <v>14</v>
      </c>
      <c r="K11" s="1" t="s">
        <v>173</v>
      </c>
      <c r="L11" s="1">
        <v>13</v>
      </c>
      <c r="M11" s="1">
        <v>4</v>
      </c>
      <c r="N11" s="1" t="s">
        <v>173</v>
      </c>
      <c r="O11" s="1" t="s">
        <v>174</v>
      </c>
      <c r="P11" s="2" t="s">
        <v>175</v>
      </c>
      <c r="Q11" s="2" t="s">
        <v>111</v>
      </c>
      <c r="R11" s="2" t="s">
        <v>19</v>
      </c>
      <c r="S11" s="1" t="s">
        <v>176</v>
      </c>
      <c r="T11" s="2"/>
      <c r="U11" s="1">
        <v>1978</v>
      </c>
      <c r="V11" s="1" t="s">
        <v>45</v>
      </c>
      <c r="W11" s="1" t="s">
        <v>22</v>
      </c>
      <c r="X11" s="1" t="s">
        <v>23</v>
      </c>
      <c r="Y11" s="1" t="s">
        <v>177</v>
      </c>
      <c r="Z11" s="2"/>
      <c r="AA11" s="1">
        <v>1980</v>
      </c>
      <c r="AB11" s="1" t="s">
        <v>77</v>
      </c>
      <c r="AC11" s="1" t="s">
        <v>22</v>
      </c>
      <c r="AD11" s="1" t="s">
        <v>23</v>
      </c>
      <c r="AE11" s="1"/>
      <c r="AF11" s="2"/>
      <c r="AG11" s="1"/>
      <c r="AH11" s="1" t="s">
        <v>25</v>
      </c>
      <c r="AI11" s="1"/>
      <c r="AJ11" s="1"/>
      <c r="AK11" s="1" t="s">
        <v>26</v>
      </c>
      <c r="AL11" s="1" t="s">
        <v>27</v>
      </c>
      <c r="AM11" s="1" t="s">
        <v>27</v>
      </c>
      <c r="AN11" s="2" t="s">
        <v>178</v>
      </c>
      <c r="AO11" s="2"/>
      <c r="AP11" s="1" t="s">
        <v>179</v>
      </c>
      <c r="AQ11" s="1">
        <v>12</v>
      </c>
      <c r="AR11" s="1" t="s">
        <v>30</v>
      </c>
      <c r="AS11" s="1">
        <v>2</v>
      </c>
      <c r="AT11" s="1" t="s">
        <v>31</v>
      </c>
      <c r="AU11" s="1" t="s">
        <v>32</v>
      </c>
      <c r="AV11" s="1" t="s">
        <v>180</v>
      </c>
      <c r="AW11" s="1" t="s">
        <v>181</v>
      </c>
      <c r="AX11" s="1" t="s">
        <v>35</v>
      </c>
      <c r="AY11" s="1" t="s">
        <v>36</v>
      </c>
      <c r="AZ11" s="1" t="s">
        <v>51</v>
      </c>
      <c r="BA11" s="1" t="s">
        <v>37</v>
      </c>
      <c r="BB11" s="1" t="s">
        <v>38</v>
      </c>
      <c r="BC11" s="1">
        <v>86572</v>
      </c>
      <c r="BD11" s="1">
        <v>0</v>
      </c>
      <c r="BE11" s="2"/>
      <c r="BF11" s="2"/>
      <c r="BG11" s="2"/>
      <c r="BH11" s="2"/>
    </row>
    <row r="12" spans="1:60" ht="16" x14ac:dyDescent="0.45">
      <c r="A12" s="1">
        <v>650</v>
      </c>
      <c r="B12" s="2" t="s">
        <v>7</v>
      </c>
      <c r="C12" s="5" t="s">
        <v>182</v>
      </c>
      <c r="D12" s="2" t="s">
        <v>183</v>
      </c>
      <c r="E12" s="2" t="s">
        <v>184</v>
      </c>
      <c r="F12" s="2" t="s">
        <v>185</v>
      </c>
      <c r="G12" s="1" t="s">
        <v>12</v>
      </c>
      <c r="H12" s="1" t="s">
        <v>186</v>
      </c>
      <c r="I12" s="3">
        <v>39194</v>
      </c>
      <c r="J12" s="1" t="s">
        <v>14</v>
      </c>
      <c r="K12" s="1" t="s">
        <v>186</v>
      </c>
      <c r="L12" s="1">
        <v>5</v>
      </c>
      <c r="M12" s="1">
        <v>4</v>
      </c>
      <c r="N12" s="1" t="s">
        <v>186</v>
      </c>
      <c r="O12" s="1" t="s">
        <v>187</v>
      </c>
      <c r="P12" s="2" t="s">
        <v>188</v>
      </c>
      <c r="Q12" s="2" t="s">
        <v>91</v>
      </c>
      <c r="R12" s="2" t="s">
        <v>19</v>
      </c>
      <c r="S12" s="1" t="s">
        <v>189</v>
      </c>
      <c r="T12" s="2"/>
      <c r="U12" s="1">
        <v>1968</v>
      </c>
      <c r="V12" s="1" t="s">
        <v>21</v>
      </c>
      <c r="W12" s="1" t="s">
        <v>22</v>
      </c>
      <c r="X12" s="1" t="s">
        <v>23</v>
      </c>
      <c r="Y12" s="1" t="s">
        <v>190</v>
      </c>
      <c r="Z12" s="2"/>
      <c r="AA12" s="1">
        <v>1975</v>
      </c>
      <c r="AB12" s="1" t="s">
        <v>21</v>
      </c>
      <c r="AC12" s="1" t="s">
        <v>22</v>
      </c>
      <c r="AD12" s="1" t="s">
        <v>23</v>
      </c>
      <c r="AE12" s="1"/>
      <c r="AF12" s="2"/>
      <c r="AG12" s="1"/>
      <c r="AH12" s="1" t="s">
        <v>25</v>
      </c>
      <c r="AI12" s="1"/>
      <c r="AJ12" s="1"/>
      <c r="AK12" s="1" t="s">
        <v>26</v>
      </c>
      <c r="AL12" s="1" t="s">
        <v>27</v>
      </c>
      <c r="AM12" s="1" t="s">
        <v>27</v>
      </c>
      <c r="AN12" s="2" t="s">
        <v>191</v>
      </c>
      <c r="AO12" s="2"/>
      <c r="AP12" s="1" t="s">
        <v>192</v>
      </c>
      <c r="AQ12" s="1">
        <v>12</v>
      </c>
      <c r="AR12" s="1" t="s">
        <v>30</v>
      </c>
      <c r="AS12" s="1">
        <v>4</v>
      </c>
      <c r="AT12" s="1" t="s">
        <v>31</v>
      </c>
      <c r="AU12" s="1" t="s">
        <v>32</v>
      </c>
      <c r="AV12" s="1" t="s">
        <v>193</v>
      </c>
      <c r="AW12" s="1" t="s">
        <v>194</v>
      </c>
      <c r="AX12" s="1" t="s">
        <v>35</v>
      </c>
      <c r="AY12" s="1" t="s">
        <v>36</v>
      </c>
      <c r="AZ12" s="1" t="s">
        <v>195</v>
      </c>
      <c r="BA12" s="1" t="s">
        <v>37</v>
      </c>
      <c r="BB12" s="1" t="s">
        <v>38</v>
      </c>
      <c r="BC12" s="1">
        <v>86463</v>
      </c>
      <c r="BD12" s="1">
        <v>0</v>
      </c>
      <c r="BE12" s="2"/>
      <c r="BF12" s="2"/>
      <c r="BG12" s="2" t="s">
        <v>196</v>
      </c>
      <c r="BH12" s="2" t="s">
        <v>197</v>
      </c>
    </row>
    <row r="13" spans="1:60" ht="16" x14ac:dyDescent="0.45">
      <c r="A13" s="1">
        <v>651</v>
      </c>
      <c r="B13" s="2" t="s">
        <v>7</v>
      </c>
      <c r="C13" s="5" t="s">
        <v>198</v>
      </c>
      <c r="D13" s="2" t="s">
        <v>199</v>
      </c>
      <c r="E13" s="2" t="s">
        <v>200</v>
      </c>
      <c r="F13" s="2" t="s">
        <v>201</v>
      </c>
      <c r="G13" s="1" t="s">
        <v>12</v>
      </c>
      <c r="H13" s="1" t="s">
        <v>202</v>
      </c>
      <c r="I13" s="3">
        <v>39422</v>
      </c>
      <c r="J13" s="1" t="s">
        <v>14</v>
      </c>
      <c r="K13" s="1" t="s">
        <v>203</v>
      </c>
      <c r="L13" s="1">
        <v>0</v>
      </c>
      <c r="M13" s="1">
        <v>0</v>
      </c>
      <c r="N13" s="1" t="s">
        <v>203</v>
      </c>
      <c r="O13" s="1" t="s">
        <v>204</v>
      </c>
      <c r="P13" s="2" t="s">
        <v>75</v>
      </c>
      <c r="Q13" s="2" t="s">
        <v>18</v>
      </c>
      <c r="R13" s="2" t="s">
        <v>19</v>
      </c>
      <c r="S13" s="1" t="s">
        <v>205</v>
      </c>
      <c r="T13" s="2"/>
      <c r="U13" s="1">
        <v>1983</v>
      </c>
      <c r="V13" s="1" t="s">
        <v>21</v>
      </c>
      <c r="W13" s="1" t="s">
        <v>22</v>
      </c>
      <c r="X13" s="1" t="s">
        <v>23</v>
      </c>
      <c r="Y13" s="1" t="s">
        <v>206</v>
      </c>
      <c r="Z13" s="2"/>
      <c r="AA13" s="1">
        <v>1982</v>
      </c>
      <c r="AB13" s="1" t="s">
        <v>45</v>
      </c>
      <c r="AC13" s="1" t="s">
        <v>22</v>
      </c>
      <c r="AD13" s="1" t="s">
        <v>23</v>
      </c>
      <c r="AE13" s="1"/>
      <c r="AF13" s="2"/>
      <c r="AG13" s="1"/>
      <c r="AH13" s="1" t="s">
        <v>25</v>
      </c>
      <c r="AI13" s="1"/>
      <c r="AJ13" s="1"/>
      <c r="AK13" s="1" t="s">
        <v>26</v>
      </c>
      <c r="AL13" s="1" t="s">
        <v>27</v>
      </c>
      <c r="AM13" s="1" t="s">
        <v>27</v>
      </c>
      <c r="AN13" s="2" t="s">
        <v>207</v>
      </c>
      <c r="AO13" s="2"/>
      <c r="AP13" s="1" t="s">
        <v>208</v>
      </c>
      <c r="AQ13" s="1">
        <v>12</v>
      </c>
      <c r="AR13" s="1" t="s">
        <v>30</v>
      </c>
      <c r="AS13" s="1">
        <v>2</v>
      </c>
      <c r="AT13" s="1" t="s">
        <v>31</v>
      </c>
      <c r="AU13" s="1" t="s">
        <v>32</v>
      </c>
      <c r="AV13" s="1" t="s">
        <v>209</v>
      </c>
      <c r="AW13" s="1" t="s">
        <v>210</v>
      </c>
      <c r="AX13" s="1" t="s">
        <v>35</v>
      </c>
      <c r="AY13" s="1" t="s">
        <v>36</v>
      </c>
      <c r="AZ13" s="1" t="s">
        <v>51</v>
      </c>
      <c r="BA13" s="1" t="s">
        <v>37</v>
      </c>
      <c r="BB13" s="1" t="s">
        <v>38</v>
      </c>
      <c r="BC13" s="1">
        <v>86471</v>
      </c>
      <c r="BD13" s="1">
        <v>0</v>
      </c>
      <c r="BE13" s="2"/>
      <c r="BF13" s="2"/>
      <c r="BG13" s="2"/>
      <c r="BH13" s="2"/>
    </row>
    <row r="14" spans="1:60" ht="16" x14ac:dyDescent="0.45">
      <c r="A14" s="1">
        <v>652</v>
      </c>
      <c r="B14" s="2" t="s">
        <v>211</v>
      </c>
      <c r="C14" s="5" t="s">
        <v>212</v>
      </c>
      <c r="D14" s="6" t="s">
        <v>213</v>
      </c>
      <c r="E14" s="6" t="s">
        <v>214</v>
      </c>
      <c r="F14" s="2" t="s">
        <v>215</v>
      </c>
      <c r="G14" s="1" t="s">
        <v>12</v>
      </c>
      <c r="H14" s="1" t="s">
        <v>216</v>
      </c>
      <c r="I14" s="3">
        <v>39036</v>
      </c>
      <c r="J14" s="1" t="s">
        <v>14</v>
      </c>
      <c r="K14" s="1" t="s">
        <v>217</v>
      </c>
      <c r="L14" s="1">
        <v>2</v>
      </c>
      <c r="M14" s="1">
        <v>1</v>
      </c>
      <c r="N14" s="1">
        <v>1</v>
      </c>
      <c r="O14" s="1" t="s">
        <v>218</v>
      </c>
      <c r="P14" s="2" t="s">
        <v>188</v>
      </c>
      <c r="Q14" s="2" t="s">
        <v>91</v>
      </c>
      <c r="R14" s="2" t="s">
        <v>19</v>
      </c>
      <c r="S14" s="1" t="s">
        <v>219</v>
      </c>
      <c r="T14" s="2" t="s">
        <v>220</v>
      </c>
      <c r="U14" s="1">
        <v>1976</v>
      </c>
      <c r="V14" s="1" t="s">
        <v>77</v>
      </c>
      <c r="W14" s="1" t="s">
        <v>22</v>
      </c>
      <c r="X14" s="1" t="s">
        <v>46</v>
      </c>
      <c r="Y14" s="1" t="s">
        <v>221</v>
      </c>
      <c r="Z14" s="2" t="s">
        <v>222</v>
      </c>
      <c r="AA14" s="1">
        <v>1976</v>
      </c>
      <c r="AB14" s="1" t="s">
        <v>77</v>
      </c>
      <c r="AC14" s="1" t="s">
        <v>22</v>
      </c>
      <c r="AD14" s="1" t="s">
        <v>46</v>
      </c>
      <c r="AE14" s="1" t="s">
        <v>219</v>
      </c>
      <c r="AF14" s="2" t="s">
        <v>220</v>
      </c>
      <c r="AG14" s="1">
        <v>1976</v>
      </c>
      <c r="AH14" s="1" t="s">
        <v>77</v>
      </c>
      <c r="AI14" s="1" t="s">
        <v>22</v>
      </c>
      <c r="AJ14" s="1" t="s">
        <v>46</v>
      </c>
      <c r="AK14" s="1" t="s">
        <v>26</v>
      </c>
      <c r="AL14" s="1" t="s">
        <v>27</v>
      </c>
      <c r="AM14" s="1" t="s">
        <v>27</v>
      </c>
      <c r="AN14" s="2" t="s">
        <v>223</v>
      </c>
      <c r="AO14" s="2"/>
      <c r="AP14" s="1" t="s">
        <v>224</v>
      </c>
      <c r="AQ14" s="1">
        <v>12</v>
      </c>
      <c r="AR14" s="1" t="s">
        <v>30</v>
      </c>
      <c r="AS14" s="1">
        <v>2</v>
      </c>
      <c r="AT14" s="1" t="s">
        <v>31</v>
      </c>
      <c r="AU14" s="1" t="s">
        <v>32</v>
      </c>
      <c r="AV14" s="1" t="s">
        <v>225</v>
      </c>
      <c r="AW14" s="1" t="s">
        <v>226</v>
      </c>
      <c r="AX14" s="1" t="s">
        <v>35</v>
      </c>
      <c r="AY14" s="1" t="s">
        <v>36</v>
      </c>
      <c r="AZ14" s="1" t="s">
        <v>51</v>
      </c>
      <c r="BA14" s="1" t="s">
        <v>37</v>
      </c>
      <c r="BB14" s="1" t="s">
        <v>38</v>
      </c>
      <c r="BC14" s="1">
        <v>86472</v>
      </c>
      <c r="BD14" s="1">
        <v>1</v>
      </c>
      <c r="BE14" s="2"/>
      <c r="BF14" s="2"/>
      <c r="BG14" s="2"/>
      <c r="BH14" s="2"/>
    </row>
    <row r="15" spans="1:60" ht="16" x14ac:dyDescent="0.45">
      <c r="A15" s="1">
        <v>653</v>
      </c>
      <c r="B15" s="2" t="s">
        <v>211</v>
      </c>
      <c r="C15" s="5" t="s">
        <v>227</v>
      </c>
      <c r="D15" s="6" t="s">
        <v>228</v>
      </c>
      <c r="E15" s="6" t="s">
        <v>229</v>
      </c>
      <c r="F15" s="2" t="s">
        <v>230</v>
      </c>
      <c r="G15" s="1" t="s">
        <v>12</v>
      </c>
      <c r="H15" s="1" t="s">
        <v>231</v>
      </c>
      <c r="I15" s="3">
        <v>38916</v>
      </c>
      <c r="J15" s="1" t="s">
        <v>14</v>
      </c>
      <c r="K15" s="1" t="s">
        <v>231</v>
      </c>
      <c r="L15" s="1">
        <v>1</v>
      </c>
      <c r="M15" s="1">
        <v>0</v>
      </c>
      <c r="N15" s="1" t="s">
        <v>232</v>
      </c>
      <c r="O15" s="1" t="s">
        <v>233</v>
      </c>
      <c r="P15" s="2" t="s">
        <v>17</v>
      </c>
      <c r="Q15" s="2" t="s">
        <v>18</v>
      </c>
      <c r="R15" s="2" t="s">
        <v>19</v>
      </c>
      <c r="S15" s="1" t="s">
        <v>234</v>
      </c>
      <c r="T15" s="2"/>
      <c r="U15" s="1">
        <v>1971</v>
      </c>
      <c r="V15" s="1" t="s">
        <v>45</v>
      </c>
      <c r="W15" s="1" t="s">
        <v>22</v>
      </c>
      <c r="X15" s="1" t="s">
        <v>46</v>
      </c>
      <c r="Y15" s="1" t="s">
        <v>235</v>
      </c>
      <c r="Z15" s="2"/>
      <c r="AA15" s="1">
        <v>1988</v>
      </c>
      <c r="AB15" s="1" t="s">
        <v>21</v>
      </c>
      <c r="AC15" s="1" t="s">
        <v>22</v>
      </c>
      <c r="AD15" s="1" t="s">
        <v>46</v>
      </c>
      <c r="AE15" s="1"/>
      <c r="AF15" s="2"/>
      <c r="AG15" s="1"/>
      <c r="AH15" s="1" t="s">
        <v>25</v>
      </c>
      <c r="AI15" s="1"/>
      <c r="AJ15" s="1"/>
      <c r="AK15" s="1" t="s">
        <v>26</v>
      </c>
      <c r="AL15" s="1" t="s">
        <v>27</v>
      </c>
      <c r="AM15" s="1" t="s">
        <v>27</v>
      </c>
      <c r="AN15" s="2"/>
      <c r="AO15" s="2"/>
      <c r="AP15" s="1" t="s">
        <v>236</v>
      </c>
      <c r="AQ15" s="1">
        <v>12</v>
      </c>
      <c r="AR15" s="1" t="s">
        <v>30</v>
      </c>
      <c r="AS15" s="1">
        <v>1</v>
      </c>
      <c r="AT15" s="1" t="s">
        <v>31</v>
      </c>
      <c r="AU15" s="1" t="s">
        <v>32</v>
      </c>
      <c r="AV15" s="1" t="s">
        <v>237</v>
      </c>
      <c r="AW15" s="1" t="s">
        <v>238</v>
      </c>
      <c r="AX15" s="1" t="s">
        <v>35</v>
      </c>
      <c r="AY15" s="1" t="s">
        <v>36</v>
      </c>
      <c r="AZ15" s="1" t="s">
        <v>51</v>
      </c>
      <c r="BA15" s="1" t="s">
        <v>37</v>
      </c>
      <c r="BB15" s="1" t="s">
        <v>38</v>
      </c>
      <c r="BC15" s="1">
        <v>86412</v>
      </c>
      <c r="BD15" s="1">
        <v>0</v>
      </c>
      <c r="BE15" s="2"/>
      <c r="BF15" s="2"/>
      <c r="BG15" s="2"/>
      <c r="BH15" s="2"/>
    </row>
    <row r="16" spans="1:60" ht="16" x14ac:dyDescent="0.45">
      <c r="A16" s="1">
        <v>654</v>
      </c>
      <c r="B16" s="2" t="s">
        <v>211</v>
      </c>
      <c r="C16" s="5" t="s">
        <v>239</v>
      </c>
      <c r="D16" s="6" t="s">
        <v>240</v>
      </c>
      <c r="E16" s="6" t="s">
        <v>241</v>
      </c>
      <c r="F16" s="2" t="s">
        <v>242</v>
      </c>
      <c r="G16" s="1" t="s">
        <v>12</v>
      </c>
      <c r="H16" s="1" t="s">
        <v>243</v>
      </c>
      <c r="I16" s="3">
        <v>38214</v>
      </c>
      <c r="J16" s="1" t="s">
        <v>14</v>
      </c>
      <c r="K16" s="1" t="s">
        <v>244</v>
      </c>
      <c r="L16" s="1">
        <v>4</v>
      </c>
      <c r="M16" s="1">
        <v>3</v>
      </c>
      <c r="N16" s="1"/>
      <c r="O16" s="1" t="s">
        <v>245</v>
      </c>
      <c r="P16" s="2" t="s">
        <v>17</v>
      </c>
      <c r="Q16" s="2" t="s">
        <v>18</v>
      </c>
      <c r="R16" s="2" t="s">
        <v>19</v>
      </c>
      <c r="S16" s="1" t="s">
        <v>246</v>
      </c>
      <c r="T16" s="2"/>
      <c r="U16" s="1">
        <v>1977</v>
      </c>
      <c r="V16" s="1" t="s">
        <v>21</v>
      </c>
      <c r="W16" s="1" t="s">
        <v>22</v>
      </c>
      <c r="X16" s="1" t="s">
        <v>23</v>
      </c>
      <c r="Y16" s="1" t="s">
        <v>247</v>
      </c>
      <c r="Z16" s="2"/>
      <c r="AA16" s="1">
        <v>1981</v>
      </c>
      <c r="AB16" s="1" t="s">
        <v>21</v>
      </c>
      <c r="AC16" s="1" t="s">
        <v>22</v>
      </c>
      <c r="AD16" s="1" t="s">
        <v>23</v>
      </c>
      <c r="AE16" s="1"/>
      <c r="AF16" s="2"/>
      <c r="AG16" s="1"/>
      <c r="AH16" s="1" t="s">
        <v>25</v>
      </c>
      <c r="AI16" s="1">
        <v>0</v>
      </c>
      <c r="AJ16" s="1"/>
      <c r="AK16" s="1" t="s">
        <v>26</v>
      </c>
      <c r="AL16" s="1" t="s">
        <v>26</v>
      </c>
      <c r="AM16" s="1" t="s">
        <v>27</v>
      </c>
      <c r="AN16" s="2" t="s">
        <v>248</v>
      </c>
      <c r="AO16" s="2"/>
      <c r="AP16" s="1" t="s">
        <v>29</v>
      </c>
      <c r="AQ16" s="1">
        <v>12</v>
      </c>
      <c r="AR16" s="1" t="s">
        <v>30</v>
      </c>
      <c r="AS16" s="1">
        <v>1</v>
      </c>
      <c r="AT16" s="1" t="s">
        <v>31</v>
      </c>
      <c r="AU16" s="1" t="s">
        <v>32</v>
      </c>
      <c r="AV16" s="1" t="s">
        <v>249</v>
      </c>
      <c r="AW16" s="1" t="s">
        <v>250</v>
      </c>
      <c r="AX16" s="1" t="s">
        <v>35</v>
      </c>
      <c r="AY16" s="1" t="s">
        <v>36</v>
      </c>
      <c r="AZ16" s="1"/>
      <c r="BA16" s="1" t="s">
        <v>37</v>
      </c>
      <c r="BB16" s="1" t="s">
        <v>38</v>
      </c>
      <c r="BC16" s="1"/>
      <c r="BD16" s="1">
        <v>0</v>
      </c>
      <c r="BE16" s="2" t="s">
        <v>251</v>
      </c>
      <c r="BF16" s="2"/>
      <c r="BG16" s="2" t="s">
        <v>252</v>
      </c>
      <c r="BH16" s="2" t="s">
        <v>253</v>
      </c>
    </row>
    <row r="17" spans="1:60" ht="16" x14ac:dyDescent="0.45">
      <c r="A17" s="1">
        <v>655</v>
      </c>
      <c r="B17" s="2" t="s">
        <v>211</v>
      </c>
      <c r="C17" s="5" t="s">
        <v>254</v>
      </c>
      <c r="D17" s="6" t="s">
        <v>255</v>
      </c>
      <c r="E17" s="6" t="s">
        <v>256</v>
      </c>
      <c r="F17" s="2" t="s">
        <v>257</v>
      </c>
      <c r="G17" s="1" t="s">
        <v>12</v>
      </c>
      <c r="H17" s="1" t="s">
        <v>258</v>
      </c>
      <c r="I17" s="3">
        <v>38847</v>
      </c>
      <c r="J17" s="1" t="s">
        <v>14</v>
      </c>
      <c r="K17" s="1" t="s">
        <v>259</v>
      </c>
      <c r="L17" s="1">
        <v>0</v>
      </c>
      <c r="M17" s="1">
        <v>0</v>
      </c>
      <c r="N17" s="1" t="s">
        <v>260</v>
      </c>
      <c r="O17" s="1" t="s">
        <v>261</v>
      </c>
      <c r="P17" s="2" t="s">
        <v>110</v>
      </c>
      <c r="Q17" s="2" t="s">
        <v>111</v>
      </c>
      <c r="R17" s="2" t="s">
        <v>19</v>
      </c>
      <c r="S17" s="1" t="s">
        <v>262</v>
      </c>
      <c r="T17" s="2"/>
      <c r="U17" s="1">
        <v>1980</v>
      </c>
      <c r="V17" s="1" t="s">
        <v>21</v>
      </c>
      <c r="W17" s="1" t="s">
        <v>22</v>
      </c>
      <c r="X17" s="1" t="s">
        <v>23</v>
      </c>
      <c r="Y17" s="1" t="s">
        <v>263</v>
      </c>
      <c r="Z17" s="2"/>
      <c r="AA17" s="1">
        <v>1986</v>
      </c>
      <c r="AB17" s="1" t="s">
        <v>21</v>
      </c>
      <c r="AC17" s="1" t="s">
        <v>22</v>
      </c>
      <c r="AD17" s="1" t="s">
        <v>23</v>
      </c>
      <c r="AE17" s="1"/>
      <c r="AF17" s="2"/>
      <c r="AG17" s="1"/>
      <c r="AH17" s="1" t="s">
        <v>25</v>
      </c>
      <c r="AI17" s="1"/>
      <c r="AJ17" s="1"/>
      <c r="AK17" s="1" t="s">
        <v>26</v>
      </c>
      <c r="AL17" s="1" t="s">
        <v>26</v>
      </c>
      <c r="AM17" s="1" t="s">
        <v>27</v>
      </c>
      <c r="AN17" s="2"/>
      <c r="AO17" s="2"/>
      <c r="AP17" s="1" t="s">
        <v>264</v>
      </c>
      <c r="AQ17" s="1">
        <v>12</v>
      </c>
      <c r="AR17" s="1" t="s">
        <v>30</v>
      </c>
      <c r="AS17" s="1">
        <v>3</v>
      </c>
      <c r="AT17" s="1" t="s">
        <v>31</v>
      </c>
      <c r="AU17" s="1" t="s">
        <v>32</v>
      </c>
      <c r="AV17" s="1" t="s">
        <v>265</v>
      </c>
      <c r="AW17" s="1" t="s">
        <v>266</v>
      </c>
      <c r="AX17" s="1" t="s">
        <v>35</v>
      </c>
      <c r="AY17" s="1" t="s">
        <v>36</v>
      </c>
      <c r="AZ17" s="1"/>
      <c r="BA17" s="1" t="s">
        <v>37</v>
      </c>
      <c r="BB17" s="1" t="s">
        <v>38</v>
      </c>
      <c r="BC17" s="1">
        <v>86581</v>
      </c>
      <c r="BD17" s="1">
        <v>0</v>
      </c>
      <c r="BE17" s="2" t="s">
        <v>267</v>
      </c>
      <c r="BF17" s="2"/>
      <c r="BG17" s="2"/>
      <c r="BH17" s="2" t="s">
        <v>268</v>
      </c>
    </row>
    <row r="18" spans="1:60" ht="16" x14ac:dyDescent="0.45">
      <c r="A18" s="1">
        <v>656</v>
      </c>
      <c r="B18" s="2" t="s">
        <v>211</v>
      </c>
      <c r="C18" s="5" t="s">
        <v>269</v>
      </c>
      <c r="D18" s="6" t="s">
        <v>270</v>
      </c>
      <c r="E18" s="6" t="s">
        <v>271</v>
      </c>
      <c r="F18" s="2" t="s">
        <v>272</v>
      </c>
      <c r="G18" s="1" t="s">
        <v>12</v>
      </c>
      <c r="H18" s="1" t="s">
        <v>273</v>
      </c>
      <c r="I18" s="3">
        <v>39226</v>
      </c>
      <c r="J18" s="1" t="s">
        <v>14</v>
      </c>
      <c r="K18" s="1" t="s">
        <v>274</v>
      </c>
      <c r="L18" s="1">
        <v>5</v>
      </c>
      <c r="M18" s="1">
        <v>3</v>
      </c>
      <c r="N18" s="1" t="s">
        <v>275</v>
      </c>
      <c r="O18" s="1" t="s">
        <v>276</v>
      </c>
      <c r="P18" s="2" t="s">
        <v>277</v>
      </c>
      <c r="Q18" s="2" t="s">
        <v>18</v>
      </c>
      <c r="R18" s="2" t="s">
        <v>19</v>
      </c>
      <c r="S18" s="1" t="s">
        <v>278</v>
      </c>
      <c r="T18" s="2"/>
      <c r="U18" s="1">
        <v>1978</v>
      </c>
      <c r="V18" s="1" t="s">
        <v>45</v>
      </c>
      <c r="W18" s="1" t="s">
        <v>279</v>
      </c>
      <c r="X18" s="1" t="s">
        <v>280</v>
      </c>
      <c r="Y18" s="1" t="s">
        <v>281</v>
      </c>
      <c r="Z18" s="2"/>
      <c r="AA18" s="1">
        <v>1979</v>
      </c>
      <c r="AB18" s="1" t="s">
        <v>45</v>
      </c>
      <c r="AC18" s="1" t="s">
        <v>22</v>
      </c>
      <c r="AD18" s="1" t="s">
        <v>23</v>
      </c>
      <c r="AE18" s="1"/>
      <c r="AF18" s="2"/>
      <c r="AG18" s="1"/>
      <c r="AH18" s="1" t="s">
        <v>25</v>
      </c>
      <c r="AI18" s="1"/>
      <c r="AJ18" s="1"/>
      <c r="AK18" s="1" t="s">
        <v>27</v>
      </c>
      <c r="AL18" s="1" t="s">
        <v>27</v>
      </c>
      <c r="AM18" s="1" t="s">
        <v>27</v>
      </c>
      <c r="AN18" s="2"/>
      <c r="AO18" s="2"/>
      <c r="AP18" s="1" t="s">
        <v>282</v>
      </c>
      <c r="AQ18" s="1">
        <v>12</v>
      </c>
      <c r="AR18" s="1" t="s">
        <v>30</v>
      </c>
      <c r="AS18" s="1">
        <v>1</v>
      </c>
      <c r="AT18" s="1" t="s">
        <v>31</v>
      </c>
      <c r="AU18" s="1" t="s">
        <v>32</v>
      </c>
      <c r="AV18" s="1" t="s">
        <v>283</v>
      </c>
      <c r="AW18" s="1" t="s">
        <v>284</v>
      </c>
      <c r="AX18" s="1" t="s">
        <v>35</v>
      </c>
      <c r="AY18" s="1" t="s">
        <v>36</v>
      </c>
      <c r="AZ18" s="1"/>
      <c r="BA18" s="1" t="s">
        <v>37</v>
      </c>
      <c r="BB18" s="1" t="s">
        <v>38</v>
      </c>
      <c r="BC18" s="1">
        <v>86461</v>
      </c>
      <c r="BD18" s="1">
        <v>0</v>
      </c>
      <c r="BE18" s="2"/>
      <c r="BF18" s="2"/>
      <c r="BG18" s="2"/>
      <c r="BH18" s="2"/>
    </row>
    <row r="19" spans="1:60" ht="16" x14ac:dyDescent="0.45">
      <c r="A19" s="1">
        <v>657</v>
      </c>
      <c r="B19" s="2" t="s">
        <v>211</v>
      </c>
      <c r="C19" s="5" t="s">
        <v>285</v>
      </c>
      <c r="D19" s="6" t="s">
        <v>286</v>
      </c>
      <c r="E19" s="6" t="s">
        <v>287</v>
      </c>
      <c r="F19" s="2" t="s">
        <v>288</v>
      </c>
      <c r="G19" s="1" t="s">
        <v>12</v>
      </c>
      <c r="H19" s="1" t="s">
        <v>289</v>
      </c>
      <c r="I19" s="3">
        <v>38569</v>
      </c>
      <c r="J19" s="1" t="s">
        <v>14</v>
      </c>
      <c r="K19" s="1" t="s">
        <v>289</v>
      </c>
      <c r="L19" s="1">
        <v>13</v>
      </c>
      <c r="M19" s="1">
        <v>4</v>
      </c>
      <c r="N19" s="1"/>
      <c r="O19" s="1" t="s">
        <v>290</v>
      </c>
      <c r="P19" s="2" t="s">
        <v>291</v>
      </c>
      <c r="Q19" s="2" t="s">
        <v>292</v>
      </c>
      <c r="R19" s="2" t="s">
        <v>19</v>
      </c>
      <c r="S19" s="1" t="s">
        <v>293</v>
      </c>
      <c r="T19" s="2"/>
      <c r="U19" s="1">
        <v>1962</v>
      </c>
      <c r="V19" s="1" t="s">
        <v>21</v>
      </c>
      <c r="W19" s="1" t="s">
        <v>22</v>
      </c>
      <c r="X19" s="1" t="s">
        <v>23</v>
      </c>
      <c r="Y19" s="1" t="s">
        <v>294</v>
      </c>
      <c r="Z19" s="2"/>
      <c r="AA19" s="1">
        <v>1973</v>
      </c>
      <c r="AB19" s="1" t="s">
        <v>21</v>
      </c>
      <c r="AC19" s="1" t="s">
        <v>22</v>
      </c>
      <c r="AD19" s="1" t="s">
        <v>23</v>
      </c>
      <c r="AE19" s="1"/>
      <c r="AF19" s="2"/>
      <c r="AG19" s="1"/>
      <c r="AH19" s="1" t="s">
        <v>25</v>
      </c>
      <c r="AI19" s="1">
        <v>0</v>
      </c>
      <c r="AJ19" s="1"/>
      <c r="AK19" s="1" t="s">
        <v>26</v>
      </c>
      <c r="AL19" s="1" t="s">
        <v>26</v>
      </c>
      <c r="AM19" s="1" t="s">
        <v>27</v>
      </c>
      <c r="AN19" s="2"/>
      <c r="AO19" s="2"/>
      <c r="AP19" s="1" t="s">
        <v>295</v>
      </c>
      <c r="AQ19" s="1">
        <v>12</v>
      </c>
      <c r="AR19" s="1" t="s">
        <v>30</v>
      </c>
      <c r="AS19" s="1">
        <v>4</v>
      </c>
      <c r="AT19" s="1" t="s">
        <v>31</v>
      </c>
      <c r="AU19" s="1" t="s">
        <v>32</v>
      </c>
      <c r="AV19" s="1" t="s">
        <v>296</v>
      </c>
      <c r="AW19" s="1" t="s">
        <v>297</v>
      </c>
      <c r="AX19" s="1" t="s">
        <v>35</v>
      </c>
      <c r="AY19" s="1" t="s">
        <v>36</v>
      </c>
      <c r="AZ19" s="1"/>
      <c r="BA19" s="1" t="s">
        <v>37</v>
      </c>
      <c r="BB19" s="1" t="s">
        <v>38</v>
      </c>
      <c r="BC19" s="1">
        <v>86152</v>
      </c>
      <c r="BD19" s="1">
        <v>0</v>
      </c>
      <c r="BE19" s="2"/>
      <c r="BF19" s="2"/>
      <c r="BG19" s="2" t="s">
        <v>298</v>
      </c>
      <c r="BH19" s="2"/>
    </row>
    <row r="20" spans="1:60" ht="16" x14ac:dyDescent="0.45">
      <c r="A20" s="1">
        <v>658</v>
      </c>
      <c r="B20" s="2" t="s">
        <v>211</v>
      </c>
      <c r="C20" s="5" t="s">
        <v>299</v>
      </c>
      <c r="D20" s="6" t="s">
        <v>300</v>
      </c>
      <c r="E20" s="6" t="s">
        <v>301</v>
      </c>
      <c r="F20" s="2" t="s">
        <v>302</v>
      </c>
      <c r="G20" s="1" t="s">
        <v>12</v>
      </c>
      <c r="H20" s="1" t="s">
        <v>303</v>
      </c>
      <c r="I20" s="3">
        <v>38795</v>
      </c>
      <c r="J20" s="1" t="s">
        <v>14</v>
      </c>
      <c r="K20" s="1" t="s">
        <v>304</v>
      </c>
      <c r="L20" s="1">
        <v>2</v>
      </c>
      <c r="M20" s="1">
        <v>2</v>
      </c>
      <c r="N20" s="1"/>
      <c r="O20" s="1" t="s">
        <v>305</v>
      </c>
      <c r="P20" s="2" t="s">
        <v>277</v>
      </c>
      <c r="Q20" s="2" t="s">
        <v>18</v>
      </c>
      <c r="R20" s="2" t="s">
        <v>19</v>
      </c>
      <c r="S20" s="1" t="s">
        <v>306</v>
      </c>
      <c r="T20" s="2"/>
      <c r="U20" s="1">
        <v>1980</v>
      </c>
      <c r="V20" s="1" t="s">
        <v>45</v>
      </c>
      <c r="W20" s="1" t="s">
        <v>35</v>
      </c>
      <c r="X20" s="1" t="s">
        <v>46</v>
      </c>
      <c r="Y20" s="1" t="s">
        <v>307</v>
      </c>
      <c r="Z20" s="2"/>
      <c r="AA20" s="1">
        <v>1983</v>
      </c>
      <c r="AB20" s="1" t="s">
        <v>45</v>
      </c>
      <c r="AC20" s="1" t="s">
        <v>22</v>
      </c>
      <c r="AD20" s="1" t="s">
        <v>46</v>
      </c>
      <c r="AE20" s="1"/>
      <c r="AF20" s="2"/>
      <c r="AG20" s="1"/>
      <c r="AH20" s="1" t="s">
        <v>25</v>
      </c>
      <c r="AI20" s="1"/>
      <c r="AJ20" s="1"/>
      <c r="AK20" s="1" t="s">
        <v>27</v>
      </c>
      <c r="AL20" s="1" t="s">
        <v>27</v>
      </c>
      <c r="AM20" s="1" t="s">
        <v>27</v>
      </c>
      <c r="AN20" s="2"/>
      <c r="AO20" s="2"/>
      <c r="AP20" s="1" t="s">
        <v>308</v>
      </c>
      <c r="AQ20" s="1">
        <v>12</v>
      </c>
      <c r="AR20" s="1" t="s">
        <v>30</v>
      </c>
      <c r="AS20" s="1">
        <v>2</v>
      </c>
      <c r="AT20" s="1" t="s">
        <v>31</v>
      </c>
      <c r="AU20" s="1" t="s">
        <v>32</v>
      </c>
      <c r="AV20" s="1" t="s">
        <v>309</v>
      </c>
      <c r="AW20" s="1" t="s">
        <v>310</v>
      </c>
      <c r="AX20" s="1" t="s">
        <v>35</v>
      </c>
      <c r="AY20" s="1" t="s">
        <v>36</v>
      </c>
      <c r="AZ20" s="1"/>
      <c r="BA20" s="1" t="s">
        <v>37</v>
      </c>
      <c r="BB20" s="1" t="s">
        <v>38</v>
      </c>
      <c r="BC20" s="1">
        <v>86461</v>
      </c>
      <c r="BD20" s="1">
        <v>0</v>
      </c>
      <c r="BE20" s="2"/>
      <c r="BF20" s="2"/>
      <c r="BG20" s="2"/>
      <c r="BH20" s="2"/>
    </row>
    <row r="21" spans="1:60" ht="16" x14ac:dyDescent="0.45">
      <c r="A21" s="1">
        <v>659</v>
      </c>
      <c r="B21" s="2" t="s">
        <v>211</v>
      </c>
      <c r="C21" s="5" t="s">
        <v>311</v>
      </c>
      <c r="D21" s="6" t="s">
        <v>312</v>
      </c>
      <c r="E21" s="6" t="s">
        <v>313</v>
      </c>
      <c r="F21" s="2" t="s">
        <v>314</v>
      </c>
      <c r="G21" s="1" t="s">
        <v>12</v>
      </c>
      <c r="H21" s="1" t="s">
        <v>315</v>
      </c>
      <c r="I21" s="3">
        <v>38779</v>
      </c>
      <c r="J21" s="1" t="s">
        <v>14</v>
      </c>
      <c r="K21" s="1" t="s">
        <v>316</v>
      </c>
      <c r="L21" s="1">
        <v>1</v>
      </c>
      <c r="M21" s="1">
        <v>0</v>
      </c>
      <c r="N21" s="1" t="s">
        <v>317</v>
      </c>
      <c r="O21" s="1" t="s">
        <v>318</v>
      </c>
      <c r="P21" s="2" t="s">
        <v>188</v>
      </c>
      <c r="Q21" s="2" t="s">
        <v>91</v>
      </c>
      <c r="R21" s="2" t="s">
        <v>19</v>
      </c>
      <c r="S21" s="1" t="s">
        <v>319</v>
      </c>
      <c r="T21" s="2" t="s">
        <v>320</v>
      </c>
      <c r="U21" s="1">
        <v>1970</v>
      </c>
      <c r="V21" s="1" t="s">
        <v>77</v>
      </c>
      <c r="W21" s="1" t="s">
        <v>22</v>
      </c>
      <c r="X21" s="1" t="s">
        <v>46</v>
      </c>
      <c r="Y21" s="1" t="s">
        <v>321</v>
      </c>
      <c r="Z21" s="2" t="s">
        <v>322</v>
      </c>
      <c r="AA21" s="1">
        <v>1966</v>
      </c>
      <c r="AB21" s="1" t="s">
        <v>77</v>
      </c>
      <c r="AC21" s="1" t="s">
        <v>22</v>
      </c>
      <c r="AD21" s="1" t="s">
        <v>23</v>
      </c>
      <c r="AE21" s="1"/>
      <c r="AF21" s="2"/>
      <c r="AG21" s="1"/>
      <c r="AH21" s="1" t="s">
        <v>25</v>
      </c>
      <c r="AI21" s="1"/>
      <c r="AJ21" s="1"/>
      <c r="AK21" s="1" t="s">
        <v>26</v>
      </c>
      <c r="AL21" s="1" t="s">
        <v>27</v>
      </c>
      <c r="AM21" s="1" t="s">
        <v>27</v>
      </c>
      <c r="AN21" s="2" t="s">
        <v>323</v>
      </c>
      <c r="AO21" s="2"/>
      <c r="AP21" s="1" t="s">
        <v>324</v>
      </c>
      <c r="AQ21" s="1">
        <v>12</v>
      </c>
      <c r="AR21" s="1" t="s">
        <v>30</v>
      </c>
      <c r="AS21" s="1">
        <v>5</v>
      </c>
      <c r="AT21" s="1" t="s">
        <v>31</v>
      </c>
      <c r="AU21" s="1" t="s">
        <v>32</v>
      </c>
      <c r="AV21" s="1" t="s">
        <v>325</v>
      </c>
      <c r="AW21" s="1" t="s">
        <v>326</v>
      </c>
      <c r="AX21" s="1" t="s">
        <v>35</v>
      </c>
      <c r="AY21" s="1" t="s">
        <v>36</v>
      </c>
      <c r="AZ21" s="1" t="s">
        <v>51</v>
      </c>
      <c r="BA21" s="1" t="s">
        <v>37</v>
      </c>
      <c r="BB21" s="1" t="s">
        <v>38</v>
      </c>
      <c r="BC21" s="1">
        <v>86463</v>
      </c>
      <c r="BD21" s="1">
        <v>0</v>
      </c>
      <c r="BE21" s="2"/>
      <c r="BF21" s="2"/>
      <c r="BG21" s="2"/>
      <c r="BH21" s="2"/>
    </row>
    <row r="22" spans="1:60" ht="16" x14ac:dyDescent="0.45">
      <c r="A22" s="1">
        <v>660</v>
      </c>
      <c r="B22" s="2" t="s">
        <v>211</v>
      </c>
      <c r="C22" s="5" t="s">
        <v>327</v>
      </c>
      <c r="D22" s="6" t="s">
        <v>328</v>
      </c>
      <c r="E22" s="6" t="s">
        <v>329</v>
      </c>
      <c r="F22" s="2" t="s">
        <v>330</v>
      </c>
      <c r="G22" s="1" t="s">
        <v>12</v>
      </c>
      <c r="H22" s="1" t="s">
        <v>331</v>
      </c>
      <c r="I22" s="3">
        <v>38725</v>
      </c>
      <c r="J22" s="1" t="s">
        <v>14</v>
      </c>
      <c r="K22" s="1" t="s">
        <v>331</v>
      </c>
      <c r="L22" s="1">
        <v>4</v>
      </c>
      <c r="M22" s="1">
        <v>2</v>
      </c>
      <c r="N22" s="1" t="s">
        <v>331</v>
      </c>
      <c r="O22" s="1" t="s">
        <v>332</v>
      </c>
      <c r="P22" s="2" t="s">
        <v>90</v>
      </c>
      <c r="Q22" s="2" t="s">
        <v>91</v>
      </c>
      <c r="R22" s="2" t="s">
        <v>19</v>
      </c>
      <c r="S22" s="1" t="s">
        <v>333</v>
      </c>
      <c r="T22" s="2"/>
      <c r="U22" s="1">
        <v>1964</v>
      </c>
      <c r="V22" s="1" t="s">
        <v>21</v>
      </c>
      <c r="W22" s="1" t="s">
        <v>22</v>
      </c>
      <c r="X22" s="1" t="s">
        <v>334</v>
      </c>
      <c r="Y22" s="1" t="s">
        <v>335</v>
      </c>
      <c r="Z22" s="2"/>
      <c r="AA22" s="1">
        <v>1972</v>
      </c>
      <c r="AB22" s="1" t="s">
        <v>21</v>
      </c>
      <c r="AC22" s="1" t="s">
        <v>22</v>
      </c>
      <c r="AD22" s="1" t="s">
        <v>334</v>
      </c>
      <c r="AE22" s="1"/>
      <c r="AF22" s="2"/>
      <c r="AG22" s="1"/>
      <c r="AH22" s="1" t="s">
        <v>25</v>
      </c>
      <c r="AI22" s="1"/>
      <c r="AJ22" s="1"/>
      <c r="AK22" s="1" t="s">
        <v>26</v>
      </c>
      <c r="AL22" s="1" t="s">
        <v>26</v>
      </c>
      <c r="AM22" s="1" t="s">
        <v>27</v>
      </c>
      <c r="AN22" s="2" t="s">
        <v>336</v>
      </c>
      <c r="AO22" s="2"/>
      <c r="AP22" s="1" t="s">
        <v>337</v>
      </c>
      <c r="AQ22" s="1">
        <v>12</v>
      </c>
      <c r="AR22" s="1" t="s">
        <v>30</v>
      </c>
      <c r="AS22" s="1">
        <v>7</v>
      </c>
      <c r="AT22" s="1" t="s">
        <v>31</v>
      </c>
      <c r="AU22" s="1" t="s">
        <v>32</v>
      </c>
      <c r="AV22" s="1" t="s">
        <v>338</v>
      </c>
      <c r="AW22" s="1" t="s">
        <v>339</v>
      </c>
      <c r="AX22" s="1" t="s">
        <v>35</v>
      </c>
      <c r="AY22" s="1" t="s">
        <v>36</v>
      </c>
      <c r="AZ22" s="1"/>
      <c r="BA22" s="1" t="s">
        <v>37</v>
      </c>
      <c r="BB22" s="1" t="s">
        <v>38</v>
      </c>
      <c r="BC22" s="1">
        <v>86462</v>
      </c>
      <c r="BD22" s="1">
        <v>0</v>
      </c>
      <c r="BE22" s="2" t="s">
        <v>340</v>
      </c>
      <c r="BF22" s="2" t="s">
        <v>341</v>
      </c>
      <c r="BG22" s="2" t="s">
        <v>342</v>
      </c>
      <c r="BH22" s="2" t="s">
        <v>340</v>
      </c>
    </row>
    <row r="23" spans="1:60" ht="16" x14ac:dyDescent="0.45">
      <c r="A23" s="1">
        <v>661</v>
      </c>
      <c r="B23" s="2" t="s">
        <v>211</v>
      </c>
      <c r="C23" s="5" t="s">
        <v>343</v>
      </c>
      <c r="D23" s="6" t="s">
        <v>344</v>
      </c>
      <c r="E23" s="6" t="s">
        <v>345</v>
      </c>
      <c r="F23" s="2" t="s">
        <v>346</v>
      </c>
      <c r="G23" s="1" t="s">
        <v>12</v>
      </c>
      <c r="H23" s="1" t="s">
        <v>347</v>
      </c>
      <c r="I23" s="3">
        <v>39553</v>
      </c>
      <c r="J23" s="1" t="s">
        <v>14</v>
      </c>
      <c r="K23" s="1" t="s">
        <v>348</v>
      </c>
      <c r="L23" s="1">
        <v>2</v>
      </c>
      <c r="M23" s="1">
        <v>1</v>
      </c>
      <c r="N23" s="1" t="s">
        <v>348</v>
      </c>
      <c r="O23" s="1" t="s">
        <v>348</v>
      </c>
      <c r="P23" s="2" t="s">
        <v>147</v>
      </c>
      <c r="Q23" s="2" t="s">
        <v>18</v>
      </c>
      <c r="R23" s="2" t="s">
        <v>19</v>
      </c>
      <c r="S23" s="1" t="s">
        <v>349</v>
      </c>
      <c r="T23" s="2" t="s">
        <v>350</v>
      </c>
      <c r="U23" s="1">
        <v>1984</v>
      </c>
      <c r="V23" s="1" t="s">
        <v>351</v>
      </c>
      <c r="W23" s="1" t="s">
        <v>22</v>
      </c>
      <c r="X23" s="1" t="s">
        <v>23</v>
      </c>
      <c r="Y23" s="1" t="s">
        <v>352</v>
      </c>
      <c r="Z23" s="2" t="s">
        <v>353</v>
      </c>
      <c r="AA23" s="1">
        <v>1983</v>
      </c>
      <c r="AB23" s="1" t="s">
        <v>351</v>
      </c>
      <c r="AC23" s="1" t="s">
        <v>279</v>
      </c>
      <c r="AD23" s="1" t="s">
        <v>354</v>
      </c>
      <c r="AE23" s="1"/>
      <c r="AF23" s="2"/>
      <c r="AG23" s="1"/>
      <c r="AH23" s="1" t="s">
        <v>25</v>
      </c>
      <c r="AI23" s="1"/>
      <c r="AJ23" s="1"/>
      <c r="AK23" s="1" t="s">
        <v>27</v>
      </c>
      <c r="AL23" s="1" t="s">
        <v>27</v>
      </c>
      <c r="AM23" s="1" t="s">
        <v>27</v>
      </c>
      <c r="AN23" s="2"/>
      <c r="AO23" s="2"/>
      <c r="AP23" s="1" t="s">
        <v>355</v>
      </c>
      <c r="AQ23" s="1">
        <v>12</v>
      </c>
      <c r="AR23" s="1" t="s">
        <v>30</v>
      </c>
      <c r="AS23" s="1">
        <v>1</v>
      </c>
      <c r="AT23" s="1" t="s">
        <v>31</v>
      </c>
      <c r="AU23" s="1" t="s">
        <v>32</v>
      </c>
      <c r="AV23" s="1" t="s">
        <v>356</v>
      </c>
      <c r="AW23" s="1" t="s">
        <v>357</v>
      </c>
      <c r="AX23" s="1" t="s">
        <v>35</v>
      </c>
      <c r="AY23" s="1" t="s">
        <v>36</v>
      </c>
      <c r="AZ23" s="1"/>
      <c r="BA23" s="1" t="s">
        <v>37</v>
      </c>
      <c r="BB23" s="1" t="s">
        <v>38</v>
      </c>
      <c r="BC23" s="1">
        <v>86453</v>
      </c>
      <c r="BD23" s="1">
        <v>0</v>
      </c>
      <c r="BE23" s="2"/>
      <c r="BF23" s="2"/>
      <c r="BG23" s="2"/>
      <c r="BH23" s="2"/>
    </row>
    <row r="24" spans="1:60" ht="16" x14ac:dyDescent="0.45">
      <c r="A24" s="1">
        <v>662</v>
      </c>
      <c r="B24" s="2" t="s">
        <v>211</v>
      </c>
      <c r="C24" s="5" t="s">
        <v>358</v>
      </c>
      <c r="D24" s="6" t="s">
        <v>359</v>
      </c>
      <c r="E24" s="6" t="s">
        <v>360</v>
      </c>
      <c r="F24" s="2" t="s">
        <v>361</v>
      </c>
      <c r="G24" s="1" t="s">
        <v>12</v>
      </c>
      <c r="H24" s="1" t="s">
        <v>362</v>
      </c>
      <c r="I24" s="3">
        <v>38935</v>
      </c>
      <c r="J24" s="1" t="s">
        <v>14</v>
      </c>
      <c r="K24" s="1" t="s">
        <v>363</v>
      </c>
      <c r="L24" s="1">
        <v>23</v>
      </c>
      <c r="M24" s="1">
        <v>0</v>
      </c>
      <c r="N24" s="1" t="s">
        <v>364</v>
      </c>
      <c r="O24" s="1" t="s">
        <v>365</v>
      </c>
      <c r="P24" s="2" t="s">
        <v>366</v>
      </c>
      <c r="Q24" s="2" t="s">
        <v>18</v>
      </c>
      <c r="R24" s="2" t="s">
        <v>19</v>
      </c>
      <c r="S24" s="1" t="s">
        <v>367</v>
      </c>
      <c r="T24" s="2" t="s">
        <v>368</v>
      </c>
      <c r="U24" s="1">
        <v>1972</v>
      </c>
      <c r="V24" s="1" t="s">
        <v>77</v>
      </c>
      <c r="W24" s="1" t="s">
        <v>22</v>
      </c>
      <c r="X24" s="1" t="s">
        <v>23</v>
      </c>
      <c r="Y24" s="1" t="s">
        <v>369</v>
      </c>
      <c r="Z24" s="2" t="s">
        <v>370</v>
      </c>
      <c r="AA24" s="1">
        <v>1973</v>
      </c>
      <c r="AB24" s="1" t="s">
        <v>77</v>
      </c>
      <c r="AC24" s="1" t="s">
        <v>22</v>
      </c>
      <c r="AD24" s="1" t="s">
        <v>23</v>
      </c>
      <c r="AE24" s="1"/>
      <c r="AF24" s="2"/>
      <c r="AG24" s="1"/>
      <c r="AH24" s="1" t="s">
        <v>25</v>
      </c>
      <c r="AI24" s="1">
        <v>0</v>
      </c>
      <c r="AJ24" s="1"/>
      <c r="AK24" s="1" t="s">
        <v>26</v>
      </c>
      <c r="AL24" s="1" t="s">
        <v>26</v>
      </c>
      <c r="AM24" s="1" t="s">
        <v>27</v>
      </c>
      <c r="AN24" s="2" t="s">
        <v>371</v>
      </c>
      <c r="AO24" s="2"/>
      <c r="AP24" s="1" t="s">
        <v>372</v>
      </c>
      <c r="AQ24" s="1">
        <v>12</v>
      </c>
      <c r="AR24" s="1" t="s">
        <v>30</v>
      </c>
      <c r="AS24" s="1">
        <v>1</v>
      </c>
      <c r="AT24" s="1" t="s">
        <v>31</v>
      </c>
      <c r="AU24" s="1" t="s">
        <v>32</v>
      </c>
      <c r="AV24" s="1" t="s">
        <v>373</v>
      </c>
      <c r="AW24" s="1" t="s">
        <v>374</v>
      </c>
      <c r="AX24" s="1" t="s">
        <v>35</v>
      </c>
      <c r="AY24" s="1" t="s">
        <v>36</v>
      </c>
      <c r="AZ24" s="1" t="s">
        <v>195</v>
      </c>
      <c r="BA24" s="1" t="s">
        <v>37</v>
      </c>
      <c r="BB24" s="1" t="s">
        <v>38</v>
      </c>
      <c r="BC24" s="1">
        <v>86461</v>
      </c>
      <c r="BD24" s="1">
        <v>0</v>
      </c>
      <c r="BE24" s="2" t="s">
        <v>375</v>
      </c>
      <c r="BF24" s="2" t="s">
        <v>376</v>
      </c>
      <c r="BG24" s="2"/>
      <c r="BH24" s="2" t="s">
        <v>377</v>
      </c>
    </row>
    <row r="25" spans="1:60" ht="16" x14ac:dyDescent="0.45">
      <c r="A25" s="1">
        <v>663</v>
      </c>
      <c r="B25" s="2" t="s">
        <v>211</v>
      </c>
      <c r="C25" s="5" t="s">
        <v>378</v>
      </c>
      <c r="D25" s="6" t="s">
        <v>379</v>
      </c>
      <c r="E25" s="6" t="s">
        <v>380</v>
      </c>
      <c r="F25" s="2" t="s">
        <v>381</v>
      </c>
      <c r="G25" s="1" t="s">
        <v>12</v>
      </c>
      <c r="H25" s="1" t="s">
        <v>382</v>
      </c>
      <c r="I25" s="3">
        <v>39003</v>
      </c>
      <c r="J25" s="1" t="s">
        <v>14</v>
      </c>
      <c r="K25" s="1" t="s">
        <v>383</v>
      </c>
      <c r="L25" s="1">
        <v>1</v>
      </c>
      <c r="M25" s="1">
        <v>2</v>
      </c>
      <c r="N25" s="1" t="s">
        <v>384</v>
      </c>
      <c r="O25" s="1" t="s">
        <v>385</v>
      </c>
      <c r="P25" s="2" t="s">
        <v>277</v>
      </c>
      <c r="Q25" s="2" t="s">
        <v>18</v>
      </c>
      <c r="R25" s="2" t="s">
        <v>19</v>
      </c>
      <c r="S25" s="1" t="s">
        <v>386</v>
      </c>
      <c r="T25" s="2"/>
      <c r="U25" s="1">
        <v>1970</v>
      </c>
      <c r="V25" s="1" t="s">
        <v>45</v>
      </c>
      <c r="W25" s="1" t="s">
        <v>387</v>
      </c>
      <c r="X25" s="1" t="s">
        <v>23</v>
      </c>
      <c r="Y25" s="1" t="s">
        <v>388</v>
      </c>
      <c r="Z25" s="2"/>
      <c r="AA25" s="1">
        <v>1973</v>
      </c>
      <c r="AB25" s="1" t="s">
        <v>45</v>
      </c>
      <c r="AC25" s="1" t="s">
        <v>389</v>
      </c>
      <c r="AD25" s="1" t="s">
        <v>334</v>
      </c>
      <c r="AE25" s="1"/>
      <c r="AF25" s="2"/>
      <c r="AG25" s="1"/>
      <c r="AH25" s="1" t="s">
        <v>25</v>
      </c>
      <c r="AI25" s="1"/>
      <c r="AJ25" s="1"/>
      <c r="AK25" s="1" t="s">
        <v>27</v>
      </c>
      <c r="AL25" s="1" t="s">
        <v>27</v>
      </c>
      <c r="AM25" s="1" t="s">
        <v>27</v>
      </c>
      <c r="AN25" s="2"/>
      <c r="AO25" s="2"/>
      <c r="AP25" s="1" t="s">
        <v>308</v>
      </c>
      <c r="AQ25" s="1">
        <v>12</v>
      </c>
      <c r="AR25" s="1" t="s">
        <v>30</v>
      </c>
      <c r="AS25" s="1"/>
      <c r="AT25" s="1" t="s">
        <v>31</v>
      </c>
      <c r="AU25" s="1" t="s">
        <v>32</v>
      </c>
      <c r="AV25" s="4" t="s">
        <v>390</v>
      </c>
      <c r="AW25" s="1" t="s">
        <v>391</v>
      </c>
      <c r="AX25" s="1" t="s">
        <v>35</v>
      </c>
      <c r="AY25" s="1" t="s">
        <v>36</v>
      </c>
      <c r="AZ25" s="1"/>
      <c r="BA25" s="1" t="s">
        <v>37</v>
      </c>
      <c r="BB25" s="1" t="s">
        <v>38</v>
      </c>
      <c r="BC25" s="1">
        <v>86461</v>
      </c>
      <c r="BD25" s="1">
        <v>0</v>
      </c>
      <c r="BE25" s="2"/>
      <c r="BF25" s="2"/>
      <c r="BG25" s="2"/>
      <c r="BH25" s="2"/>
    </row>
    <row r="26" spans="1:60" ht="16" x14ac:dyDescent="0.45">
      <c r="A26" s="1">
        <v>664</v>
      </c>
      <c r="B26" s="2" t="s">
        <v>211</v>
      </c>
      <c r="C26" s="5" t="s">
        <v>392</v>
      </c>
      <c r="D26" s="6" t="s">
        <v>393</v>
      </c>
      <c r="E26" s="6" t="s">
        <v>394</v>
      </c>
      <c r="F26" s="2" t="s">
        <v>395</v>
      </c>
      <c r="G26" s="1" t="s">
        <v>12</v>
      </c>
      <c r="H26" s="1" t="s">
        <v>396</v>
      </c>
      <c r="I26" s="3">
        <v>38892</v>
      </c>
      <c r="J26" s="1" t="s">
        <v>14</v>
      </c>
      <c r="K26" s="1" t="s">
        <v>304</v>
      </c>
      <c r="L26" s="1">
        <v>2</v>
      </c>
      <c r="M26" s="1">
        <v>4</v>
      </c>
      <c r="N26" s="1"/>
      <c r="O26" s="1" t="s">
        <v>305</v>
      </c>
      <c r="P26" s="2" t="s">
        <v>277</v>
      </c>
      <c r="Q26" s="2" t="s">
        <v>18</v>
      </c>
      <c r="R26" s="2" t="s">
        <v>19</v>
      </c>
      <c r="S26" s="1" t="s">
        <v>397</v>
      </c>
      <c r="T26" s="2"/>
      <c r="U26" s="1">
        <v>1981</v>
      </c>
      <c r="V26" s="1" t="s">
        <v>21</v>
      </c>
      <c r="W26" s="1" t="s">
        <v>22</v>
      </c>
      <c r="X26" s="1" t="s">
        <v>46</v>
      </c>
      <c r="Y26" s="1" t="s">
        <v>398</v>
      </c>
      <c r="Z26" s="2"/>
      <c r="AA26" s="1">
        <v>1976</v>
      </c>
      <c r="AB26" s="1" t="s">
        <v>77</v>
      </c>
      <c r="AC26" s="1" t="s">
        <v>22</v>
      </c>
      <c r="AD26" s="1" t="s">
        <v>46</v>
      </c>
      <c r="AE26" s="1"/>
      <c r="AF26" s="2"/>
      <c r="AG26" s="1"/>
      <c r="AH26" s="1" t="s">
        <v>25</v>
      </c>
      <c r="AI26" s="1"/>
      <c r="AJ26" s="1"/>
      <c r="AK26" s="1" t="s">
        <v>27</v>
      </c>
      <c r="AL26" s="1" t="s">
        <v>27</v>
      </c>
      <c r="AM26" s="1" t="s">
        <v>27</v>
      </c>
      <c r="AN26" s="2"/>
      <c r="AO26" s="2"/>
      <c r="AP26" s="1" t="s">
        <v>308</v>
      </c>
      <c r="AQ26" s="1">
        <v>12</v>
      </c>
      <c r="AR26" s="1" t="s">
        <v>30</v>
      </c>
      <c r="AS26" s="1"/>
      <c r="AT26" s="1" t="s">
        <v>31</v>
      </c>
      <c r="AU26" s="1" t="s">
        <v>32</v>
      </c>
      <c r="AV26" s="1" t="s">
        <v>399</v>
      </c>
      <c r="AW26" s="1" t="s">
        <v>400</v>
      </c>
      <c r="AX26" s="1" t="s">
        <v>35</v>
      </c>
      <c r="AY26" s="1" t="s">
        <v>36</v>
      </c>
      <c r="AZ26" s="1"/>
      <c r="BA26" s="1" t="s">
        <v>37</v>
      </c>
      <c r="BB26" s="1" t="s">
        <v>38</v>
      </c>
      <c r="BC26" s="1">
        <v>86461</v>
      </c>
      <c r="BD26" s="1">
        <v>0</v>
      </c>
      <c r="BE26" s="2"/>
      <c r="BF26" s="2"/>
      <c r="BG26" s="2"/>
      <c r="BH26" s="2"/>
    </row>
    <row r="27" spans="1:60" ht="16" x14ac:dyDescent="0.45">
      <c r="A27" s="1">
        <v>665</v>
      </c>
      <c r="B27" s="2" t="s">
        <v>211</v>
      </c>
      <c r="C27" s="5" t="s">
        <v>401</v>
      </c>
      <c r="D27" s="6" t="s">
        <v>402</v>
      </c>
      <c r="E27" s="6" t="s">
        <v>403</v>
      </c>
      <c r="F27" s="2" t="s">
        <v>404</v>
      </c>
      <c r="G27" s="1" t="s">
        <v>12</v>
      </c>
      <c r="H27" s="1" t="s">
        <v>405</v>
      </c>
      <c r="I27" s="3">
        <v>39022</v>
      </c>
      <c r="J27" s="1" t="s">
        <v>14</v>
      </c>
      <c r="K27" s="1" t="s">
        <v>406</v>
      </c>
      <c r="L27" s="1">
        <v>1</v>
      </c>
      <c r="M27" s="1">
        <v>4</v>
      </c>
      <c r="N27" s="1" t="s">
        <v>407</v>
      </c>
      <c r="O27" s="1" t="s">
        <v>408</v>
      </c>
      <c r="P27" s="2" t="s">
        <v>90</v>
      </c>
      <c r="Q27" s="2" t="s">
        <v>91</v>
      </c>
      <c r="R27" s="2" t="s">
        <v>19</v>
      </c>
      <c r="S27" s="1" t="s">
        <v>409</v>
      </c>
      <c r="T27" s="2"/>
      <c r="U27" s="1">
        <v>1968</v>
      </c>
      <c r="V27" s="1" t="s">
        <v>77</v>
      </c>
      <c r="W27" s="1" t="s">
        <v>22</v>
      </c>
      <c r="X27" s="1" t="s">
        <v>23</v>
      </c>
      <c r="Y27" s="1" t="s">
        <v>410</v>
      </c>
      <c r="Z27" s="2"/>
      <c r="AA27" s="1">
        <v>1977</v>
      </c>
      <c r="AB27" s="1" t="s">
        <v>21</v>
      </c>
      <c r="AC27" s="1" t="s">
        <v>22</v>
      </c>
      <c r="AD27" s="1" t="s">
        <v>23</v>
      </c>
      <c r="AE27" s="1"/>
      <c r="AF27" s="2"/>
      <c r="AG27" s="1"/>
      <c r="AH27" s="1" t="s">
        <v>25</v>
      </c>
      <c r="AI27" s="1"/>
      <c r="AJ27" s="1"/>
      <c r="AK27" s="1" t="s">
        <v>26</v>
      </c>
      <c r="AL27" s="1" t="s">
        <v>27</v>
      </c>
      <c r="AM27" s="1" t="s">
        <v>27</v>
      </c>
      <c r="AN27" s="2"/>
      <c r="AO27" s="2"/>
      <c r="AP27" s="1" t="s">
        <v>411</v>
      </c>
      <c r="AQ27" s="1">
        <v>12</v>
      </c>
      <c r="AR27" s="1" t="s">
        <v>30</v>
      </c>
      <c r="AS27" s="1">
        <v>3</v>
      </c>
      <c r="AT27" s="1" t="s">
        <v>31</v>
      </c>
      <c r="AU27" s="1" t="s">
        <v>32</v>
      </c>
      <c r="AV27" s="1" t="s">
        <v>412</v>
      </c>
      <c r="AW27" s="1" t="s">
        <v>413</v>
      </c>
      <c r="AX27" s="1" t="s">
        <v>35</v>
      </c>
      <c r="AY27" s="1" t="s">
        <v>36</v>
      </c>
      <c r="AZ27" s="1" t="s">
        <v>195</v>
      </c>
      <c r="BA27" s="1" t="s">
        <v>37</v>
      </c>
      <c r="BB27" s="1" t="s">
        <v>38</v>
      </c>
      <c r="BC27" s="1">
        <v>86462</v>
      </c>
      <c r="BD27" s="1">
        <v>0</v>
      </c>
      <c r="BE27" s="2"/>
      <c r="BF27" s="2"/>
      <c r="BG27" s="2"/>
      <c r="BH27" s="2" t="s">
        <v>414</v>
      </c>
    </row>
    <row r="28" spans="1:60" ht="16" x14ac:dyDescent="0.45">
      <c r="A28" s="1">
        <v>666</v>
      </c>
      <c r="B28" s="2" t="s">
        <v>211</v>
      </c>
      <c r="C28" s="5" t="s">
        <v>415</v>
      </c>
      <c r="D28" s="6" t="s">
        <v>416</v>
      </c>
      <c r="E28" s="6" t="s">
        <v>417</v>
      </c>
      <c r="F28" s="2" t="s">
        <v>418</v>
      </c>
      <c r="G28" s="1" t="s">
        <v>12</v>
      </c>
      <c r="H28" s="1" t="s">
        <v>419</v>
      </c>
      <c r="I28" s="3">
        <v>38840</v>
      </c>
      <c r="J28" s="1" t="s">
        <v>14</v>
      </c>
      <c r="K28" s="1" t="s">
        <v>419</v>
      </c>
      <c r="L28" s="1">
        <v>1</v>
      </c>
      <c r="M28" s="1">
        <v>0</v>
      </c>
      <c r="N28" s="1" t="s">
        <v>420</v>
      </c>
      <c r="O28" s="1" t="s">
        <v>421</v>
      </c>
      <c r="P28" s="2" t="s">
        <v>422</v>
      </c>
      <c r="Q28" s="2" t="s">
        <v>18</v>
      </c>
      <c r="R28" s="2" t="s">
        <v>19</v>
      </c>
      <c r="S28" s="1" t="s">
        <v>423</v>
      </c>
      <c r="T28" s="2"/>
      <c r="U28" s="1">
        <v>1979</v>
      </c>
      <c r="V28" s="1" t="s">
        <v>21</v>
      </c>
      <c r="W28" s="1" t="s">
        <v>22</v>
      </c>
      <c r="X28" s="1" t="s">
        <v>23</v>
      </c>
      <c r="Y28" s="1" t="s">
        <v>424</v>
      </c>
      <c r="Z28" s="2"/>
      <c r="AA28" s="1">
        <v>1985</v>
      </c>
      <c r="AB28" s="1" t="s">
        <v>77</v>
      </c>
      <c r="AC28" s="1" t="s">
        <v>22</v>
      </c>
      <c r="AD28" s="1" t="s">
        <v>23</v>
      </c>
      <c r="AE28" s="1"/>
      <c r="AF28" s="2"/>
      <c r="AG28" s="1"/>
      <c r="AH28" s="1">
        <v>98</v>
      </c>
      <c r="AI28" s="1">
        <v>0</v>
      </c>
      <c r="AJ28" s="1"/>
      <c r="AK28" s="1" t="s">
        <v>26</v>
      </c>
      <c r="AL28" s="1" t="s">
        <v>27</v>
      </c>
      <c r="AM28" s="1" t="s">
        <v>27</v>
      </c>
      <c r="AN28" s="2"/>
      <c r="AO28" s="2"/>
      <c r="AP28" s="1" t="s">
        <v>425</v>
      </c>
      <c r="AQ28" s="1">
        <v>12</v>
      </c>
      <c r="AR28" s="1" t="s">
        <v>30</v>
      </c>
      <c r="AS28" s="1">
        <v>1</v>
      </c>
      <c r="AT28" s="1" t="s">
        <v>31</v>
      </c>
      <c r="AU28" s="1" t="s">
        <v>32</v>
      </c>
      <c r="AV28" s="1" t="s">
        <v>426</v>
      </c>
      <c r="AW28" s="1" t="s">
        <v>427</v>
      </c>
      <c r="AX28" s="1" t="s">
        <v>35</v>
      </c>
      <c r="AY28" s="1" t="s">
        <v>36</v>
      </c>
      <c r="AZ28" s="1" t="s">
        <v>51</v>
      </c>
      <c r="BA28" s="1" t="s">
        <v>37</v>
      </c>
      <c r="BB28" s="1" t="s">
        <v>38</v>
      </c>
      <c r="BC28" s="1">
        <v>86453</v>
      </c>
      <c r="BD28" s="1">
        <v>0</v>
      </c>
      <c r="BE28" s="2"/>
      <c r="BF28" s="2"/>
      <c r="BG28" s="2"/>
      <c r="BH28" s="2"/>
    </row>
    <row r="29" spans="1:60" ht="16" x14ac:dyDescent="0.45">
      <c r="A29" s="1">
        <v>667</v>
      </c>
      <c r="B29" s="2" t="s">
        <v>211</v>
      </c>
      <c r="C29" s="5" t="s">
        <v>428</v>
      </c>
      <c r="D29" s="6" t="s">
        <v>429</v>
      </c>
      <c r="E29" s="6" t="s">
        <v>430</v>
      </c>
      <c r="F29" s="2" t="s">
        <v>431</v>
      </c>
      <c r="G29" s="1" t="s">
        <v>12</v>
      </c>
      <c r="H29" s="1" t="s">
        <v>396</v>
      </c>
      <c r="I29" s="3">
        <v>39262</v>
      </c>
      <c r="J29" s="1" t="s">
        <v>14</v>
      </c>
      <c r="K29" s="1" t="s">
        <v>303</v>
      </c>
      <c r="L29" s="1">
        <v>0</v>
      </c>
      <c r="M29" s="1">
        <v>0</v>
      </c>
      <c r="N29" s="1"/>
      <c r="O29" s="1" t="s">
        <v>303</v>
      </c>
      <c r="P29" s="2" t="s">
        <v>59</v>
      </c>
      <c r="Q29" s="2" t="s">
        <v>18</v>
      </c>
      <c r="R29" s="2" t="s">
        <v>19</v>
      </c>
      <c r="S29" s="1" t="s">
        <v>432</v>
      </c>
      <c r="T29" s="2"/>
      <c r="U29" s="1">
        <v>1970</v>
      </c>
      <c r="V29" s="1" t="s">
        <v>21</v>
      </c>
      <c r="W29" s="1" t="s">
        <v>155</v>
      </c>
      <c r="X29" s="1" t="s">
        <v>46</v>
      </c>
      <c r="Y29" s="1" t="s">
        <v>433</v>
      </c>
      <c r="Z29" s="2"/>
      <c r="AA29" s="1">
        <v>0</v>
      </c>
      <c r="AB29" s="1" t="s">
        <v>25</v>
      </c>
      <c r="AC29" s="1" t="s">
        <v>389</v>
      </c>
      <c r="AD29" s="1" t="s">
        <v>334</v>
      </c>
      <c r="AE29" s="1" t="s">
        <v>434</v>
      </c>
      <c r="AF29" s="2"/>
      <c r="AG29" s="1"/>
      <c r="AH29" s="1" t="s">
        <v>435</v>
      </c>
      <c r="AI29" s="1" t="s">
        <v>279</v>
      </c>
      <c r="AJ29" s="1" t="s">
        <v>354</v>
      </c>
      <c r="AK29" s="1" t="s">
        <v>26</v>
      </c>
      <c r="AL29" s="1" t="s">
        <v>27</v>
      </c>
      <c r="AM29" s="1" t="s">
        <v>27</v>
      </c>
      <c r="AN29" s="2"/>
      <c r="AO29" s="2"/>
      <c r="AP29" s="1" t="s">
        <v>436</v>
      </c>
      <c r="AQ29" s="1">
        <v>12</v>
      </c>
      <c r="AR29" s="1" t="s">
        <v>30</v>
      </c>
      <c r="AS29" s="1">
        <v>3</v>
      </c>
      <c r="AT29" s="1" t="s">
        <v>437</v>
      </c>
      <c r="AU29" s="1" t="s">
        <v>32</v>
      </c>
      <c r="AV29" s="1" t="s">
        <v>438</v>
      </c>
      <c r="AW29" s="1" t="s">
        <v>439</v>
      </c>
      <c r="AX29" s="1" t="s">
        <v>35</v>
      </c>
      <c r="AY29" s="1" t="s">
        <v>36</v>
      </c>
      <c r="AZ29" s="1" t="s">
        <v>51</v>
      </c>
      <c r="BA29" s="1" t="s">
        <v>37</v>
      </c>
      <c r="BB29" s="1" t="s">
        <v>38</v>
      </c>
      <c r="BC29" s="1">
        <v>86461</v>
      </c>
      <c r="BD29" s="1">
        <v>1</v>
      </c>
      <c r="BE29" s="2"/>
      <c r="BF29" s="2"/>
      <c r="BG29" s="2"/>
      <c r="BH29" s="2"/>
    </row>
    <row r="30" spans="1:60" ht="16" x14ac:dyDescent="0.45">
      <c r="A30" s="1">
        <v>668</v>
      </c>
      <c r="B30" s="2" t="s">
        <v>211</v>
      </c>
      <c r="C30" s="5" t="s">
        <v>440</v>
      </c>
      <c r="D30" s="6" t="s">
        <v>441</v>
      </c>
      <c r="E30" s="6" t="s">
        <v>442</v>
      </c>
      <c r="F30" s="2" t="s">
        <v>443</v>
      </c>
      <c r="G30" s="1" t="s">
        <v>56</v>
      </c>
      <c r="H30" s="1" t="s">
        <v>202</v>
      </c>
      <c r="I30" s="3">
        <v>38950</v>
      </c>
      <c r="J30" s="1" t="s">
        <v>14</v>
      </c>
      <c r="K30" s="1" t="s">
        <v>444</v>
      </c>
      <c r="L30" s="1">
        <v>2</v>
      </c>
      <c r="M30" s="1">
        <v>1</v>
      </c>
      <c r="N30" s="1"/>
      <c r="O30" s="1" t="s">
        <v>445</v>
      </c>
      <c r="P30" s="2" t="s">
        <v>17</v>
      </c>
      <c r="Q30" s="2" t="s">
        <v>18</v>
      </c>
      <c r="R30" s="2" t="s">
        <v>19</v>
      </c>
      <c r="S30" s="1" t="s">
        <v>446</v>
      </c>
      <c r="T30" s="2"/>
      <c r="U30" s="1">
        <v>1977</v>
      </c>
      <c r="V30" s="1" t="s">
        <v>21</v>
      </c>
      <c r="W30" s="1" t="s">
        <v>22</v>
      </c>
      <c r="X30" s="1" t="s">
        <v>46</v>
      </c>
      <c r="Y30" s="1" t="s">
        <v>447</v>
      </c>
      <c r="Z30" s="2"/>
      <c r="AA30" s="1">
        <v>1977</v>
      </c>
      <c r="AB30" s="1" t="s">
        <v>21</v>
      </c>
      <c r="AC30" s="1" t="s">
        <v>22</v>
      </c>
      <c r="AD30" s="1" t="s">
        <v>23</v>
      </c>
      <c r="AE30" s="1"/>
      <c r="AF30" s="2"/>
      <c r="AG30" s="1"/>
      <c r="AH30" s="1" t="s">
        <v>25</v>
      </c>
      <c r="AI30" s="1"/>
      <c r="AJ30" s="1"/>
      <c r="AK30" s="1" t="s">
        <v>26</v>
      </c>
      <c r="AL30" s="1" t="s">
        <v>27</v>
      </c>
      <c r="AM30" s="1" t="s">
        <v>27</v>
      </c>
      <c r="AN30" s="2" t="s">
        <v>448</v>
      </c>
      <c r="AO30" s="2"/>
      <c r="AP30" s="1" t="s">
        <v>29</v>
      </c>
      <c r="AQ30" s="1">
        <v>12</v>
      </c>
      <c r="AR30" s="1" t="s">
        <v>30</v>
      </c>
      <c r="AS30" s="1">
        <v>2</v>
      </c>
      <c r="AT30" s="1" t="s">
        <v>31</v>
      </c>
      <c r="AU30" s="1" t="s">
        <v>32</v>
      </c>
      <c r="AV30" s="1" t="s">
        <v>449</v>
      </c>
      <c r="AW30" s="1" t="s">
        <v>450</v>
      </c>
      <c r="AX30" s="1" t="s">
        <v>35</v>
      </c>
      <c r="AY30" s="1" t="s">
        <v>36</v>
      </c>
      <c r="AZ30" s="1" t="s">
        <v>195</v>
      </c>
      <c r="BA30" s="1" t="s">
        <v>65</v>
      </c>
      <c r="BB30" s="1" t="s">
        <v>38</v>
      </c>
      <c r="BC30" s="1">
        <v>86419</v>
      </c>
      <c r="BD30" s="1">
        <v>0</v>
      </c>
      <c r="BE30" s="2"/>
      <c r="BF30" s="2"/>
      <c r="BG30" s="2" t="s">
        <v>451</v>
      </c>
      <c r="BH30" s="2" t="s">
        <v>452</v>
      </c>
    </row>
    <row r="31" spans="1:60" ht="16" x14ac:dyDescent="0.45">
      <c r="A31" s="1">
        <v>669</v>
      </c>
      <c r="B31" s="2" t="s">
        <v>211</v>
      </c>
      <c r="C31" s="5" t="s">
        <v>453</v>
      </c>
      <c r="D31" s="6" t="s">
        <v>454</v>
      </c>
      <c r="E31" s="6" t="s">
        <v>455</v>
      </c>
      <c r="F31" s="2" t="s">
        <v>456</v>
      </c>
      <c r="G31" s="1" t="s">
        <v>12</v>
      </c>
      <c r="H31" s="1" t="s">
        <v>457</v>
      </c>
      <c r="I31" s="3">
        <v>38572</v>
      </c>
      <c r="J31" s="1" t="s">
        <v>14</v>
      </c>
      <c r="K31" s="1" t="s">
        <v>458</v>
      </c>
      <c r="L31" s="1">
        <v>1</v>
      </c>
      <c r="M31" s="1">
        <v>1</v>
      </c>
      <c r="N31" s="1"/>
      <c r="O31" s="1" t="s">
        <v>459</v>
      </c>
      <c r="P31" s="2" t="s">
        <v>17</v>
      </c>
      <c r="Q31" s="2" t="s">
        <v>18</v>
      </c>
      <c r="R31" s="2" t="s">
        <v>19</v>
      </c>
      <c r="S31" s="1" t="s">
        <v>460</v>
      </c>
      <c r="T31" s="2"/>
      <c r="U31" s="1">
        <v>0</v>
      </c>
      <c r="V31" s="1" t="s">
        <v>25</v>
      </c>
      <c r="W31" s="1" t="s">
        <v>22</v>
      </c>
      <c r="X31" s="1" t="s">
        <v>46</v>
      </c>
      <c r="Y31" s="1" t="s">
        <v>461</v>
      </c>
      <c r="Z31" s="2"/>
      <c r="AA31" s="1">
        <v>1974</v>
      </c>
      <c r="AB31" s="1" t="s">
        <v>77</v>
      </c>
      <c r="AC31" s="1" t="s">
        <v>22</v>
      </c>
      <c r="AD31" s="1" t="s">
        <v>46</v>
      </c>
      <c r="AE31" s="1"/>
      <c r="AF31" s="2"/>
      <c r="AG31" s="1"/>
      <c r="AH31" s="1" t="s">
        <v>25</v>
      </c>
      <c r="AI31" s="1" t="s">
        <v>22</v>
      </c>
      <c r="AJ31" s="1"/>
      <c r="AK31" s="1" t="s">
        <v>26</v>
      </c>
      <c r="AL31" s="1" t="s">
        <v>27</v>
      </c>
      <c r="AM31" s="1" t="s">
        <v>27</v>
      </c>
      <c r="AN31" s="2"/>
      <c r="AO31" s="2"/>
      <c r="AP31" s="1" t="s">
        <v>462</v>
      </c>
      <c r="AQ31" s="1">
        <v>12</v>
      </c>
      <c r="AR31" s="1" t="s">
        <v>30</v>
      </c>
      <c r="AS31" s="1">
        <v>1</v>
      </c>
      <c r="AT31" s="1" t="s">
        <v>31</v>
      </c>
      <c r="AU31" s="1" t="s">
        <v>32</v>
      </c>
      <c r="AV31" s="1" t="s">
        <v>463</v>
      </c>
      <c r="AW31" s="1" t="s">
        <v>464</v>
      </c>
      <c r="AX31" s="1" t="s">
        <v>35</v>
      </c>
      <c r="AY31" s="1" t="s">
        <v>36</v>
      </c>
      <c r="AZ31" s="1" t="s">
        <v>195</v>
      </c>
      <c r="BA31" s="1" t="s">
        <v>37</v>
      </c>
      <c r="BB31" s="1" t="s">
        <v>38</v>
      </c>
      <c r="BC31" s="1">
        <v>86417</v>
      </c>
      <c r="BD31" s="1">
        <v>0</v>
      </c>
      <c r="BE31" s="2"/>
      <c r="BF31" s="2"/>
      <c r="BG31" s="2"/>
      <c r="BH31" s="2"/>
    </row>
    <row r="32" spans="1:60" ht="16" x14ac:dyDescent="0.45">
      <c r="A32" s="1">
        <v>670</v>
      </c>
      <c r="B32" s="2" t="s">
        <v>211</v>
      </c>
      <c r="C32" s="5" t="s">
        <v>465</v>
      </c>
      <c r="D32" s="6" t="s">
        <v>466</v>
      </c>
      <c r="E32" s="6" t="s">
        <v>467</v>
      </c>
      <c r="F32" s="2" t="s">
        <v>468</v>
      </c>
      <c r="G32" s="1" t="s">
        <v>12</v>
      </c>
      <c r="H32" s="1" t="s">
        <v>469</v>
      </c>
      <c r="I32" s="3">
        <v>38920</v>
      </c>
      <c r="J32" s="1" t="s">
        <v>14</v>
      </c>
      <c r="K32" s="1" t="s">
        <v>470</v>
      </c>
      <c r="L32" s="1">
        <v>8</v>
      </c>
      <c r="M32" s="1">
        <v>3</v>
      </c>
      <c r="N32" s="1" t="s">
        <v>445</v>
      </c>
      <c r="O32" s="1" t="s">
        <v>471</v>
      </c>
      <c r="P32" s="2" t="s">
        <v>472</v>
      </c>
      <c r="Q32" s="2" t="s">
        <v>18</v>
      </c>
      <c r="R32" s="2" t="s">
        <v>19</v>
      </c>
      <c r="S32" s="1" t="s">
        <v>473</v>
      </c>
      <c r="T32" s="2" t="s">
        <v>474</v>
      </c>
      <c r="U32" s="1">
        <v>1981</v>
      </c>
      <c r="V32" s="1" t="s">
        <v>21</v>
      </c>
      <c r="W32" s="1" t="s">
        <v>22</v>
      </c>
      <c r="X32" s="1" t="s">
        <v>23</v>
      </c>
      <c r="Y32" s="1" t="s">
        <v>475</v>
      </c>
      <c r="Z32" s="2" t="s">
        <v>476</v>
      </c>
      <c r="AA32" s="1">
        <v>1979</v>
      </c>
      <c r="AB32" s="1" t="s">
        <v>21</v>
      </c>
      <c r="AC32" s="1" t="s">
        <v>22</v>
      </c>
      <c r="AD32" s="1" t="s">
        <v>23</v>
      </c>
      <c r="AE32" s="1"/>
      <c r="AF32" s="2"/>
      <c r="AG32" s="1"/>
      <c r="AH32" s="1" t="s">
        <v>25</v>
      </c>
      <c r="AI32" s="1"/>
      <c r="AJ32" s="1"/>
      <c r="AK32" s="1" t="s">
        <v>26</v>
      </c>
      <c r="AL32" s="1" t="s">
        <v>27</v>
      </c>
      <c r="AM32" s="1" t="s">
        <v>27</v>
      </c>
      <c r="AN32" s="2"/>
      <c r="AO32" s="2"/>
      <c r="AP32" s="1" t="s">
        <v>477</v>
      </c>
      <c r="AQ32" s="1">
        <v>12</v>
      </c>
      <c r="AR32" s="1" t="s">
        <v>30</v>
      </c>
      <c r="AS32" s="1">
        <v>1</v>
      </c>
      <c r="AT32" s="1" t="s">
        <v>31</v>
      </c>
      <c r="AU32" s="1" t="s">
        <v>32</v>
      </c>
      <c r="AV32" s="4" t="s">
        <v>478</v>
      </c>
      <c r="AW32" s="1" t="s">
        <v>479</v>
      </c>
      <c r="AX32" s="1" t="s">
        <v>35</v>
      </c>
      <c r="AY32" s="1" t="s">
        <v>36</v>
      </c>
      <c r="AZ32" s="1" t="s">
        <v>51</v>
      </c>
      <c r="BA32" s="1" t="s">
        <v>37</v>
      </c>
      <c r="BB32" s="1" t="s">
        <v>38</v>
      </c>
      <c r="BC32" s="1">
        <v>86415</v>
      </c>
      <c r="BD32" s="1">
        <v>0</v>
      </c>
      <c r="BE32" s="2"/>
      <c r="BF32" s="2" t="s">
        <v>480</v>
      </c>
      <c r="BG32" s="2"/>
      <c r="BH32" s="2"/>
    </row>
    <row r="33" spans="1:60" ht="16" x14ac:dyDescent="0.45">
      <c r="A33" s="1">
        <v>671</v>
      </c>
      <c r="B33" s="2" t="s">
        <v>211</v>
      </c>
      <c r="C33" s="5" t="s">
        <v>481</v>
      </c>
      <c r="D33" s="6" t="s">
        <v>482</v>
      </c>
      <c r="E33" s="6" t="s">
        <v>483</v>
      </c>
      <c r="F33" s="2" t="s">
        <v>484</v>
      </c>
      <c r="G33" s="1" t="s">
        <v>12</v>
      </c>
      <c r="H33" s="1" t="s">
        <v>485</v>
      </c>
      <c r="I33" s="3">
        <v>39006</v>
      </c>
      <c r="J33" s="1" t="s">
        <v>14</v>
      </c>
      <c r="K33" s="1" t="s">
        <v>486</v>
      </c>
      <c r="L33" s="1">
        <v>1</v>
      </c>
      <c r="M33" s="1">
        <v>0</v>
      </c>
      <c r="N33" s="1" t="s">
        <v>487</v>
      </c>
      <c r="O33" s="1" t="s">
        <v>146</v>
      </c>
      <c r="P33" s="2" t="s">
        <v>147</v>
      </c>
      <c r="Q33" s="2" t="s">
        <v>18</v>
      </c>
      <c r="R33" s="2" t="s">
        <v>19</v>
      </c>
      <c r="S33" s="1" t="s">
        <v>488</v>
      </c>
      <c r="T33" s="2"/>
      <c r="U33" s="1">
        <v>1971</v>
      </c>
      <c r="V33" s="1" t="s">
        <v>45</v>
      </c>
      <c r="W33" s="1" t="s">
        <v>22</v>
      </c>
      <c r="X33" s="1" t="s">
        <v>46</v>
      </c>
      <c r="Y33" s="1" t="s">
        <v>489</v>
      </c>
      <c r="Z33" s="2"/>
      <c r="AA33" s="1">
        <v>1978</v>
      </c>
      <c r="AB33" s="1" t="s">
        <v>21</v>
      </c>
      <c r="AC33" s="1" t="s">
        <v>22</v>
      </c>
      <c r="AD33" s="1" t="s">
        <v>23</v>
      </c>
      <c r="AE33" s="1"/>
      <c r="AF33" s="2"/>
      <c r="AG33" s="1"/>
      <c r="AH33" s="1" t="s">
        <v>25</v>
      </c>
      <c r="AI33" s="1"/>
      <c r="AJ33" s="1"/>
      <c r="AK33" s="1" t="s">
        <v>26</v>
      </c>
      <c r="AL33" s="1" t="s">
        <v>26</v>
      </c>
      <c r="AM33" s="1" t="s">
        <v>27</v>
      </c>
      <c r="AN33" s="2"/>
      <c r="AO33" s="2"/>
      <c r="AP33" s="1" t="s">
        <v>490</v>
      </c>
      <c r="AQ33" s="1">
        <v>12</v>
      </c>
      <c r="AR33" s="1" t="s">
        <v>30</v>
      </c>
      <c r="AS33" s="1">
        <v>3</v>
      </c>
      <c r="AT33" s="1" t="s">
        <v>31</v>
      </c>
      <c r="AU33" s="1" t="s">
        <v>32</v>
      </c>
      <c r="AV33" s="1" t="s">
        <v>491</v>
      </c>
      <c r="AW33" s="1" t="s">
        <v>492</v>
      </c>
      <c r="AX33" s="1" t="s">
        <v>35</v>
      </c>
      <c r="AY33" s="1" t="s">
        <v>36</v>
      </c>
      <c r="AZ33" s="1" t="s">
        <v>195</v>
      </c>
      <c r="BA33" s="1" t="s">
        <v>37</v>
      </c>
      <c r="BB33" s="1" t="s">
        <v>38</v>
      </c>
      <c r="BC33" s="1">
        <v>86453</v>
      </c>
      <c r="BD33" s="1">
        <v>0</v>
      </c>
      <c r="BE33" s="2" t="s">
        <v>493</v>
      </c>
      <c r="BF33" s="2"/>
      <c r="BG33" s="2"/>
      <c r="BH33" s="2" t="s">
        <v>494</v>
      </c>
    </row>
    <row r="34" spans="1:60" ht="16" x14ac:dyDescent="0.45">
      <c r="A34" s="1">
        <v>672</v>
      </c>
      <c r="B34" s="2" t="s">
        <v>211</v>
      </c>
      <c r="C34" s="5" t="s">
        <v>495</v>
      </c>
      <c r="D34" s="6" t="s">
        <v>496</v>
      </c>
      <c r="E34" s="6" t="s">
        <v>497</v>
      </c>
      <c r="F34" s="2" t="s">
        <v>498</v>
      </c>
      <c r="G34" s="1" t="s">
        <v>12</v>
      </c>
      <c r="H34" s="1" t="s">
        <v>273</v>
      </c>
      <c r="I34" s="3">
        <v>39227</v>
      </c>
      <c r="J34" s="1" t="s">
        <v>499</v>
      </c>
      <c r="K34" s="1" t="s">
        <v>500</v>
      </c>
      <c r="L34" s="1">
        <v>4</v>
      </c>
      <c r="M34" s="1">
        <v>6</v>
      </c>
      <c r="N34" s="1" t="s">
        <v>501</v>
      </c>
      <c r="O34" s="1" t="s">
        <v>502</v>
      </c>
      <c r="P34" s="2" t="s">
        <v>503</v>
      </c>
      <c r="Q34" s="2" t="s">
        <v>504</v>
      </c>
      <c r="R34" s="2" t="s">
        <v>19</v>
      </c>
      <c r="S34" s="1" t="s">
        <v>505</v>
      </c>
      <c r="T34" s="2" t="s">
        <v>506</v>
      </c>
      <c r="U34" s="1">
        <v>1982</v>
      </c>
      <c r="V34" s="1" t="s">
        <v>21</v>
      </c>
      <c r="W34" s="1" t="s">
        <v>22</v>
      </c>
      <c r="X34" s="1" t="s">
        <v>46</v>
      </c>
      <c r="Y34" s="1" t="s">
        <v>507</v>
      </c>
      <c r="Z34" s="2" t="s">
        <v>508</v>
      </c>
      <c r="AA34" s="1">
        <v>1979</v>
      </c>
      <c r="AB34" s="1" t="s">
        <v>25</v>
      </c>
      <c r="AC34" s="1" t="s">
        <v>22</v>
      </c>
      <c r="AD34" s="1" t="s">
        <v>23</v>
      </c>
      <c r="AE34" s="1"/>
      <c r="AF34" s="2"/>
      <c r="AG34" s="1"/>
      <c r="AH34" s="1" t="s">
        <v>25</v>
      </c>
      <c r="AI34" s="1">
        <v>0</v>
      </c>
      <c r="AJ34" s="1"/>
      <c r="AK34" s="1" t="s">
        <v>26</v>
      </c>
      <c r="AL34" s="1" t="s">
        <v>27</v>
      </c>
      <c r="AM34" s="1" t="s">
        <v>27</v>
      </c>
      <c r="AN34" s="2" t="s">
        <v>509</v>
      </c>
      <c r="AO34" s="2"/>
      <c r="AP34" s="1" t="s">
        <v>510</v>
      </c>
      <c r="AQ34" s="1">
        <v>12</v>
      </c>
      <c r="AR34" s="1" t="s">
        <v>30</v>
      </c>
      <c r="AS34" s="1">
        <v>2</v>
      </c>
      <c r="AT34" s="1" t="s">
        <v>31</v>
      </c>
      <c r="AU34" s="1" t="s">
        <v>32</v>
      </c>
      <c r="AV34" s="1" t="s">
        <v>511</v>
      </c>
      <c r="AW34" s="1" t="s">
        <v>512</v>
      </c>
      <c r="AX34" s="1" t="s">
        <v>35</v>
      </c>
      <c r="AY34" s="1" t="s">
        <v>36</v>
      </c>
      <c r="AZ34" s="1" t="s">
        <v>51</v>
      </c>
      <c r="BA34" s="1" t="s">
        <v>37</v>
      </c>
      <c r="BB34" s="1" t="s">
        <v>38</v>
      </c>
      <c r="BC34" s="1">
        <v>85391</v>
      </c>
      <c r="BD34" s="1">
        <v>0</v>
      </c>
      <c r="BE34" s="2"/>
      <c r="BF34" s="2"/>
      <c r="BG34" s="2"/>
      <c r="BH34" s="2"/>
    </row>
    <row r="35" spans="1:60" ht="16" x14ac:dyDescent="0.45">
      <c r="A35" s="1">
        <v>673</v>
      </c>
      <c r="B35" s="2" t="s">
        <v>211</v>
      </c>
      <c r="C35" s="5" t="s">
        <v>513</v>
      </c>
      <c r="D35" s="6" t="s">
        <v>514</v>
      </c>
      <c r="E35" s="6" t="s">
        <v>515</v>
      </c>
      <c r="F35" s="2" t="s">
        <v>516</v>
      </c>
      <c r="G35" s="1" t="s">
        <v>12</v>
      </c>
      <c r="H35" s="1" t="s">
        <v>517</v>
      </c>
      <c r="I35" s="3">
        <v>39325</v>
      </c>
      <c r="J35" s="1" t="s">
        <v>14</v>
      </c>
      <c r="K35" s="1" t="s">
        <v>518</v>
      </c>
      <c r="L35" s="1">
        <v>8</v>
      </c>
      <c r="M35" s="1">
        <v>4</v>
      </c>
      <c r="N35" s="1" t="s">
        <v>519</v>
      </c>
      <c r="O35" s="1" t="s">
        <v>520</v>
      </c>
      <c r="P35" s="2" t="s">
        <v>422</v>
      </c>
      <c r="Q35" s="2" t="s">
        <v>18</v>
      </c>
      <c r="R35" s="2" t="s">
        <v>19</v>
      </c>
      <c r="S35" s="1" t="s">
        <v>521</v>
      </c>
      <c r="T35" s="2"/>
      <c r="U35" s="1">
        <v>1978</v>
      </c>
      <c r="V35" s="1" t="s">
        <v>21</v>
      </c>
      <c r="W35" s="1" t="s">
        <v>22</v>
      </c>
      <c r="X35" s="1" t="s">
        <v>46</v>
      </c>
      <c r="Y35" s="1" t="s">
        <v>522</v>
      </c>
      <c r="Z35" s="2"/>
      <c r="AA35" s="1">
        <v>1981</v>
      </c>
      <c r="AB35" s="1" t="s">
        <v>21</v>
      </c>
      <c r="AC35" s="1" t="s">
        <v>22</v>
      </c>
      <c r="AD35" s="1" t="s">
        <v>23</v>
      </c>
      <c r="AE35" s="1"/>
      <c r="AF35" s="2"/>
      <c r="AG35" s="1"/>
      <c r="AH35" s="1" t="s">
        <v>25</v>
      </c>
      <c r="AI35" s="1"/>
      <c r="AJ35" s="1"/>
      <c r="AK35" s="1" t="s">
        <v>26</v>
      </c>
      <c r="AL35" s="1" t="s">
        <v>27</v>
      </c>
      <c r="AM35" s="1" t="s">
        <v>27</v>
      </c>
      <c r="AN35" s="2" t="s">
        <v>523</v>
      </c>
      <c r="AO35" s="2"/>
      <c r="AP35" s="1" t="s">
        <v>29</v>
      </c>
      <c r="AQ35" s="1">
        <v>12</v>
      </c>
      <c r="AR35" s="1" t="s">
        <v>30</v>
      </c>
      <c r="AS35" s="1">
        <v>2</v>
      </c>
      <c r="AT35" s="1" t="s">
        <v>31</v>
      </c>
      <c r="AU35" s="1" t="s">
        <v>32</v>
      </c>
      <c r="AV35" s="1" t="s">
        <v>524</v>
      </c>
      <c r="AW35" s="1" t="s">
        <v>525</v>
      </c>
      <c r="AX35" s="1" t="s">
        <v>35</v>
      </c>
      <c r="AY35" s="1" t="s">
        <v>36</v>
      </c>
      <c r="AZ35" s="1" t="s">
        <v>51</v>
      </c>
      <c r="BA35" s="1" t="s">
        <v>37</v>
      </c>
      <c r="BB35" s="1" t="s">
        <v>38</v>
      </c>
      <c r="BC35" s="1"/>
      <c r="BD35" s="1">
        <v>0</v>
      </c>
      <c r="BE35" s="2"/>
      <c r="BF35" s="2"/>
      <c r="BG35" s="2"/>
      <c r="BH35" s="2"/>
    </row>
    <row r="36" spans="1:60" ht="16" x14ac:dyDescent="0.45">
      <c r="A36" s="1">
        <v>674</v>
      </c>
      <c r="B36" s="2" t="s">
        <v>211</v>
      </c>
      <c r="C36" s="5" t="s">
        <v>526</v>
      </c>
      <c r="D36" s="6" t="s">
        <v>527</v>
      </c>
      <c r="E36" s="6" t="s">
        <v>528</v>
      </c>
      <c r="F36" s="2" t="s">
        <v>529</v>
      </c>
      <c r="G36" s="1" t="s">
        <v>12</v>
      </c>
      <c r="H36" s="1" t="s">
        <v>530</v>
      </c>
      <c r="I36" s="3">
        <v>39102</v>
      </c>
      <c r="J36" s="1" t="s">
        <v>14</v>
      </c>
      <c r="K36" s="1" t="s">
        <v>530</v>
      </c>
      <c r="L36" s="1">
        <v>3</v>
      </c>
      <c r="M36" s="1">
        <v>0</v>
      </c>
      <c r="N36" s="1" t="s">
        <v>531</v>
      </c>
      <c r="O36" s="1" t="s">
        <v>532</v>
      </c>
      <c r="P36" s="2" t="s">
        <v>533</v>
      </c>
      <c r="Q36" s="2" t="s">
        <v>91</v>
      </c>
      <c r="R36" s="2" t="s">
        <v>19</v>
      </c>
      <c r="S36" s="1" t="s">
        <v>534</v>
      </c>
      <c r="T36" s="2"/>
      <c r="U36" s="1">
        <v>1973</v>
      </c>
      <c r="V36" s="1" t="s">
        <v>77</v>
      </c>
      <c r="W36" s="1" t="s">
        <v>22</v>
      </c>
      <c r="X36" s="1" t="s">
        <v>23</v>
      </c>
      <c r="Y36" s="1" t="s">
        <v>535</v>
      </c>
      <c r="Z36" s="2"/>
      <c r="AA36" s="1">
        <v>1973</v>
      </c>
      <c r="AB36" s="1" t="s">
        <v>21</v>
      </c>
      <c r="AC36" s="1" t="s">
        <v>22</v>
      </c>
      <c r="AD36" s="1" t="s">
        <v>23</v>
      </c>
      <c r="AE36" s="1"/>
      <c r="AF36" s="2"/>
      <c r="AG36" s="1"/>
      <c r="AH36" s="1" t="s">
        <v>25</v>
      </c>
      <c r="AI36" s="1">
        <v>0</v>
      </c>
      <c r="AJ36" s="1"/>
      <c r="AK36" s="1" t="s">
        <v>26</v>
      </c>
      <c r="AL36" s="1" t="s">
        <v>27</v>
      </c>
      <c r="AM36" s="1" t="s">
        <v>27</v>
      </c>
      <c r="AN36" s="2"/>
      <c r="AO36" s="2"/>
      <c r="AP36" s="1" t="s">
        <v>536</v>
      </c>
      <c r="AQ36" s="1">
        <v>12</v>
      </c>
      <c r="AR36" s="1" t="s">
        <v>30</v>
      </c>
      <c r="AS36" s="1">
        <v>3</v>
      </c>
      <c r="AT36" s="1" t="s">
        <v>31</v>
      </c>
      <c r="AU36" s="1" t="s">
        <v>32</v>
      </c>
      <c r="AV36" s="1" t="s">
        <v>537</v>
      </c>
      <c r="AW36" s="1" t="s">
        <v>538</v>
      </c>
      <c r="AX36" s="1" t="s">
        <v>35</v>
      </c>
      <c r="AY36" s="1" t="s">
        <v>36</v>
      </c>
      <c r="AZ36" s="1" t="s">
        <v>195</v>
      </c>
      <c r="BA36" s="1" t="s">
        <v>37</v>
      </c>
      <c r="BB36" s="1" t="s">
        <v>38</v>
      </c>
      <c r="BC36" s="1">
        <v>86464</v>
      </c>
      <c r="BD36" s="1">
        <v>0</v>
      </c>
      <c r="BE36" s="2"/>
      <c r="BF36" s="2"/>
      <c r="BG36" s="2"/>
      <c r="BH36" s="2"/>
    </row>
    <row r="37" spans="1:60" ht="16" x14ac:dyDescent="0.45">
      <c r="A37" s="1">
        <v>675</v>
      </c>
      <c r="B37" s="2" t="s">
        <v>211</v>
      </c>
      <c r="C37" s="5" t="s">
        <v>539</v>
      </c>
      <c r="D37" s="6" t="s">
        <v>540</v>
      </c>
      <c r="E37" s="6" t="s">
        <v>541</v>
      </c>
      <c r="F37" s="2" t="s">
        <v>542</v>
      </c>
      <c r="G37" s="1" t="s">
        <v>12</v>
      </c>
      <c r="H37" s="1" t="s">
        <v>543</v>
      </c>
      <c r="I37" s="3">
        <v>37914</v>
      </c>
      <c r="J37" s="1" t="s">
        <v>14</v>
      </c>
      <c r="K37" s="1" t="s">
        <v>544</v>
      </c>
      <c r="L37" s="1">
        <v>8</v>
      </c>
      <c r="M37" s="1">
        <v>3</v>
      </c>
      <c r="N37" s="1" t="s">
        <v>544</v>
      </c>
      <c r="O37" s="1" t="s">
        <v>545</v>
      </c>
      <c r="P37" s="2" t="s">
        <v>59</v>
      </c>
      <c r="Q37" s="2" t="s">
        <v>18</v>
      </c>
      <c r="R37" s="2" t="s">
        <v>19</v>
      </c>
      <c r="S37" s="1" t="s">
        <v>546</v>
      </c>
      <c r="T37" s="2" t="s">
        <v>547</v>
      </c>
      <c r="U37" s="1">
        <v>1955</v>
      </c>
      <c r="V37" s="1" t="s">
        <v>21</v>
      </c>
      <c r="W37" s="1" t="s">
        <v>22</v>
      </c>
      <c r="X37" s="1" t="s">
        <v>23</v>
      </c>
      <c r="Y37" s="1" t="s">
        <v>548</v>
      </c>
      <c r="Z37" s="2" t="s">
        <v>549</v>
      </c>
      <c r="AA37" s="1">
        <v>1969</v>
      </c>
      <c r="AB37" s="1" t="s">
        <v>21</v>
      </c>
      <c r="AC37" s="1" t="s">
        <v>22</v>
      </c>
      <c r="AD37" s="1" t="s">
        <v>23</v>
      </c>
      <c r="AE37" s="1"/>
      <c r="AF37" s="2"/>
      <c r="AG37" s="1"/>
      <c r="AH37" s="1" t="s">
        <v>25</v>
      </c>
      <c r="AI37" s="1">
        <v>0</v>
      </c>
      <c r="AJ37" s="1"/>
      <c r="AK37" s="1" t="s">
        <v>26</v>
      </c>
      <c r="AL37" s="1" t="s">
        <v>27</v>
      </c>
      <c r="AM37" s="1" t="s">
        <v>27</v>
      </c>
      <c r="AN37" s="2"/>
      <c r="AO37" s="2"/>
      <c r="AP37" s="1"/>
      <c r="AQ37" s="1">
        <v>12</v>
      </c>
      <c r="AR37" s="1" t="s">
        <v>30</v>
      </c>
      <c r="AS37" s="1">
        <v>3</v>
      </c>
      <c r="AT37" s="1" t="s">
        <v>31</v>
      </c>
      <c r="AU37" s="1" t="s">
        <v>32</v>
      </c>
      <c r="AV37" s="1" t="s">
        <v>550</v>
      </c>
      <c r="AW37" s="1" t="s">
        <v>551</v>
      </c>
      <c r="AX37" s="1" t="s">
        <v>552</v>
      </c>
      <c r="AY37" s="1" t="s">
        <v>36</v>
      </c>
      <c r="AZ37" s="1" t="s">
        <v>51</v>
      </c>
      <c r="BA37" s="1" t="s">
        <v>37</v>
      </c>
      <c r="BB37" s="1" t="s">
        <v>38</v>
      </c>
      <c r="BC37" s="1">
        <v>86461</v>
      </c>
      <c r="BD37" s="1">
        <v>0</v>
      </c>
      <c r="BE37" s="2"/>
      <c r="BF37" s="2"/>
      <c r="BG37" s="2"/>
      <c r="BH37" s="2"/>
    </row>
    <row r="38" spans="1:60" ht="16" x14ac:dyDescent="0.45">
      <c r="A38" s="1">
        <v>676</v>
      </c>
      <c r="B38" s="2" t="s">
        <v>211</v>
      </c>
      <c r="C38" s="5" t="s">
        <v>553</v>
      </c>
      <c r="D38" s="6" t="s">
        <v>554</v>
      </c>
      <c r="E38" s="6" t="s">
        <v>555</v>
      </c>
      <c r="F38" s="2" t="s">
        <v>556</v>
      </c>
      <c r="G38" s="1" t="s">
        <v>12</v>
      </c>
      <c r="H38" s="1" t="s">
        <v>557</v>
      </c>
      <c r="I38" s="3">
        <v>38474</v>
      </c>
      <c r="J38" s="1" t="s">
        <v>14</v>
      </c>
      <c r="K38" s="1" t="s">
        <v>558</v>
      </c>
      <c r="L38" s="1">
        <v>6</v>
      </c>
      <c r="M38" s="1">
        <v>4</v>
      </c>
      <c r="N38" s="1" t="s">
        <v>558</v>
      </c>
      <c r="O38" s="1" t="s">
        <v>559</v>
      </c>
      <c r="P38" s="2" t="s">
        <v>175</v>
      </c>
      <c r="Q38" s="2" t="s">
        <v>111</v>
      </c>
      <c r="R38" s="2" t="s">
        <v>19</v>
      </c>
      <c r="S38" s="1" t="s">
        <v>560</v>
      </c>
      <c r="T38" s="2"/>
      <c r="U38" s="1">
        <v>1974</v>
      </c>
      <c r="V38" s="1" t="s">
        <v>21</v>
      </c>
      <c r="W38" s="1" t="s">
        <v>22</v>
      </c>
      <c r="X38" s="1" t="s">
        <v>23</v>
      </c>
      <c r="Y38" s="1" t="s">
        <v>561</v>
      </c>
      <c r="Z38" s="2"/>
      <c r="AA38" s="1">
        <v>1983</v>
      </c>
      <c r="AB38" s="1" t="s">
        <v>21</v>
      </c>
      <c r="AC38" s="1" t="s">
        <v>22</v>
      </c>
      <c r="AD38" s="1" t="s">
        <v>23</v>
      </c>
      <c r="AE38" s="1"/>
      <c r="AF38" s="2"/>
      <c r="AG38" s="1"/>
      <c r="AH38" s="1" t="s">
        <v>25</v>
      </c>
      <c r="AI38" s="1"/>
      <c r="AJ38" s="1"/>
      <c r="AK38" s="1" t="s">
        <v>26</v>
      </c>
      <c r="AL38" s="1" t="s">
        <v>26</v>
      </c>
      <c r="AM38" s="1" t="s">
        <v>27</v>
      </c>
      <c r="AN38" s="2"/>
      <c r="AO38" s="2"/>
      <c r="AP38" s="1" t="s">
        <v>562</v>
      </c>
      <c r="AQ38" s="1">
        <v>12</v>
      </c>
      <c r="AR38" s="1" t="s">
        <v>30</v>
      </c>
      <c r="AS38" s="1">
        <v>3</v>
      </c>
      <c r="AT38" s="1" t="s">
        <v>31</v>
      </c>
      <c r="AU38" s="1" t="s">
        <v>32</v>
      </c>
      <c r="AV38" s="1" t="s">
        <v>563</v>
      </c>
      <c r="AW38" s="1" t="s">
        <v>564</v>
      </c>
      <c r="AX38" s="1" t="s">
        <v>35</v>
      </c>
      <c r="AY38" s="1" t="s">
        <v>36</v>
      </c>
      <c r="AZ38" s="1"/>
      <c r="BA38" s="1" t="s">
        <v>37</v>
      </c>
      <c r="BB38" s="1" t="s">
        <v>38</v>
      </c>
      <c r="BC38" s="1">
        <v>86572</v>
      </c>
      <c r="BD38" s="1">
        <v>0</v>
      </c>
      <c r="BE38" s="2" t="s">
        <v>565</v>
      </c>
      <c r="BF38" s="2"/>
      <c r="BG38" s="2"/>
      <c r="BH38" s="2"/>
    </row>
    <row r="39" spans="1:60" ht="16" x14ac:dyDescent="0.45">
      <c r="A39" s="1">
        <v>677</v>
      </c>
      <c r="B39" s="2" t="s">
        <v>211</v>
      </c>
      <c r="C39" s="5" t="s">
        <v>566</v>
      </c>
      <c r="D39" s="6" t="s">
        <v>567</v>
      </c>
      <c r="E39" s="6" t="s">
        <v>568</v>
      </c>
      <c r="F39" s="2" t="s">
        <v>569</v>
      </c>
      <c r="G39" s="1" t="s">
        <v>12</v>
      </c>
      <c r="H39" s="1" t="s">
        <v>570</v>
      </c>
      <c r="I39" s="3">
        <v>39225</v>
      </c>
      <c r="J39" s="1" t="s">
        <v>14</v>
      </c>
      <c r="K39" s="1" t="s">
        <v>571</v>
      </c>
      <c r="L39" s="1">
        <v>7</v>
      </c>
      <c r="M39" s="1">
        <v>0</v>
      </c>
      <c r="N39" s="1" t="s">
        <v>572</v>
      </c>
      <c r="O39" s="1" t="s">
        <v>573</v>
      </c>
      <c r="P39" s="2" t="s">
        <v>422</v>
      </c>
      <c r="Q39" s="2" t="s">
        <v>18</v>
      </c>
      <c r="R39" s="2" t="s">
        <v>19</v>
      </c>
      <c r="S39" s="1" t="s">
        <v>574</v>
      </c>
      <c r="T39" s="2"/>
      <c r="U39" s="1">
        <v>0</v>
      </c>
      <c r="V39" s="1" t="s">
        <v>45</v>
      </c>
      <c r="W39" s="1" t="s">
        <v>387</v>
      </c>
      <c r="X39" s="1" t="s">
        <v>280</v>
      </c>
      <c r="Y39" s="1" t="s">
        <v>575</v>
      </c>
      <c r="Z39" s="2"/>
      <c r="AA39" s="1">
        <v>1968</v>
      </c>
      <c r="AB39" s="1" t="s">
        <v>45</v>
      </c>
      <c r="AC39" s="1" t="s">
        <v>279</v>
      </c>
      <c r="AD39" s="1" t="s">
        <v>354</v>
      </c>
      <c r="AE39" s="1"/>
      <c r="AF39" s="2"/>
      <c r="AG39" s="1"/>
      <c r="AH39" s="1" t="s">
        <v>25</v>
      </c>
      <c r="AI39" s="1"/>
      <c r="AJ39" s="1"/>
      <c r="AK39" s="1" t="s">
        <v>26</v>
      </c>
      <c r="AL39" s="1" t="s">
        <v>27</v>
      </c>
      <c r="AM39" s="1" t="s">
        <v>27</v>
      </c>
      <c r="AN39" s="2"/>
      <c r="AO39" s="2"/>
      <c r="AP39" s="1" t="s">
        <v>117</v>
      </c>
      <c r="AQ39" s="1">
        <v>12</v>
      </c>
      <c r="AR39" s="1" t="s">
        <v>30</v>
      </c>
      <c r="AS39" s="1">
        <v>3</v>
      </c>
      <c r="AT39" s="1" t="s">
        <v>31</v>
      </c>
      <c r="AU39" s="1" t="s">
        <v>32</v>
      </c>
      <c r="AV39" s="1" t="s">
        <v>576</v>
      </c>
      <c r="AW39" s="1" t="s">
        <v>577</v>
      </c>
      <c r="AX39" s="1" t="s">
        <v>35</v>
      </c>
      <c r="AY39" s="1" t="s">
        <v>36</v>
      </c>
      <c r="AZ39" s="1" t="s">
        <v>51</v>
      </c>
      <c r="BA39" s="1" t="s">
        <v>37</v>
      </c>
      <c r="BB39" s="1" t="s">
        <v>38</v>
      </c>
      <c r="BC39" s="1"/>
      <c r="BD39" s="1">
        <v>0</v>
      </c>
      <c r="BE39" s="2"/>
      <c r="BF39" s="2"/>
      <c r="BG39" s="2"/>
      <c r="BH39" s="2"/>
    </row>
    <row r="40" spans="1:60" ht="16" x14ac:dyDescent="0.45">
      <c r="A40" s="1">
        <v>678</v>
      </c>
      <c r="B40" s="2" t="s">
        <v>211</v>
      </c>
      <c r="C40" s="5" t="s">
        <v>578</v>
      </c>
      <c r="D40" s="6" t="s">
        <v>579</v>
      </c>
      <c r="E40" s="6" t="s">
        <v>580</v>
      </c>
      <c r="F40" s="2" t="s">
        <v>581</v>
      </c>
      <c r="G40" s="1" t="s">
        <v>12</v>
      </c>
      <c r="H40" s="1" t="s">
        <v>517</v>
      </c>
      <c r="I40" s="3">
        <v>39074</v>
      </c>
      <c r="J40" s="1" t="s">
        <v>14</v>
      </c>
      <c r="K40" s="1" t="s">
        <v>518</v>
      </c>
      <c r="L40" s="1">
        <v>2</v>
      </c>
      <c r="M40" s="1">
        <v>1</v>
      </c>
      <c r="N40" s="1" t="s">
        <v>582</v>
      </c>
      <c r="O40" s="1" t="s">
        <v>520</v>
      </c>
      <c r="P40" s="2" t="s">
        <v>422</v>
      </c>
      <c r="Q40" s="2" t="s">
        <v>18</v>
      </c>
      <c r="R40" s="2" t="s">
        <v>19</v>
      </c>
      <c r="S40" s="1" t="s">
        <v>583</v>
      </c>
      <c r="T40" s="2"/>
      <c r="U40" s="1">
        <v>1965</v>
      </c>
      <c r="V40" s="1" t="s">
        <v>21</v>
      </c>
      <c r="W40" s="1" t="s">
        <v>22</v>
      </c>
      <c r="X40" s="1" t="s">
        <v>23</v>
      </c>
      <c r="Y40" s="1" t="s">
        <v>584</v>
      </c>
      <c r="Z40" s="2"/>
      <c r="AA40" s="1">
        <v>1970</v>
      </c>
      <c r="AB40" s="1" t="s">
        <v>21</v>
      </c>
      <c r="AC40" s="1" t="s">
        <v>22</v>
      </c>
      <c r="AD40" s="1" t="s">
        <v>23</v>
      </c>
      <c r="AE40" s="1"/>
      <c r="AF40" s="2"/>
      <c r="AG40" s="1"/>
      <c r="AH40" s="1" t="s">
        <v>25</v>
      </c>
      <c r="AI40" s="1"/>
      <c r="AJ40" s="1"/>
      <c r="AK40" s="1" t="s">
        <v>26</v>
      </c>
      <c r="AL40" s="1" t="s">
        <v>27</v>
      </c>
      <c r="AM40" s="1" t="s">
        <v>27</v>
      </c>
      <c r="AN40" s="2"/>
      <c r="AO40" s="2"/>
      <c r="AP40" s="1" t="s">
        <v>585</v>
      </c>
      <c r="AQ40" s="1">
        <v>12</v>
      </c>
      <c r="AR40" s="1" t="s">
        <v>30</v>
      </c>
      <c r="AS40" s="1">
        <v>6</v>
      </c>
      <c r="AT40" s="1" t="s">
        <v>31</v>
      </c>
      <c r="AU40" s="1" t="s">
        <v>32</v>
      </c>
      <c r="AV40" s="1" t="s">
        <v>586</v>
      </c>
      <c r="AW40" s="1" t="s">
        <v>587</v>
      </c>
      <c r="AX40" s="1" t="s">
        <v>35</v>
      </c>
      <c r="AY40" s="1" t="s">
        <v>36</v>
      </c>
      <c r="AZ40" s="1" t="s">
        <v>195</v>
      </c>
      <c r="BA40" s="1" t="s">
        <v>37</v>
      </c>
      <c r="BB40" s="1" t="s">
        <v>38</v>
      </c>
      <c r="BC40" s="1"/>
      <c r="BD40" s="1">
        <v>0</v>
      </c>
      <c r="BE40" s="2"/>
      <c r="BF40" s="2" t="s">
        <v>588</v>
      </c>
      <c r="BG40" s="2" t="s">
        <v>589</v>
      </c>
      <c r="BH40" s="2" t="s">
        <v>590</v>
      </c>
    </row>
    <row r="41" spans="1:60" ht="16" x14ac:dyDescent="0.45">
      <c r="A41" s="1">
        <v>679</v>
      </c>
      <c r="B41" s="2" t="s">
        <v>591</v>
      </c>
      <c r="C41" s="5" t="s">
        <v>592</v>
      </c>
      <c r="D41" s="6" t="s">
        <v>593</v>
      </c>
      <c r="E41" s="6" t="s">
        <v>594</v>
      </c>
      <c r="F41" s="2" t="s">
        <v>595</v>
      </c>
      <c r="G41" s="1" t="s">
        <v>12</v>
      </c>
      <c r="H41" s="1" t="s">
        <v>596</v>
      </c>
      <c r="I41" s="3">
        <v>39287</v>
      </c>
      <c r="J41" s="1" t="s">
        <v>14</v>
      </c>
      <c r="K41" s="1" t="s">
        <v>597</v>
      </c>
      <c r="L41" s="1">
        <v>1</v>
      </c>
      <c r="M41" s="1">
        <v>0</v>
      </c>
      <c r="N41" s="1" t="s">
        <v>598</v>
      </c>
      <c r="O41" s="1" t="s">
        <v>599</v>
      </c>
      <c r="P41" s="2" t="s">
        <v>147</v>
      </c>
      <c r="Q41" s="2" t="s">
        <v>18</v>
      </c>
      <c r="R41" s="2" t="s">
        <v>19</v>
      </c>
      <c r="S41" s="1" t="s">
        <v>600</v>
      </c>
      <c r="T41" s="2" t="s">
        <v>601</v>
      </c>
      <c r="U41" s="1">
        <v>1973</v>
      </c>
      <c r="V41" s="1" t="s">
        <v>21</v>
      </c>
      <c r="W41" s="1" t="s">
        <v>22</v>
      </c>
      <c r="X41" s="1" t="s">
        <v>23</v>
      </c>
      <c r="Y41" s="1" t="s">
        <v>602</v>
      </c>
      <c r="Z41" s="2" t="s">
        <v>603</v>
      </c>
      <c r="AA41" s="1">
        <v>1974</v>
      </c>
      <c r="AB41" s="1" t="s">
        <v>77</v>
      </c>
      <c r="AC41" s="1" t="s">
        <v>22</v>
      </c>
      <c r="AD41" s="1" t="s">
        <v>23</v>
      </c>
      <c r="AE41" s="1"/>
      <c r="AF41" s="2"/>
      <c r="AG41" s="1"/>
      <c r="AH41" s="1" t="s">
        <v>25</v>
      </c>
      <c r="AI41" s="1"/>
      <c r="AJ41" s="1"/>
      <c r="AK41" s="1" t="s">
        <v>26</v>
      </c>
      <c r="AL41" s="1" t="s">
        <v>27</v>
      </c>
      <c r="AM41" s="1" t="s">
        <v>27</v>
      </c>
      <c r="AN41" s="2"/>
      <c r="AO41" s="2" t="s">
        <v>604</v>
      </c>
      <c r="AP41" s="1" t="s">
        <v>605</v>
      </c>
      <c r="AQ41" s="1">
        <v>12</v>
      </c>
      <c r="AR41" s="1" t="s">
        <v>30</v>
      </c>
      <c r="AS41" s="1">
        <v>2</v>
      </c>
      <c r="AT41" s="1" t="s">
        <v>31</v>
      </c>
      <c r="AU41" s="1" t="s">
        <v>32</v>
      </c>
      <c r="AV41" s="1" t="s">
        <v>606</v>
      </c>
      <c r="AW41" s="1" t="s">
        <v>607</v>
      </c>
      <c r="AX41" s="1" t="s">
        <v>35</v>
      </c>
      <c r="AY41" s="1" t="s">
        <v>36</v>
      </c>
      <c r="AZ41" s="1" t="s">
        <v>51</v>
      </c>
      <c r="BA41" s="1" t="s">
        <v>37</v>
      </c>
      <c r="BB41" s="1" t="s">
        <v>38</v>
      </c>
      <c r="BC41" s="1">
        <v>86453</v>
      </c>
      <c r="BD41" s="1">
        <v>0</v>
      </c>
      <c r="BE41" s="2"/>
      <c r="BF41" s="2" t="s">
        <v>608</v>
      </c>
      <c r="BG41" s="2"/>
      <c r="BH41" s="2"/>
    </row>
    <row r="42" spans="1:60" ht="16" x14ac:dyDescent="0.45">
      <c r="A42" s="1">
        <v>680</v>
      </c>
      <c r="B42" s="2" t="s">
        <v>591</v>
      </c>
      <c r="C42" s="5" t="s">
        <v>609</v>
      </c>
      <c r="D42" s="6" t="s">
        <v>610</v>
      </c>
      <c r="E42" s="6" t="s">
        <v>611</v>
      </c>
      <c r="F42" s="2" t="s">
        <v>612</v>
      </c>
      <c r="G42" s="1" t="s">
        <v>12</v>
      </c>
      <c r="H42" s="1" t="s">
        <v>613</v>
      </c>
      <c r="I42" s="3">
        <v>39023</v>
      </c>
      <c r="J42" s="1" t="s">
        <v>14</v>
      </c>
      <c r="K42" s="1" t="s">
        <v>160</v>
      </c>
      <c r="L42" s="1">
        <v>3</v>
      </c>
      <c r="M42" s="1">
        <v>0</v>
      </c>
      <c r="N42" s="1" t="s">
        <v>161</v>
      </c>
      <c r="O42" s="1" t="s">
        <v>162</v>
      </c>
      <c r="P42" s="2" t="s">
        <v>147</v>
      </c>
      <c r="Q42" s="2" t="s">
        <v>18</v>
      </c>
      <c r="R42" s="2" t="s">
        <v>19</v>
      </c>
      <c r="S42" s="1" t="s">
        <v>614</v>
      </c>
      <c r="T42" s="2"/>
      <c r="U42" s="1">
        <v>1985</v>
      </c>
      <c r="V42" s="1" t="s">
        <v>21</v>
      </c>
      <c r="W42" s="1" t="s">
        <v>615</v>
      </c>
      <c r="X42" s="1" t="s">
        <v>334</v>
      </c>
      <c r="Y42" s="1" t="s">
        <v>616</v>
      </c>
      <c r="Z42" s="2"/>
      <c r="AA42" s="1">
        <v>1985</v>
      </c>
      <c r="AB42" s="1" t="s">
        <v>21</v>
      </c>
      <c r="AC42" s="1" t="s">
        <v>22</v>
      </c>
      <c r="AD42" s="1" t="s">
        <v>23</v>
      </c>
      <c r="AE42" s="1" t="s">
        <v>617</v>
      </c>
      <c r="AF42" s="2"/>
      <c r="AG42" s="1"/>
      <c r="AH42" s="1" t="s">
        <v>25</v>
      </c>
      <c r="AI42" s="1" t="s">
        <v>22</v>
      </c>
      <c r="AJ42" s="1"/>
      <c r="AK42" s="1" t="s">
        <v>26</v>
      </c>
      <c r="AL42" s="1" t="s">
        <v>27</v>
      </c>
      <c r="AM42" s="1" t="s">
        <v>26</v>
      </c>
      <c r="AN42" s="2" t="s">
        <v>618</v>
      </c>
      <c r="AO42" s="2"/>
      <c r="AP42" s="1" t="s">
        <v>619</v>
      </c>
      <c r="AQ42" s="1">
        <v>12</v>
      </c>
      <c r="AR42" s="1" t="s">
        <v>30</v>
      </c>
      <c r="AS42" s="1">
        <v>1</v>
      </c>
      <c r="AT42" s="1" t="s">
        <v>31</v>
      </c>
      <c r="AU42" s="1" t="s">
        <v>32</v>
      </c>
      <c r="AV42" s="1" t="s">
        <v>620</v>
      </c>
      <c r="AW42" s="1" t="s">
        <v>621</v>
      </c>
      <c r="AX42" s="1" t="s">
        <v>35</v>
      </c>
      <c r="AY42" s="1" t="s">
        <v>36</v>
      </c>
      <c r="AZ42" s="1" t="s">
        <v>51</v>
      </c>
      <c r="BA42" s="1" t="s">
        <v>37</v>
      </c>
      <c r="BB42" s="1" t="s">
        <v>38</v>
      </c>
      <c r="BC42" s="1">
        <v>86453</v>
      </c>
      <c r="BD42" s="1">
        <v>1</v>
      </c>
      <c r="BE42" s="2"/>
      <c r="BF42" s="2"/>
      <c r="BG42" s="2"/>
      <c r="BH42" s="2"/>
    </row>
    <row r="43" spans="1:60" ht="16" x14ac:dyDescent="0.45">
      <c r="A43" s="1">
        <v>681</v>
      </c>
      <c r="B43" s="2" t="s">
        <v>591</v>
      </c>
      <c r="C43" s="5" t="s">
        <v>622</v>
      </c>
      <c r="D43" s="6" t="s">
        <v>623</v>
      </c>
      <c r="E43" s="6" t="s">
        <v>624</v>
      </c>
      <c r="F43" s="2" t="s">
        <v>625</v>
      </c>
      <c r="G43" s="1" t="s">
        <v>12</v>
      </c>
      <c r="H43" s="1" t="s">
        <v>596</v>
      </c>
      <c r="I43" s="3">
        <v>38823</v>
      </c>
      <c r="J43" s="1" t="s">
        <v>14</v>
      </c>
      <c r="K43" s="1" t="s">
        <v>597</v>
      </c>
      <c r="L43" s="1">
        <v>1</v>
      </c>
      <c r="M43" s="1">
        <v>0</v>
      </c>
      <c r="N43" s="1" t="s">
        <v>598</v>
      </c>
      <c r="O43" s="1" t="s">
        <v>599</v>
      </c>
      <c r="P43" s="2" t="s">
        <v>147</v>
      </c>
      <c r="Q43" s="2" t="s">
        <v>18</v>
      </c>
      <c r="R43" s="2" t="s">
        <v>19</v>
      </c>
      <c r="S43" s="1" t="s">
        <v>626</v>
      </c>
      <c r="T43" s="2"/>
      <c r="U43" s="1">
        <v>1976</v>
      </c>
      <c r="V43" s="1" t="s">
        <v>21</v>
      </c>
      <c r="W43" s="1" t="s">
        <v>22</v>
      </c>
      <c r="X43" s="1" t="s">
        <v>23</v>
      </c>
      <c r="Y43" s="1" t="s">
        <v>627</v>
      </c>
      <c r="Z43" s="2"/>
      <c r="AA43" s="1">
        <v>1971</v>
      </c>
      <c r="AB43" s="1" t="s">
        <v>21</v>
      </c>
      <c r="AC43" s="1" t="s">
        <v>22</v>
      </c>
      <c r="AD43" s="1" t="s">
        <v>23</v>
      </c>
      <c r="AE43" s="1"/>
      <c r="AF43" s="2"/>
      <c r="AG43" s="1"/>
      <c r="AH43" s="1" t="s">
        <v>25</v>
      </c>
      <c r="AI43" s="1"/>
      <c r="AJ43" s="1"/>
      <c r="AK43" s="1" t="s">
        <v>26</v>
      </c>
      <c r="AL43" s="1" t="s">
        <v>27</v>
      </c>
      <c r="AM43" s="1" t="s">
        <v>27</v>
      </c>
      <c r="AN43" s="2"/>
      <c r="AO43" s="2"/>
      <c r="AP43" s="1" t="s">
        <v>605</v>
      </c>
      <c r="AQ43" s="1">
        <v>12</v>
      </c>
      <c r="AR43" s="1" t="s">
        <v>30</v>
      </c>
      <c r="AS43" s="1">
        <v>5</v>
      </c>
      <c r="AT43" s="1" t="s">
        <v>31</v>
      </c>
      <c r="AU43" s="1" t="s">
        <v>32</v>
      </c>
      <c r="AV43" s="1" t="s">
        <v>628</v>
      </c>
      <c r="AW43" s="1" t="s">
        <v>607</v>
      </c>
      <c r="AX43" s="1" t="s">
        <v>35</v>
      </c>
      <c r="AY43" s="1" t="s">
        <v>36</v>
      </c>
      <c r="AZ43" s="1" t="s">
        <v>51</v>
      </c>
      <c r="BA43" s="1" t="s">
        <v>37</v>
      </c>
      <c r="BB43" s="1" t="s">
        <v>38</v>
      </c>
      <c r="BC43" s="1">
        <v>86453</v>
      </c>
      <c r="BD43" s="1">
        <v>0</v>
      </c>
      <c r="BE43" s="2"/>
      <c r="BF43" s="2"/>
      <c r="BG43" s="2"/>
      <c r="BH43" s="2"/>
    </row>
    <row r="44" spans="1:60" ht="16" x14ac:dyDescent="0.45">
      <c r="A44" s="1">
        <v>682</v>
      </c>
      <c r="B44" s="2" t="s">
        <v>591</v>
      </c>
      <c r="C44" s="5" t="s">
        <v>629</v>
      </c>
      <c r="D44" s="6" t="s">
        <v>630</v>
      </c>
      <c r="E44" s="6" t="s">
        <v>631</v>
      </c>
      <c r="F44" s="2" t="s">
        <v>632</v>
      </c>
      <c r="G44" s="1" t="s">
        <v>12</v>
      </c>
      <c r="H44" s="1" t="s">
        <v>633</v>
      </c>
      <c r="I44" s="3">
        <v>38813</v>
      </c>
      <c r="J44" s="1" t="s">
        <v>14</v>
      </c>
      <c r="K44" s="1" t="s">
        <v>633</v>
      </c>
      <c r="L44" s="1">
        <v>10</v>
      </c>
      <c r="M44" s="1">
        <v>5</v>
      </c>
      <c r="N44" s="1" t="s">
        <v>634</v>
      </c>
      <c r="O44" s="1" t="s">
        <v>635</v>
      </c>
      <c r="P44" s="2" t="s">
        <v>175</v>
      </c>
      <c r="Q44" s="2" t="s">
        <v>111</v>
      </c>
      <c r="R44" s="2" t="s">
        <v>19</v>
      </c>
      <c r="S44" s="1" t="s">
        <v>636</v>
      </c>
      <c r="T44" s="2" t="s">
        <v>637</v>
      </c>
      <c r="U44" s="1">
        <v>1979</v>
      </c>
      <c r="V44" s="1" t="s">
        <v>77</v>
      </c>
      <c r="W44" s="1" t="s">
        <v>22</v>
      </c>
      <c r="X44" s="1" t="s">
        <v>23</v>
      </c>
      <c r="Y44" s="1" t="s">
        <v>638</v>
      </c>
      <c r="Z44" s="2" t="s">
        <v>639</v>
      </c>
      <c r="AA44" s="1">
        <v>1978</v>
      </c>
      <c r="AB44" s="1" t="s">
        <v>21</v>
      </c>
      <c r="AC44" s="1" t="s">
        <v>22</v>
      </c>
      <c r="AD44" s="1" t="s">
        <v>23</v>
      </c>
      <c r="AE44" s="1" t="s">
        <v>640</v>
      </c>
      <c r="AF44" s="2"/>
      <c r="AG44" s="1"/>
      <c r="AH44" s="1" t="s">
        <v>45</v>
      </c>
      <c r="AI44" s="1" t="s">
        <v>641</v>
      </c>
      <c r="AJ44" s="1"/>
      <c r="AK44" s="1" t="s">
        <v>26</v>
      </c>
      <c r="AL44" s="1" t="s">
        <v>26</v>
      </c>
      <c r="AM44" s="1" t="s">
        <v>27</v>
      </c>
      <c r="AN44" s="2"/>
      <c r="AO44" s="2"/>
      <c r="AP44" s="1" t="s">
        <v>642</v>
      </c>
      <c r="AQ44" s="1">
        <v>12</v>
      </c>
      <c r="AR44" s="1" t="s">
        <v>30</v>
      </c>
      <c r="AS44" s="1">
        <v>1</v>
      </c>
      <c r="AT44" s="1" t="s">
        <v>643</v>
      </c>
      <c r="AU44" s="1" t="s">
        <v>32</v>
      </c>
      <c r="AV44" s="1" t="s">
        <v>644</v>
      </c>
      <c r="AW44" s="1" t="s">
        <v>645</v>
      </c>
      <c r="AX44" s="1" t="s">
        <v>35</v>
      </c>
      <c r="AY44" s="1" t="s">
        <v>36</v>
      </c>
      <c r="AZ44" s="1" t="s">
        <v>195</v>
      </c>
      <c r="BA44" s="1" t="s">
        <v>37</v>
      </c>
      <c r="BB44" s="1" t="s">
        <v>38</v>
      </c>
      <c r="BC44" s="1">
        <v>86572</v>
      </c>
      <c r="BD44" s="1">
        <v>1</v>
      </c>
      <c r="BE44" s="2" t="s">
        <v>646</v>
      </c>
      <c r="BF44" s="2" t="s">
        <v>647</v>
      </c>
      <c r="BG44" s="2" t="s">
        <v>648</v>
      </c>
      <c r="BH44" s="2" t="s">
        <v>649</v>
      </c>
    </row>
    <row r="45" spans="1:60" ht="16" x14ac:dyDescent="0.45">
      <c r="A45" s="1">
        <v>683</v>
      </c>
      <c r="B45" s="2" t="s">
        <v>591</v>
      </c>
      <c r="C45" s="5" t="s">
        <v>650</v>
      </c>
      <c r="D45" s="6" t="s">
        <v>651</v>
      </c>
      <c r="E45" s="6" t="s">
        <v>652</v>
      </c>
      <c r="F45" s="2" t="s">
        <v>653</v>
      </c>
      <c r="G45" s="1" t="s">
        <v>12</v>
      </c>
      <c r="H45" s="1" t="s">
        <v>572</v>
      </c>
      <c r="I45" s="3">
        <v>39308</v>
      </c>
      <c r="J45" s="1" t="s">
        <v>14</v>
      </c>
      <c r="K45" s="1" t="s">
        <v>654</v>
      </c>
      <c r="L45" s="1">
        <v>1</v>
      </c>
      <c r="M45" s="1">
        <v>0</v>
      </c>
      <c r="N45" s="1" t="s">
        <v>655</v>
      </c>
      <c r="O45" s="1" t="s">
        <v>656</v>
      </c>
      <c r="P45" s="2" t="s">
        <v>422</v>
      </c>
      <c r="Q45" s="2" t="s">
        <v>18</v>
      </c>
      <c r="R45" s="2" t="s">
        <v>19</v>
      </c>
      <c r="S45" s="1" t="s">
        <v>657</v>
      </c>
      <c r="T45" s="2" t="s">
        <v>658</v>
      </c>
      <c r="U45" s="1">
        <v>1978</v>
      </c>
      <c r="V45" s="1" t="s">
        <v>25</v>
      </c>
      <c r="W45" s="1" t="s">
        <v>22</v>
      </c>
      <c r="X45" s="1" t="s">
        <v>23</v>
      </c>
      <c r="Y45" s="1" t="s">
        <v>659</v>
      </c>
      <c r="Z45" s="2" t="s">
        <v>660</v>
      </c>
      <c r="AA45" s="1">
        <v>1981</v>
      </c>
      <c r="AB45" s="1" t="s">
        <v>25</v>
      </c>
      <c r="AC45" s="1" t="s">
        <v>22</v>
      </c>
      <c r="AD45" s="1" t="s">
        <v>23</v>
      </c>
      <c r="AE45" s="1"/>
      <c r="AF45" s="2"/>
      <c r="AG45" s="1"/>
      <c r="AH45" s="1" t="s">
        <v>25</v>
      </c>
      <c r="AI45" s="1"/>
      <c r="AJ45" s="1"/>
      <c r="AK45" s="1" t="s">
        <v>26</v>
      </c>
      <c r="AL45" s="1" t="s">
        <v>27</v>
      </c>
      <c r="AM45" s="1" t="s">
        <v>27</v>
      </c>
      <c r="AN45" s="2"/>
      <c r="AO45" s="2"/>
      <c r="AP45" s="1" t="s">
        <v>117</v>
      </c>
      <c r="AQ45" s="1">
        <v>12</v>
      </c>
      <c r="AR45" s="1" t="s">
        <v>30</v>
      </c>
      <c r="AS45" s="1">
        <v>1</v>
      </c>
      <c r="AT45" s="1" t="s">
        <v>31</v>
      </c>
      <c r="AU45" s="1" t="s">
        <v>32</v>
      </c>
      <c r="AV45" s="1" t="s">
        <v>661</v>
      </c>
      <c r="AW45" s="1" t="s">
        <v>662</v>
      </c>
      <c r="AX45" s="1" t="s">
        <v>35</v>
      </c>
      <c r="AY45" s="1" t="s">
        <v>36</v>
      </c>
      <c r="AZ45" s="1" t="s">
        <v>51</v>
      </c>
      <c r="BA45" s="1" t="s">
        <v>37</v>
      </c>
      <c r="BB45" s="1" t="s">
        <v>38</v>
      </c>
      <c r="BC45" s="1">
        <v>86453</v>
      </c>
      <c r="BD45" s="1">
        <v>0</v>
      </c>
      <c r="BE45" s="2"/>
      <c r="BF45" s="2" t="s">
        <v>663</v>
      </c>
      <c r="BG45" s="2"/>
      <c r="BH45" s="2"/>
    </row>
    <row r="46" spans="1:60" ht="16" x14ac:dyDescent="0.45">
      <c r="A46" s="1">
        <v>684</v>
      </c>
      <c r="B46" s="2" t="s">
        <v>591</v>
      </c>
      <c r="C46" s="5" t="s">
        <v>664</v>
      </c>
      <c r="D46" s="6" t="s">
        <v>665</v>
      </c>
      <c r="E46" s="6" t="s">
        <v>666</v>
      </c>
      <c r="F46" s="2" t="s">
        <v>667</v>
      </c>
      <c r="G46" s="1" t="s">
        <v>12</v>
      </c>
      <c r="H46" s="1" t="s">
        <v>517</v>
      </c>
      <c r="I46" s="3">
        <v>38992</v>
      </c>
      <c r="J46" s="1" t="s">
        <v>14</v>
      </c>
      <c r="K46" s="1" t="s">
        <v>517</v>
      </c>
      <c r="L46" s="1">
        <v>1</v>
      </c>
      <c r="M46" s="1">
        <v>1</v>
      </c>
      <c r="N46" s="1"/>
      <c r="O46" s="1" t="s">
        <v>520</v>
      </c>
      <c r="P46" s="2" t="s">
        <v>422</v>
      </c>
      <c r="Q46" s="2" t="s">
        <v>18</v>
      </c>
      <c r="R46" s="2" t="s">
        <v>19</v>
      </c>
      <c r="S46" s="1" t="s">
        <v>668</v>
      </c>
      <c r="T46" s="2"/>
      <c r="U46" s="1">
        <v>1970</v>
      </c>
      <c r="V46" s="1" t="s">
        <v>21</v>
      </c>
      <c r="W46" s="1" t="s">
        <v>22</v>
      </c>
      <c r="X46" s="1" t="s">
        <v>23</v>
      </c>
      <c r="Y46" s="1" t="s">
        <v>669</v>
      </c>
      <c r="Z46" s="2"/>
      <c r="AA46" s="1">
        <v>1977</v>
      </c>
      <c r="AB46" s="1" t="s">
        <v>21</v>
      </c>
      <c r="AC46" s="1" t="s">
        <v>22</v>
      </c>
      <c r="AD46" s="1" t="s">
        <v>23</v>
      </c>
      <c r="AE46" s="1"/>
      <c r="AF46" s="2"/>
      <c r="AG46" s="1"/>
      <c r="AH46" s="1" t="s">
        <v>25</v>
      </c>
      <c r="AI46" s="1">
        <v>0</v>
      </c>
      <c r="AJ46" s="1"/>
      <c r="AK46" s="1" t="s">
        <v>26</v>
      </c>
      <c r="AL46" s="1" t="s">
        <v>27</v>
      </c>
      <c r="AM46" s="1" t="s">
        <v>27</v>
      </c>
      <c r="AN46" s="2"/>
      <c r="AO46" s="2"/>
      <c r="AP46" s="1" t="s">
        <v>585</v>
      </c>
      <c r="AQ46" s="1">
        <v>12</v>
      </c>
      <c r="AR46" s="1" t="s">
        <v>30</v>
      </c>
      <c r="AS46" s="1">
        <v>1</v>
      </c>
      <c r="AT46" s="1" t="s">
        <v>31</v>
      </c>
      <c r="AU46" s="1" t="s">
        <v>32</v>
      </c>
      <c r="AV46" s="1" t="s">
        <v>670</v>
      </c>
      <c r="AW46" s="1" t="s">
        <v>671</v>
      </c>
      <c r="AX46" s="1" t="s">
        <v>35</v>
      </c>
      <c r="AY46" s="1" t="s">
        <v>36</v>
      </c>
      <c r="AZ46" s="1" t="s">
        <v>51</v>
      </c>
      <c r="BA46" s="1" t="s">
        <v>37</v>
      </c>
      <c r="BB46" s="1" t="s">
        <v>38</v>
      </c>
      <c r="BC46" s="1">
        <v>84646</v>
      </c>
      <c r="BD46" s="1">
        <v>0</v>
      </c>
      <c r="BE46" s="2"/>
      <c r="BF46" s="2" t="s">
        <v>672</v>
      </c>
      <c r="BG46" s="2"/>
      <c r="BH46" s="2"/>
    </row>
    <row r="47" spans="1:60" ht="16" x14ac:dyDescent="0.45">
      <c r="A47" s="1">
        <v>685</v>
      </c>
      <c r="B47" s="2" t="s">
        <v>591</v>
      </c>
      <c r="C47" s="5" t="s">
        <v>673</v>
      </c>
      <c r="D47" s="6" t="s">
        <v>674</v>
      </c>
      <c r="E47" s="6" t="s">
        <v>675</v>
      </c>
      <c r="F47" s="2" t="s">
        <v>676</v>
      </c>
      <c r="G47" s="1" t="s">
        <v>12</v>
      </c>
      <c r="H47" s="1" t="s">
        <v>273</v>
      </c>
      <c r="I47" s="3">
        <v>38717</v>
      </c>
      <c r="J47" s="1" t="s">
        <v>14</v>
      </c>
      <c r="K47" s="1" t="s">
        <v>677</v>
      </c>
      <c r="L47" s="1">
        <v>4</v>
      </c>
      <c r="M47" s="1">
        <v>2</v>
      </c>
      <c r="N47" s="1"/>
      <c r="O47" s="1" t="s">
        <v>678</v>
      </c>
      <c r="P47" s="2" t="s">
        <v>17</v>
      </c>
      <c r="Q47" s="2" t="s">
        <v>18</v>
      </c>
      <c r="R47" s="2" t="s">
        <v>19</v>
      </c>
      <c r="S47" s="1" t="s">
        <v>679</v>
      </c>
      <c r="T47" s="2"/>
      <c r="U47" s="1">
        <v>1978</v>
      </c>
      <c r="V47" s="1" t="s">
        <v>45</v>
      </c>
      <c r="W47" s="1" t="s">
        <v>22</v>
      </c>
      <c r="X47" s="1" t="s">
        <v>280</v>
      </c>
      <c r="Y47" s="1" t="s">
        <v>680</v>
      </c>
      <c r="Z47" s="2"/>
      <c r="AA47" s="1">
        <v>0</v>
      </c>
      <c r="AB47" s="1" t="s">
        <v>77</v>
      </c>
      <c r="AC47" s="1" t="s">
        <v>22</v>
      </c>
      <c r="AD47" s="1" t="s">
        <v>46</v>
      </c>
      <c r="AE47" s="1"/>
      <c r="AF47" s="2"/>
      <c r="AG47" s="1"/>
      <c r="AH47" s="1" t="s">
        <v>25</v>
      </c>
      <c r="AI47" s="1">
        <v>0</v>
      </c>
      <c r="AJ47" s="1"/>
      <c r="AK47" s="1" t="s">
        <v>26</v>
      </c>
      <c r="AL47" s="1" t="s">
        <v>27</v>
      </c>
      <c r="AM47" s="1" t="s">
        <v>27</v>
      </c>
      <c r="AN47" s="2" t="s">
        <v>681</v>
      </c>
      <c r="AO47" s="2"/>
      <c r="AP47" s="1" t="s">
        <v>682</v>
      </c>
      <c r="AQ47" s="1">
        <v>12</v>
      </c>
      <c r="AR47" s="1" t="s">
        <v>30</v>
      </c>
      <c r="AS47" s="1">
        <v>2</v>
      </c>
      <c r="AT47" s="1" t="s">
        <v>31</v>
      </c>
      <c r="AU47" s="1" t="s">
        <v>32</v>
      </c>
      <c r="AV47" s="1" t="s">
        <v>683</v>
      </c>
      <c r="AW47" s="1" t="s">
        <v>684</v>
      </c>
      <c r="AX47" s="1" t="s">
        <v>35</v>
      </c>
      <c r="AY47" s="1" t="s">
        <v>36</v>
      </c>
      <c r="AZ47" s="1" t="s">
        <v>51</v>
      </c>
      <c r="BA47" s="1" t="s">
        <v>37</v>
      </c>
      <c r="BB47" s="1" t="s">
        <v>38</v>
      </c>
      <c r="BC47" s="1">
        <v>86412</v>
      </c>
      <c r="BD47" s="1">
        <v>0</v>
      </c>
      <c r="BE47" s="2"/>
      <c r="BF47" s="2" t="s">
        <v>685</v>
      </c>
      <c r="BG47" s="2"/>
      <c r="BH47" s="2"/>
    </row>
    <row r="48" spans="1:60" ht="16" x14ac:dyDescent="0.45">
      <c r="A48" s="1">
        <v>686</v>
      </c>
      <c r="B48" s="2" t="s">
        <v>591</v>
      </c>
      <c r="C48" s="5" t="s">
        <v>686</v>
      </c>
      <c r="D48" s="6" t="s">
        <v>687</v>
      </c>
      <c r="E48" s="6" t="s">
        <v>688</v>
      </c>
      <c r="F48" s="2" t="s">
        <v>689</v>
      </c>
      <c r="G48" s="1" t="s">
        <v>12</v>
      </c>
      <c r="H48" s="1" t="s">
        <v>690</v>
      </c>
      <c r="I48" s="3">
        <v>38776</v>
      </c>
      <c r="J48" s="1" t="s">
        <v>14</v>
      </c>
      <c r="K48" s="1" t="s">
        <v>691</v>
      </c>
      <c r="L48" s="1">
        <v>2</v>
      </c>
      <c r="M48" s="1">
        <v>0</v>
      </c>
      <c r="N48" s="1" t="s">
        <v>692</v>
      </c>
      <c r="O48" s="1" t="s">
        <v>693</v>
      </c>
      <c r="P48" s="2" t="s">
        <v>694</v>
      </c>
      <c r="Q48" s="2" t="s">
        <v>91</v>
      </c>
      <c r="R48" s="2" t="s">
        <v>19</v>
      </c>
      <c r="S48" s="1" t="s">
        <v>695</v>
      </c>
      <c r="T48" s="2" t="s">
        <v>696</v>
      </c>
      <c r="U48" s="1">
        <v>1962</v>
      </c>
      <c r="V48" s="1" t="s">
        <v>21</v>
      </c>
      <c r="W48" s="1" t="s">
        <v>22</v>
      </c>
      <c r="X48" s="1" t="s">
        <v>23</v>
      </c>
      <c r="Y48" s="1" t="s">
        <v>697</v>
      </c>
      <c r="Z48" s="2" t="s">
        <v>698</v>
      </c>
      <c r="AA48" s="1">
        <v>1969</v>
      </c>
      <c r="AB48" s="1" t="s">
        <v>21</v>
      </c>
      <c r="AC48" s="1" t="s">
        <v>22</v>
      </c>
      <c r="AD48" s="1" t="s">
        <v>23</v>
      </c>
      <c r="AE48" s="1"/>
      <c r="AF48" s="2"/>
      <c r="AG48" s="1"/>
      <c r="AH48" s="1" t="s">
        <v>25</v>
      </c>
      <c r="AI48" s="1">
        <v>0</v>
      </c>
      <c r="AJ48" s="1"/>
      <c r="AK48" s="1" t="s">
        <v>26</v>
      </c>
      <c r="AL48" s="1" t="s">
        <v>27</v>
      </c>
      <c r="AM48" s="1" t="s">
        <v>27</v>
      </c>
      <c r="AN48" s="2"/>
      <c r="AO48" s="2"/>
      <c r="AP48" s="1" t="s">
        <v>699</v>
      </c>
      <c r="AQ48" s="1">
        <v>12</v>
      </c>
      <c r="AR48" s="1" t="s">
        <v>30</v>
      </c>
      <c r="AS48" s="1">
        <v>7</v>
      </c>
      <c r="AT48" s="1" t="s">
        <v>31</v>
      </c>
      <c r="AU48" s="1" t="s">
        <v>32</v>
      </c>
      <c r="AV48" s="1" t="s">
        <v>700</v>
      </c>
      <c r="AW48" s="1" t="s">
        <v>701</v>
      </c>
      <c r="AX48" s="1" t="s">
        <v>35</v>
      </c>
      <c r="AY48" s="1" t="s">
        <v>36</v>
      </c>
      <c r="AZ48" s="1" t="s">
        <v>51</v>
      </c>
      <c r="BA48" s="1" t="s">
        <v>37</v>
      </c>
      <c r="BB48" s="1" t="s">
        <v>38</v>
      </c>
      <c r="BC48" s="1">
        <v>86472</v>
      </c>
      <c r="BD48" s="1">
        <v>0</v>
      </c>
      <c r="BE48" s="2" t="s">
        <v>702</v>
      </c>
      <c r="BF48" s="2" t="s">
        <v>703</v>
      </c>
      <c r="BG48" s="2"/>
      <c r="BH48" s="2"/>
    </row>
    <row r="49" spans="1:60" ht="16" x14ac:dyDescent="0.45">
      <c r="A49" s="1">
        <v>687</v>
      </c>
      <c r="B49" s="2" t="s">
        <v>591</v>
      </c>
      <c r="C49" s="5" t="s">
        <v>704</v>
      </c>
      <c r="D49" s="6" t="s">
        <v>705</v>
      </c>
      <c r="E49" s="6" t="s">
        <v>706</v>
      </c>
      <c r="F49" s="2" t="s">
        <v>707</v>
      </c>
      <c r="G49" s="1" t="s">
        <v>12</v>
      </c>
      <c r="H49" s="1" t="s">
        <v>708</v>
      </c>
      <c r="I49" s="3">
        <v>39229</v>
      </c>
      <c r="J49" s="1" t="s">
        <v>14</v>
      </c>
      <c r="K49" s="1" t="s">
        <v>709</v>
      </c>
      <c r="L49" s="1">
        <v>0</v>
      </c>
      <c r="M49" s="1">
        <v>0</v>
      </c>
      <c r="N49" s="1"/>
      <c r="O49" s="1" t="s">
        <v>710</v>
      </c>
      <c r="P49" s="2" t="s">
        <v>59</v>
      </c>
      <c r="Q49" s="2" t="s">
        <v>18</v>
      </c>
      <c r="R49" s="2" t="s">
        <v>19</v>
      </c>
      <c r="S49" s="1" t="s">
        <v>711</v>
      </c>
      <c r="T49" s="2"/>
      <c r="U49" s="1">
        <v>1973</v>
      </c>
      <c r="V49" s="1" t="s">
        <v>21</v>
      </c>
      <c r="W49" s="1" t="s">
        <v>22</v>
      </c>
      <c r="X49" s="1" t="s">
        <v>23</v>
      </c>
      <c r="Y49" s="1" t="s">
        <v>712</v>
      </c>
      <c r="Z49" s="2"/>
      <c r="AA49" s="1">
        <v>1975</v>
      </c>
      <c r="AB49" s="1" t="s">
        <v>21</v>
      </c>
      <c r="AC49" s="1" t="s">
        <v>22</v>
      </c>
      <c r="AD49" s="1" t="s">
        <v>23</v>
      </c>
      <c r="AE49" s="1"/>
      <c r="AF49" s="2"/>
      <c r="AG49" s="1"/>
      <c r="AH49" s="1" t="s">
        <v>25</v>
      </c>
      <c r="AI49" s="1">
        <v>0</v>
      </c>
      <c r="AJ49" s="1"/>
      <c r="AK49" s="1" t="s">
        <v>26</v>
      </c>
      <c r="AL49" s="1" t="s">
        <v>27</v>
      </c>
      <c r="AM49" s="1" t="s">
        <v>27</v>
      </c>
      <c r="AN49" s="2"/>
      <c r="AO49" s="2"/>
      <c r="AP49" s="1" t="s">
        <v>713</v>
      </c>
      <c r="AQ49" s="1">
        <v>12</v>
      </c>
      <c r="AR49" s="1" t="s">
        <v>30</v>
      </c>
      <c r="AS49" s="1">
        <v>1</v>
      </c>
      <c r="AT49" s="1" t="s">
        <v>31</v>
      </c>
      <c r="AU49" s="1" t="s">
        <v>32</v>
      </c>
      <c r="AV49" s="1" t="s">
        <v>714</v>
      </c>
      <c r="AW49" s="1" t="s">
        <v>715</v>
      </c>
      <c r="AX49" s="1" t="s">
        <v>35</v>
      </c>
      <c r="AY49" s="1" t="s">
        <v>36</v>
      </c>
      <c r="AZ49" s="1" t="s">
        <v>51</v>
      </c>
      <c r="BA49" s="1" t="s">
        <v>37</v>
      </c>
      <c r="BB49" s="1" t="s">
        <v>38</v>
      </c>
      <c r="BC49" s="1">
        <v>86461</v>
      </c>
      <c r="BD49" s="1">
        <v>0</v>
      </c>
      <c r="BE49" s="2"/>
      <c r="BF49" s="2"/>
      <c r="BG49" s="2"/>
      <c r="BH49" s="2"/>
    </row>
    <row r="50" spans="1:60" ht="16" x14ac:dyDescent="0.45">
      <c r="A50" s="1">
        <v>688</v>
      </c>
      <c r="B50" s="2" t="s">
        <v>591</v>
      </c>
      <c r="C50" s="5" t="s">
        <v>716</v>
      </c>
      <c r="D50" s="6" t="s">
        <v>717</v>
      </c>
      <c r="E50" s="6" t="s">
        <v>718</v>
      </c>
      <c r="F50" s="2" t="s">
        <v>719</v>
      </c>
      <c r="G50" s="1" t="s">
        <v>12</v>
      </c>
      <c r="H50" s="1" t="s">
        <v>273</v>
      </c>
      <c r="I50" s="3">
        <v>39222</v>
      </c>
      <c r="J50" s="1" t="s">
        <v>14</v>
      </c>
      <c r="K50" s="1" t="s">
        <v>58</v>
      </c>
      <c r="L50" s="1">
        <v>3</v>
      </c>
      <c r="M50" s="1">
        <v>9</v>
      </c>
      <c r="N50" s="1" t="s">
        <v>720</v>
      </c>
      <c r="O50" s="1" t="s">
        <v>57</v>
      </c>
      <c r="P50" s="2" t="s">
        <v>59</v>
      </c>
      <c r="Q50" s="2" t="s">
        <v>18</v>
      </c>
      <c r="R50" s="2" t="s">
        <v>19</v>
      </c>
      <c r="S50" s="1" t="s">
        <v>721</v>
      </c>
      <c r="T50" s="2"/>
      <c r="U50" s="1">
        <v>1980</v>
      </c>
      <c r="V50" s="1" t="s">
        <v>21</v>
      </c>
      <c r="W50" s="1" t="s">
        <v>35</v>
      </c>
      <c r="X50" s="1" t="s">
        <v>23</v>
      </c>
      <c r="Y50" s="1" t="s">
        <v>722</v>
      </c>
      <c r="Z50" s="2"/>
      <c r="AA50" s="1">
        <v>1983</v>
      </c>
      <c r="AB50" s="1" t="s">
        <v>45</v>
      </c>
      <c r="AC50" s="1" t="s">
        <v>22</v>
      </c>
      <c r="AD50" s="1" t="s">
        <v>23</v>
      </c>
      <c r="AE50" s="1"/>
      <c r="AF50" s="2"/>
      <c r="AG50" s="1"/>
      <c r="AH50" s="1" t="s">
        <v>25</v>
      </c>
      <c r="AI50" s="1"/>
      <c r="AJ50" s="1"/>
      <c r="AK50" s="1" t="s">
        <v>26</v>
      </c>
      <c r="AL50" s="1" t="s">
        <v>27</v>
      </c>
      <c r="AM50" s="1" t="s">
        <v>27</v>
      </c>
      <c r="AN50" s="2" t="s">
        <v>723</v>
      </c>
      <c r="AO50" s="2"/>
      <c r="AP50" s="1" t="s">
        <v>682</v>
      </c>
      <c r="AQ50" s="1">
        <v>12</v>
      </c>
      <c r="AR50" s="1" t="s">
        <v>30</v>
      </c>
      <c r="AS50" s="1">
        <v>1</v>
      </c>
      <c r="AT50" s="1" t="s">
        <v>31</v>
      </c>
      <c r="AU50" s="1" t="s">
        <v>724</v>
      </c>
      <c r="AV50" s="1" t="s">
        <v>725</v>
      </c>
      <c r="AW50" s="1" t="s">
        <v>726</v>
      </c>
      <c r="AX50" s="1" t="s">
        <v>35</v>
      </c>
      <c r="AY50" s="1" t="s">
        <v>36</v>
      </c>
      <c r="AZ50" s="1" t="s">
        <v>51</v>
      </c>
      <c r="BA50" s="1" t="s">
        <v>37</v>
      </c>
      <c r="BB50" s="1" t="s">
        <v>38</v>
      </c>
      <c r="BC50" s="1">
        <v>86461</v>
      </c>
      <c r="BD50" s="1">
        <v>0</v>
      </c>
      <c r="BE50" s="2"/>
      <c r="BF50" s="2" t="s">
        <v>727</v>
      </c>
      <c r="BG50" s="2"/>
      <c r="BH50" s="2"/>
    </row>
    <row r="51" spans="1:60" ht="16" x14ac:dyDescent="0.45">
      <c r="A51" s="1">
        <v>689</v>
      </c>
      <c r="B51" s="2" t="s">
        <v>591</v>
      </c>
      <c r="C51" s="5" t="s">
        <v>728</v>
      </c>
      <c r="D51" s="6" t="s">
        <v>729</v>
      </c>
      <c r="E51" s="6" t="s">
        <v>730</v>
      </c>
      <c r="F51" s="2" t="s">
        <v>731</v>
      </c>
      <c r="G51" s="1" t="s">
        <v>12</v>
      </c>
      <c r="H51" s="1" t="s">
        <v>273</v>
      </c>
      <c r="I51" s="3">
        <v>38913</v>
      </c>
      <c r="J51" s="1" t="s">
        <v>14</v>
      </c>
      <c r="K51" s="1" t="s">
        <v>732</v>
      </c>
      <c r="L51" s="1">
        <v>6</v>
      </c>
      <c r="M51" s="1">
        <v>0</v>
      </c>
      <c r="N51" s="1" t="s">
        <v>732</v>
      </c>
      <c r="O51" s="1" t="s">
        <v>732</v>
      </c>
      <c r="P51" s="2" t="s">
        <v>17</v>
      </c>
      <c r="Q51" s="2" t="s">
        <v>18</v>
      </c>
      <c r="R51" s="2" t="s">
        <v>19</v>
      </c>
      <c r="S51" s="1" t="s">
        <v>733</v>
      </c>
      <c r="T51" s="2"/>
      <c r="U51" s="1">
        <v>1967</v>
      </c>
      <c r="V51" s="1" t="s">
        <v>45</v>
      </c>
      <c r="W51" s="1" t="s">
        <v>22</v>
      </c>
      <c r="X51" s="1" t="s">
        <v>23</v>
      </c>
      <c r="Y51" s="1" t="s">
        <v>734</v>
      </c>
      <c r="Z51" s="2"/>
      <c r="AA51" s="1">
        <v>1979</v>
      </c>
      <c r="AB51" s="1" t="s">
        <v>21</v>
      </c>
      <c r="AC51" s="1" t="s">
        <v>22</v>
      </c>
      <c r="AD51" s="1" t="s">
        <v>23</v>
      </c>
      <c r="AE51" s="1"/>
      <c r="AF51" s="2"/>
      <c r="AG51" s="1"/>
      <c r="AH51" s="1" t="s">
        <v>25</v>
      </c>
      <c r="AI51" s="1"/>
      <c r="AJ51" s="1"/>
      <c r="AK51" s="1" t="s">
        <v>26</v>
      </c>
      <c r="AL51" s="1" t="s">
        <v>27</v>
      </c>
      <c r="AM51" s="1" t="s">
        <v>27</v>
      </c>
      <c r="AN51" s="2"/>
      <c r="AO51" s="2"/>
      <c r="AP51" s="1" t="s">
        <v>236</v>
      </c>
      <c r="AQ51" s="1">
        <v>12</v>
      </c>
      <c r="AR51" s="1" t="s">
        <v>30</v>
      </c>
      <c r="AS51" s="1">
        <v>3</v>
      </c>
      <c r="AT51" s="1" t="s">
        <v>31</v>
      </c>
      <c r="AU51" s="1" t="s">
        <v>32</v>
      </c>
      <c r="AV51" s="1" t="s">
        <v>735</v>
      </c>
      <c r="AW51" s="1" t="s">
        <v>736</v>
      </c>
      <c r="AX51" s="1" t="s">
        <v>35</v>
      </c>
      <c r="AY51" s="1" t="s">
        <v>36</v>
      </c>
      <c r="AZ51" s="1" t="s">
        <v>51</v>
      </c>
      <c r="BA51" s="1" t="s">
        <v>37</v>
      </c>
      <c r="BB51" s="1" t="s">
        <v>38</v>
      </c>
      <c r="BC51" s="1">
        <v>86412</v>
      </c>
      <c r="BD51" s="1">
        <v>0</v>
      </c>
      <c r="BE51" s="2"/>
      <c r="BF51" s="2"/>
      <c r="BG51" s="2"/>
      <c r="BH51" s="2"/>
    </row>
    <row r="52" spans="1:60" ht="16" x14ac:dyDescent="0.45">
      <c r="A52" s="1">
        <v>690</v>
      </c>
      <c r="B52" s="2" t="s">
        <v>591</v>
      </c>
      <c r="C52" s="5" t="s">
        <v>737</v>
      </c>
      <c r="D52" s="6" t="s">
        <v>738</v>
      </c>
      <c r="E52" s="6" t="s">
        <v>739</v>
      </c>
      <c r="F52" s="2" t="s">
        <v>740</v>
      </c>
      <c r="G52" s="1" t="s">
        <v>12</v>
      </c>
      <c r="H52" s="1" t="s">
        <v>741</v>
      </c>
      <c r="I52" s="3">
        <v>38787</v>
      </c>
      <c r="J52" s="1" t="s">
        <v>14</v>
      </c>
      <c r="K52" s="1" t="s">
        <v>742</v>
      </c>
      <c r="L52" s="1">
        <v>7</v>
      </c>
      <c r="M52" s="1">
        <v>3</v>
      </c>
      <c r="N52" s="1" t="s">
        <v>743</v>
      </c>
      <c r="O52" s="1" t="s">
        <v>744</v>
      </c>
      <c r="P52" s="2" t="s">
        <v>745</v>
      </c>
      <c r="Q52" s="2" t="s">
        <v>18</v>
      </c>
      <c r="R52" s="2" t="s">
        <v>19</v>
      </c>
      <c r="S52" s="1" t="s">
        <v>746</v>
      </c>
      <c r="T52" s="2" t="s">
        <v>747</v>
      </c>
      <c r="U52" s="1">
        <v>1972</v>
      </c>
      <c r="V52" s="1" t="s">
        <v>45</v>
      </c>
      <c r="W52" s="1" t="s">
        <v>748</v>
      </c>
      <c r="X52" s="1" t="s">
        <v>280</v>
      </c>
      <c r="Y52" s="1" t="s">
        <v>749</v>
      </c>
      <c r="Z52" s="2" t="s">
        <v>750</v>
      </c>
      <c r="AA52" s="1">
        <v>1976</v>
      </c>
      <c r="AB52" s="1" t="s">
        <v>21</v>
      </c>
      <c r="AC52" s="1" t="s">
        <v>22</v>
      </c>
      <c r="AD52" s="1" t="s">
        <v>23</v>
      </c>
      <c r="AE52" s="1"/>
      <c r="AF52" s="2"/>
      <c r="AG52" s="1"/>
      <c r="AH52" s="1" t="s">
        <v>25</v>
      </c>
      <c r="AI52" s="1">
        <v>0</v>
      </c>
      <c r="AJ52" s="1"/>
      <c r="AK52" s="1" t="s">
        <v>26</v>
      </c>
      <c r="AL52" s="1" t="s">
        <v>27</v>
      </c>
      <c r="AM52" s="1" t="s">
        <v>27</v>
      </c>
      <c r="AN52" s="2"/>
      <c r="AO52" s="2"/>
      <c r="AP52" s="1" t="s">
        <v>751</v>
      </c>
      <c r="AQ52" s="1">
        <v>12</v>
      </c>
      <c r="AR52" s="1" t="s">
        <v>30</v>
      </c>
      <c r="AS52" s="1">
        <v>1</v>
      </c>
      <c r="AT52" s="1" t="s">
        <v>31</v>
      </c>
      <c r="AU52" s="1" t="s">
        <v>32</v>
      </c>
      <c r="AV52" s="1" t="s">
        <v>752</v>
      </c>
      <c r="AW52" s="1" t="s">
        <v>753</v>
      </c>
      <c r="AX52" s="1" t="s">
        <v>35</v>
      </c>
      <c r="AY52" s="1" t="s">
        <v>36</v>
      </c>
      <c r="AZ52" s="1" t="s">
        <v>51</v>
      </c>
      <c r="BA52" s="1" t="s">
        <v>37</v>
      </c>
      <c r="BB52" s="1" t="s">
        <v>38</v>
      </c>
      <c r="BC52" s="1">
        <v>86474</v>
      </c>
      <c r="BD52" s="1">
        <v>0</v>
      </c>
      <c r="BE52" s="2"/>
      <c r="BF52" s="2" t="s">
        <v>754</v>
      </c>
      <c r="BG52" s="2"/>
      <c r="BH52" s="2"/>
    </row>
    <row r="53" spans="1:60" ht="16" x14ac:dyDescent="0.45">
      <c r="A53" s="1">
        <v>691</v>
      </c>
      <c r="B53" s="2" t="s">
        <v>591</v>
      </c>
      <c r="C53" s="5" t="s">
        <v>755</v>
      </c>
      <c r="D53" s="6" t="s">
        <v>756</v>
      </c>
      <c r="E53" s="6" t="s">
        <v>757</v>
      </c>
      <c r="F53" s="2" t="s">
        <v>758</v>
      </c>
      <c r="G53" s="1" t="s">
        <v>12</v>
      </c>
      <c r="H53" s="1" t="s">
        <v>759</v>
      </c>
      <c r="I53" s="3">
        <v>39286</v>
      </c>
      <c r="J53" s="1" t="s">
        <v>14</v>
      </c>
      <c r="K53" s="1" t="s">
        <v>760</v>
      </c>
      <c r="L53" s="1">
        <v>2</v>
      </c>
      <c r="M53" s="1">
        <v>2</v>
      </c>
      <c r="N53" s="1" t="s">
        <v>760</v>
      </c>
      <c r="O53" s="1" t="s">
        <v>485</v>
      </c>
      <c r="P53" s="2" t="s">
        <v>147</v>
      </c>
      <c r="Q53" s="2" t="s">
        <v>18</v>
      </c>
      <c r="R53" s="2" t="s">
        <v>19</v>
      </c>
      <c r="S53" s="1" t="s">
        <v>761</v>
      </c>
      <c r="T53" s="2" t="s">
        <v>762</v>
      </c>
      <c r="U53" s="1">
        <v>1983</v>
      </c>
      <c r="V53" s="1" t="s">
        <v>45</v>
      </c>
      <c r="W53" s="1" t="s">
        <v>279</v>
      </c>
      <c r="X53" s="1" t="s">
        <v>354</v>
      </c>
      <c r="Y53" s="1" t="s">
        <v>763</v>
      </c>
      <c r="Z53" s="2" t="s">
        <v>764</v>
      </c>
      <c r="AA53" s="1">
        <v>1983</v>
      </c>
      <c r="AB53" s="1" t="s">
        <v>435</v>
      </c>
      <c r="AC53" s="1" t="s">
        <v>279</v>
      </c>
      <c r="AD53" s="1" t="s">
        <v>46</v>
      </c>
      <c r="AE53" s="1"/>
      <c r="AF53" s="2"/>
      <c r="AG53" s="1"/>
      <c r="AH53" s="1" t="s">
        <v>25</v>
      </c>
      <c r="AI53" s="1"/>
      <c r="AJ53" s="1"/>
      <c r="AK53" s="1" t="s">
        <v>26</v>
      </c>
      <c r="AL53" s="1" t="s">
        <v>27</v>
      </c>
      <c r="AM53" s="1" t="s">
        <v>27</v>
      </c>
      <c r="AN53" s="2"/>
      <c r="AO53" s="2"/>
      <c r="AP53" s="1" t="s">
        <v>355</v>
      </c>
      <c r="AQ53" s="1">
        <v>12</v>
      </c>
      <c r="AR53" s="1" t="s">
        <v>30</v>
      </c>
      <c r="AS53" s="1">
        <v>1</v>
      </c>
      <c r="AT53" s="1" t="s">
        <v>31</v>
      </c>
      <c r="AU53" s="1" t="s">
        <v>32</v>
      </c>
      <c r="AV53" s="1" t="s">
        <v>765</v>
      </c>
      <c r="AW53" s="1" t="s">
        <v>766</v>
      </c>
      <c r="AX53" s="1" t="s">
        <v>35</v>
      </c>
      <c r="AY53" s="1" t="s">
        <v>36</v>
      </c>
      <c r="AZ53" s="1" t="s">
        <v>51</v>
      </c>
      <c r="BA53" s="1" t="s">
        <v>37</v>
      </c>
      <c r="BB53" s="1" t="s">
        <v>38</v>
      </c>
      <c r="BC53" s="1">
        <v>86453</v>
      </c>
      <c r="BD53" s="1">
        <v>0</v>
      </c>
      <c r="BE53" s="2"/>
      <c r="BF53" s="2"/>
      <c r="BG53" s="2"/>
      <c r="BH53" s="2"/>
    </row>
    <row r="54" spans="1:60" ht="16" x14ac:dyDescent="0.45">
      <c r="A54" s="1">
        <v>692</v>
      </c>
      <c r="B54" s="2" t="s">
        <v>591</v>
      </c>
      <c r="C54" s="5" t="s">
        <v>767</v>
      </c>
      <c r="D54" s="6" t="s">
        <v>768</v>
      </c>
      <c r="E54" s="6" t="s">
        <v>769</v>
      </c>
      <c r="F54" s="2" t="s">
        <v>770</v>
      </c>
      <c r="G54" s="1" t="s">
        <v>12</v>
      </c>
      <c r="H54" s="1" t="s">
        <v>517</v>
      </c>
      <c r="I54" s="3">
        <v>39071</v>
      </c>
      <c r="J54" s="1" t="s">
        <v>14</v>
      </c>
      <c r="K54" s="1" t="s">
        <v>771</v>
      </c>
      <c r="L54" s="1">
        <v>6</v>
      </c>
      <c r="M54" s="1">
        <v>3</v>
      </c>
      <c r="N54" s="1" t="s">
        <v>771</v>
      </c>
      <c r="O54" s="1" t="s">
        <v>772</v>
      </c>
      <c r="P54" s="2" t="s">
        <v>773</v>
      </c>
      <c r="Q54" s="2" t="s">
        <v>18</v>
      </c>
      <c r="R54" s="2" t="s">
        <v>19</v>
      </c>
      <c r="S54" s="1" t="s">
        <v>774</v>
      </c>
      <c r="T54" s="2"/>
      <c r="U54" s="1">
        <v>1985</v>
      </c>
      <c r="V54" s="1" t="s">
        <v>21</v>
      </c>
      <c r="W54" s="1" t="s">
        <v>22</v>
      </c>
      <c r="X54" s="1" t="s">
        <v>23</v>
      </c>
      <c r="Y54" s="1" t="s">
        <v>775</v>
      </c>
      <c r="Z54" s="2"/>
      <c r="AA54" s="1">
        <v>1885</v>
      </c>
      <c r="AB54" s="1" t="s">
        <v>21</v>
      </c>
      <c r="AC54" s="1" t="s">
        <v>22</v>
      </c>
      <c r="AD54" s="1" t="s">
        <v>23</v>
      </c>
      <c r="AE54" s="1"/>
      <c r="AF54" s="2"/>
      <c r="AG54" s="1"/>
      <c r="AH54" s="1" t="s">
        <v>25</v>
      </c>
      <c r="AI54" s="1"/>
      <c r="AJ54" s="1"/>
      <c r="AK54" s="1" t="s">
        <v>26</v>
      </c>
      <c r="AL54" s="1" t="s">
        <v>27</v>
      </c>
      <c r="AM54" s="1" t="s">
        <v>27</v>
      </c>
      <c r="AN54" s="2"/>
      <c r="AO54" s="2"/>
      <c r="AP54" s="1" t="s">
        <v>425</v>
      </c>
      <c r="AQ54" s="1">
        <v>12</v>
      </c>
      <c r="AR54" s="1" t="s">
        <v>30</v>
      </c>
      <c r="AS54" s="1">
        <v>1</v>
      </c>
      <c r="AT54" s="1" t="s">
        <v>31</v>
      </c>
      <c r="AU54" s="1" t="s">
        <v>32</v>
      </c>
      <c r="AV54" s="1" t="s">
        <v>776</v>
      </c>
      <c r="AW54" s="1" t="s">
        <v>777</v>
      </c>
      <c r="AX54" s="1" t="s">
        <v>35</v>
      </c>
      <c r="AY54" s="1" t="s">
        <v>36</v>
      </c>
      <c r="AZ54" s="1" t="s">
        <v>51</v>
      </c>
      <c r="BA54" s="1" t="s">
        <v>37</v>
      </c>
      <c r="BB54" s="1" t="s">
        <v>38</v>
      </c>
      <c r="BC54" s="1">
        <v>86471</v>
      </c>
      <c r="BD54" s="1">
        <v>0</v>
      </c>
      <c r="BE54" s="2"/>
      <c r="BF54" s="2"/>
      <c r="BG54" s="2"/>
      <c r="BH54" s="2"/>
    </row>
    <row r="55" spans="1:60" ht="16" x14ac:dyDescent="0.45">
      <c r="A55" s="1">
        <v>693</v>
      </c>
      <c r="B55" s="2" t="s">
        <v>591</v>
      </c>
      <c r="C55" s="5" t="s">
        <v>778</v>
      </c>
      <c r="D55" s="6" t="s">
        <v>779</v>
      </c>
      <c r="E55" s="6" t="s">
        <v>780</v>
      </c>
      <c r="F55" s="2" t="s">
        <v>781</v>
      </c>
      <c r="G55" s="1" t="s">
        <v>12</v>
      </c>
      <c r="H55" s="1" t="s">
        <v>782</v>
      </c>
      <c r="I55" s="3">
        <v>39232</v>
      </c>
      <c r="J55" s="1" t="s">
        <v>14</v>
      </c>
      <c r="K55" s="1" t="s">
        <v>782</v>
      </c>
      <c r="L55" s="1">
        <v>1</v>
      </c>
      <c r="M55" s="1">
        <v>1</v>
      </c>
      <c r="N55" s="1" t="s">
        <v>782</v>
      </c>
      <c r="O55" s="1" t="s">
        <v>783</v>
      </c>
      <c r="P55" s="2" t="s">
        <v>90</v>
      </c>
      <c r="Q55" s="2" t="s">
        <v>91</v>
      </c>
      <c r="R55" s="2" t="s">
        <v>19</v>
      </c>
      <c r="S55" s="1" t="s">
        <v>784</v>
      </c>
      <c r="T55" s="2"/>
      <c r="U55" s="1">
        <v>1966</v>
      </c>
      <c r="V55" s="1" t="s">
        <v>21</v>
      </c>
      <c r="W55" s="1" t="s">
        <v>22</v>
      </c>
      <c r="X55" s="1" t="s">
        <v>46</v>
      </c>
      <c r="Y55" s="1" t="s">
        <v>785</v>
      </c>
      <c r="Z55" s="2"/>
      <c r="AA55" s="1">
        <v>1972</v>
      </c>
      <c r="AB55" s="1" t="s">
        <v>21</v>
      </c>
      <c r="AC55" s="1" t="s">
        <v>22</v>
      </c>
      <c r="AD55" s="1" t="s">
        <v>46</v>
      </c>
      <c r="AE55" s="1"/>
      <c r="AF55" s="2"/>
      <c r="AG55" s="1"/>
      <c r="AH55" s="1" t="s">
        <v>25</v>
      </c>
      <c r="AI55" s="1"/>
      <c r="AJ55" s="1"/>
      <c r="AK55" s="1" t="s">
        <v>26</v>
      </c>
      <c r="AL55" s="1" t="s">
        <v>27</v>
      </c>
      <c r="AM55" s="1" t="s">
        <v>27</v>
      </c>
      <c r="AN55" s="2"/>
      <c r="AO55" s="2"/>
      <c r="AP55" s="1" t="s">
        <v>308</v>
      </c>
      <c r="AQ55" s="1">
        <v>12</v>
      </c>
      <c r="AR55" s="1" t="s">
        <v>30</v>
      </c>
      <c r="AS55" s="1">
        <v>3</v>
      </c>
      <c r="AT55" s="1" t="s">
        <v>31</v>
      </c>
      <c r="AU55" s="1" t="s">
        <v>32</v>
      </c>
      <c r="AV55" s="1" t="s">
        <v>786</v>
      </c>
      <c r="AW55" s="1" t="s">
        <v>787</v>
      </c>
      <c r="AX55" s="1" t="s">
        <v>35</v>
      </c>
      <c r="AY55" s="1" t="s">
        <v>36</v>
      </c>
      <c r="AZ55" s="1" t="s">
        <v>195</v>
      </c>
      <c r="BA55" s="1" t="s">
        <v>37</v>
      </c>
      <c r="BB55" s="1" t="s">
        <v>38</v>
      </c>
      <c r="BC55" s="1">
        <v>86462</v>
      </c>
      <c r="BD55" s="1">
        <v>0</v>
      </c>
      <c r="BE55" s="2"/>
      <c r="BF55" s="2"/>
      <c r="BG55" s="2" t="s">
        <v>788</v>
      </c>
      <c r="BH55" s="2" t="s">
        <v>789</v>
      </c>
    </row>
    <row r="56" spans="1:60" ht="16" x14ac:dyDescent="0.45">
      <c r="A56" s="1">
        <v>694</v>
      </c>
      <c r="B56" s="2" t="s">
        <v>591</v>
      </c>
      <c r="C56" s="5" t="s">
        <v>790</v>
      </c>
      <c r="D56" s="6" t="s">
        <v>791</v>
      </c>
      <c r="E56" s="6" t="s">
        <v>792</v>
      </c>
      <c r="F56" s="2" t="s">
        <v>793</v>
      </c>
      <c r="G56" s="1" t="s">
        <v>12</v>
      </c>
      <c r="H56" s="1" t="s">
        <v>794</v>
      </c>
      <c r="I56" s="3">
        <v>39103</v>
      </c>
      <c r="J56" s="1" t="s">
        <v>14</v>
      </c>
      <c r="K56" s="1" t="s">
        <v>459</v>
      </c>
      <c r="L56" s="1">
        <v>8</v>
      </c>
      <c r="M56" s="1">
        <v>0</v>
      </c>
      <c r="N56" s="1">
        <v>1</v>
      </c>
      <c r="O56" s="1" t="s">
        <v>459</v>
      </c>
      <c r="P56" s="2" t="s">
        <v>17</v>
      </c>
      <c r="Q56" s="2" t="s">
        <v>18</v>
      </c>
      <c r="R56" s="2" t="s">
        <v>19</v>
      </c>
      <c r="S56" s="1" t="s">
        <v>795</v>
      </c>
      <c r="T56" s="2"/>
      <c r="U56" s="1">
        <v>1964</v>
      </c>
      <c r="V56" s="1" t="s">
        <v>21</v>
      </c>
      <c r="W56" s="1" t="s">
        <v>22</v>
      </c>
      <c r="X56" s="1" t="s">
        <v>23</v>
      </c>
      <c r="Y56" s="1" t="s">
        <v>796</v>
      </c>
      <c r="Z56" s="2"/>
      <c r="AA56" s="1">
        <v>1969</v>
      </c>
      <c r="AB56" s="1" t="s">
        <v>21</v>
      </c>
      <c r="AC56" s="1" t="s">
        <v>22</v>
      </c>
      <c r="AD56" s="1" t="s">
        <v>23</v>
      </c>
      <c r="AE56" s="1"/>
      <c r="AF56" s="2"/>
      <c r="AG56" s="1"/>
      <c r="AH56" s="1" t="s">
        <v>25</v>
      </c>
      <c r="AI56" s="1"/>
      <c r="AJ56" s="1"/>
      <c r="AK56" s="1" t="s">
        <v>26</v>
      </c>
      <c r="AL56" s="1" t="s">
        <v>27</v>
      </c>
      <c r="AM56" s="1" t="s">
        <v>27</v>
      </c>
      <c r="AN56" s="2" t="s">
        <v>797</v>
      </c>
      <c r="AO56" s="2"/>
      <c r="AP56" s="1" t="s">
        <v>462</v>
      </c>
      <c r="AQ56" s="1">
        <v>12</v>
      </c>
      <c r="AR56" s="1" t="s">
        <v>30</v>
      </c>
      <c r="AS56" s="1">
        <v>3</v>
      </c>
      <c r="AT56" s="1" t="s">
        <v>31</v>
      </c>
      <c r="AU56" s="1" t="s">
        <v>32</v>
      </c>
      <c r="AV56" s="1" t="s">
        <v>798</v>
      </c>
      <c r="AW56" s="1" t="s">
        <v>799</v>
      </c>
      <c r="AX56" s="1" t="s">
        <v>35</v>
      </c>
      <c r="AY56" s="1" t="s">
        <v>36</v>
      </c>
      <c r="AZ56" s="1" t="s">
        <v>51</v>
      </c>
      <c r="BA56" s="1" t="s">
        <v>37</v>
      </c>
      <c r="BB56" s="1" t="s">
        <v>38</v>
      </c>
      <c r="BC56" s="1">
        <v>86471</v>
      </c>
      <c r="BD56" s="1">
        <v>0</v>
      </c>
      <c r="BE56" s="2"/>
      <c r="BF56" s="2"/>
      <c r="BG56" s="2"/>
      <c r="BH56" s="2"/>
    </row>
    <row r="57" spans="1:60" ht="16" x14ac:dyDescent="0.45">
      <c r="A57" s="1">
        <v>695</v>
      </c>
      <c r="B57" s="2" t="s">
        <v>591</v>
      </c>
      <c r="C57" s="5" t="s">
        <v>800</v>
      </c>
      <c r="D57" s="6" t="s">
        <v>801</v>
      </c>
      <c r="E57" s="6" t="s">
        <v>802</v>
      </c>
      <c r="F57" s="2" t="s">
        <v>803</v>
      </c>
      <c r="G57" s="1" t="s">
        <v>12</v>
      </c>
      <c r="H57" s="1" t="s">
        <v>160</v>
      </c>
      <c r="I57" s="3">
        <v>39357</v>
      </c>
      <c r="J57" s="1" t="s">
        <v>14</v>
      </c>
      <c r="K57" s="1" t="s">
        <v>160</v>
      </c>
      <c r="L57" s="1">
        <v>3</v>
      </c>
      <c r="M57" s="1">
        <v>2</v>
      </c>
      <c r="N57" s="1" t="s">
        <v>161</v>
      </c>
      <c r="O57" s="1" t="s">
        <v>162</v>
      </c>
      <c r="P57" s="2" t="s">
        <v>147</v>
      </c>
      <c r="Q57" s="2" t="s">
        <v>18</v>
      </c>
      <c r="R57" s="2" t="s">
        <v>19</v>
      </c>
      <c r="S57" s="1" t="s">
        <v>804</v>
      </c>
      <c r="T57" s="2" t="s">
        <v>805</v>
      </c>
      <c r="U57" s="1">
        <v>1969</v>
      </c>
      <c r="V57" s="1" t="s">
        <v>45</v>
      </c>
      <c r="W57" s="1" t="s">
        <v>22</v>
      </c>
      <c r="X57" s="1" t="s">
        <v>23</v>
      </c>
      <c r="Y57" s="1" t="s">
        <v>806</v>
      </c>
      <c r="Z57" s="2" t="s">
        <v>807</v>
      </c>
      <c r="AA57" s="1">
        <v>1972</v>
      </c>
      <c r="AB57" s="1" t="s">
        <v>45</v>
      </c>
      <c r="AC57" s="1" t="s">
        <v>22</v>
      </c>
      <c r="AD57" s="1" t="s">
        <v>23</v>
      </c>
      <c r="AE57" s="1"/>
      <c r="AF57" s="2"/>
      <c r="AG57" s="1"/>
      <c r="AH57" s="1" t="s">
        <v>25</v>
      </c>
      <c r="AI57" s="1"/>
      <c r="AJ57" s="1"/>
      <c r="AK57" s="1" t="s">
        <v>26</v>
      </c>
      <c r="AL57" s="1" t="s">
        <v>27</v>
      </c>
      <c r="AM57" s="1" t="s">
        <v>27</v>
      </c>
      <c r="AN57" s="2" t="s">
        <v>808</v>
      </c>
      <c r="AO57" s="2"/>
      <c r="AP57" s="1" t="s">
        <v>166</v>
      </c>
      <c r="AQ57" s="1">
        <v>12</v>
      </c>
      <c r="AR57" s="1" t="s">
        <v>30</v>
      </c>
      <c r="AS57" s="1">
        <v>5</v>
      </c>
      <c r="AT57" s="1" t="s">
        <v>31</v>
      </c>
      <c r="AU57" s="1" t="s">
        <v>32</v>
      </c>
      <c r="AV57" s="1" t="s">
        <v>809</v>
      </c>
      <c r="AW57" s="1" t="s">
        <v>810</v>
      </c>
      <c r="AX57" s="1" t="s">
        <v>35</v>
      </c>
      <c r="AY57" s="1" t="s">
        <v>36</v>
      </c>
      <c r="AZ57" s="1" t="s">
        <v>51</v>
      </c>
      <c r="BA57" s="1" t="s">
        <v>37</v>
      </c>
      <c r="BB57" s="1" t="s">
        <v>38</v>
      </c>
      <c r="BC57" s="1">
        <v>86453</v>
      </c>
      <c r="BD57" s="1">
        <v>0</v>
      </c>
      <c r="BE57" s="2"/>
      <c r="BF57" s="2" t="s">
        <v>811</v>
      </c>
      <c r="BG57" s="2"/>
      <c r="BH57" s="2"/>
    </row>
    <row r="58" spans="1:60" ht="16" x14ac:dyDescent="0.45">
      <c r="A58" s="1">
        <v>696</v>
      </c>
      <c r="B58" s="2" t="s">
        <v>591</v>
      </c>
      <c r="C58" s="5" t="s">
        <v>812</v>
      </c>
      <c r="D58" s="6" t="s">
        <v>813</v>
      </c>
      <c r="E58" s="6" t="s">
        <v>814</v>
      </c>
      <c r="F58" s="2" t="s">
        <v>815</v>
      </c>
      <c r="G58" s="1" t="s">
        <v>12</v>
      </c>
      <c r="H58" s="1" t="s">
        <v>243</v>
      </c>
      <c r="I58" s="3">
        <v>38320</v>
      </c>
      <c r="J58" s="1" t="s">
        <v>14</v>
      </c>
      <c r="K58" s="1" t="s">
        <v>243</v>
      </c>
      <c r="L58" s="1">
        <v>0</v>
      </c>
      <c r="M58" s="1">
        <v>0</v>
      </c>
      <c r="N58" s="1"/>
      <c r="O58" s="1" t="s">
        <v>245</v>
      </c>
      <c r="P58" s="2" t="s">
        <v>17</v>
      </c>
      <c r="Q58" s="2" t="s">
        <v>18</v>
      </c>
      <c r="R58" s="2" t="s">
        <v>19</v>
      </c>
      <c r="S58" s="1" t="s">
        <v>816</v>
      </c>
      <c r="T58" s="2"/>
      <c r="U58" s="1">
        <v>0</v>
      </c>
      <c r="V58" s="1" t="s">
        <v>21</v>
      </c>
      <c r="W58" s="1" t="s">
        <v>22</v>
      </c>
      <c r="X58" s="1" t="s">
        <v>23</v>
      </c>
      <c r="Y58" s="1" t="s">
        <v>817</v>
      </c>
      <c r="Z58" s="2"/>
      <c r="AA58" s="1">
        <v>0</v>
      </c>
      <c r="AB58" s="1" t="s">
        <v>21</v>
      </c>
      <c r="AC58" s="1" t="s">
        <v>22</v>
      </c>
      <c r="AD58" s="1" t="s">
        <v>23</v>
      </c>
      <c r="AE58" s="1"/>
      <c r="AF58" s="2"/>
      <c r="AG58" s="1"/>
      <c r="AH58" s="1">
        <v>98</v>
      </c>
      <c r="AI58" s="1">
        <v>0</v>
      </c>
      <c r="AJ58" s="1"/>
      <c r="AK58" s="1" t="s">
        <v>26</v>
      </c>
      <c r="AL58" s="1" t="s">
        <v>27</v>
      </c>
      <c r="AM58" s="1" t="s">
        <v>27</v>
      </c>
      <c r="AN58" s="2"/>
      <c r="AO58" s="2"/>
      <c r="AP58" s="1" t="s">
        <v>29</v>
      </c>
      <c r="AQ58" s="1">
        <v>12</v>
      </c>
      <c r="AR58" s="1" t="s">
        <v>30</v>
      </c>
      <c r="AS58" s="1">
        <v>1</v>
      </c>
      <c r="AT58" s="1" t="s">
        <v>31</v>
      </c>
      <c r="AU58" s="1" t="s">
        <v>32</v>
      </c>
      <c r="AV58" s="1" t="s">
        <v>818</v>
      </c>
      <c r="AW58" s="1" t="s">
        <v>819</v>
      </c>
      <c r="AX58" s="1" t="s">
        <v>35</v>
      </c>
      <c r="AY58" s="1" t="s">
        <v>36</v>
      </c>
      <c r="AZ58" s="1" t="s">
        <v>51</v>
      </c>
      <c r="BA58" s="1" t="s">
        <v>37</v>
      </c>
      <c r="BB58" s="1" t="s">
        <v>38</v>
      </c>
      <c r="BC58" s="1">
        <v>86415</v>
      </c>
      <c r="BD58" s="1">
        <v>0</v>
      </c>
      <c r="BE58" s="2"/>
      <c r="BF58" s="2"/>
      <c r="BG58" s="2"/>
      <c r="BH58" s="2"/>
    </row>
    <row r="59" spans="1:60" ht="16" x14ac:dyDescent="0.45">
      <c r="A59" s="1">
        <v>697</v>
      </c>
      <c r="B59" s="2" t="s">
        <v>591</v>
      </c>
      <c r="C59" s="5" t="s">
        <v>820</v>
      </c>
      <c r="D59" s="6" t="s">
        <v>821</v>
      </c>
      <c r="E59" s="6" t="s">
        <v>822</v>
      </c>
      <c r="F59" s="2" t="s">
        <v>823</v>
      </c>
      <c r="G59" s="1" t="s">
        <v>12</v>
      </c>
      <c r="H59" s="1" t="s">
        <v>824</v>
      </c>
      <c r="I59" s="3">
        <v>38894</v>
      </c>
      <c r="J59" s="1" t="s">
        <v>14</v>
      </c>
      <c r="K59" s="1" t="s">
        <v>824</v>
      </c>
      <c r="L59" s="1">
        <v>2</v>
      </c>
      <c r="M59" s="1">
        <v>1</v>
      </c>
      <c r="N59" s="1" t="s">
        <v>825</v>
      </c>
      <c r="O59" s="1" t="s">
        <v>174</v>
      </c>
      <c r="P59" s="2" t="s">
        <v>175</v>
      </c>
      <c r="Q59" s="2" t="s">
        <v>111</v>
      </c>
      <c r="R59" s="2" t="s">
        <v>19</v>
      </c>
      <c r="S59" s="1" t="s">
        <v>826</v>
      </c>
      <c r="T59" s="2"/>
      <c r="U59" s="1">
        <v>1978</v>
      </c>
      <c r="V59" s="1" t="s">
        <v>45</v>
      </c>
      <c r="W59" s="1" t="s">
        <v>748</v>
      </c>
      <c r="X59" s="1" t="s">
        <v>23</v>
      </c>
      <c r="Y59" s="1" t="s">
        <v>827</v>
      </c>
      <c r="Z59" s="2"/>
      <c r="AA59" s="1">
        <v>1980</v>
      </c>
      <c r="AB59" s="1" t="s">
        <v>45</v>
      </c>
      <c r="AC59" s="1" t="s">
        <v>22</v>
      </c>
      <c r="AD59" s="1" t="s">
        <v>23</v>
      </c>
      <c r="AE59" s="1"/>
      <c r="AF59" s="2"/>
      <c r="AG59" s="1"/>
      <c r="AH59" s="1" t="s">
        <v>25</v>
      </c>
      <c r="AI59" s="1">
        <v>0</v>
      </c>
      <c r="AJ59" s="1"/>
      <c r="AK59" s="1" t="s">
        <v>26</v>
      </c>
      <c r="AL59" s="1" t="s">
        <v>27</v>
      </c>
      <c r="AM59" s="1" t="s">
        <v>27</v>
      </c>
      <c r="AN59" s="2" t="s">
        <v>828</v>
      </c>
      <c r="AO59" s="2"/>
      <c r="AP59" s="1" t="s">
        <v>179</v>
      </c>
      <c r="AQ59" s="1">
        <v>12</v>
      </c>
      <c r="AR59" s="1" t="s">
        <v>30</v>
      </c>
      <c r="AS59" s="1">
        <v>1</v>
      </c>
      <c r="AT59" s="1" t="s">
        <v>31</v>
      </c>
      <c r="AU59" s="1" t="s">
        <v>32</v>
      </c>
      <c r="AV59" s="1" t="s">
        <v>829</v>
      </c>
      <c r="AW59" s="1" t="s">
        <v>830</v>
      </c>
      <c r="AX59" s="1" t="s">
        <v>35</v>
      </c>
      <c r="AY59" s="1" t="s">
        <v>36</v>
      </c>
      <c r="AZ59" s="1" t="s">
        <v>51</v>
      </c>
      <c r="BA59" s="1" t="s">
        <v>37</v>
      </c>
      <c r="BB59" s="1" t="s">
        <v>38</v>
      </c>
      <c r="BC59" s="1">
        <v>86572</v>
      </c>
      <c r="BD59" s="1">
        <v>0</v>
      </c>
      <c r="BE59" s="2"/>
      <c r="BF59" s="2"/>
      <c r="BG59" s="2"/>
      <c r="BH59" s="2"/>
    </row>
    <row r="60" spans="1:60" ht="16" x14ac:dyDescent="0.45">
      <c r="A60" s="1">
        <v>698</v>
      </c>
      <c r="B60" s="2" t="s">
        <v>591</v>
      </c>
      <c r="C60" s="5" t="s">
        <v>831</v>
      </c>
      <c r="D60" s="6" t="s">
        <v>832</v>
      </c>
      <c r="E60" s="6" t="s">
        <v>833</v>
      </c>
      <c r="F60" s="2" t="s">
        <v>834</v>
      </c>
      <c r="G60" s="1" t="s">
        <v>12</v>
      </c>
      <c r="H60" s="1" t="s">
        <v>835</v>
      </c>
      <c r="I60" s="3">
        <v>38788</v>
      </c>
      <c r="J60" s="1" t="s">
        <v>14</v>
      </c>
      <c r="K60" s="1" t="s">
        <v>836</v>
      </c>
      <c r="L60" s="1">
        <v>15</v>
      </c>
      <c r="M60" s="1">
        <v>2</v>
      </c>
      <c r="N60" s="1" t="s">
        <v>837</v>
      </c>
      <c r="O60" s="1" t="s">
        <v>365</v>
      </c>
      <c r="P60" s="2" t="s">
        <v>366</v>
      </c>
      <c r="Q60" s="2" t="s">
        <v>18</v>
      </c>
      <c r="R60" s="2" t="s">
        <v>19</v>
      </c>
      <c r="S60" s="1" t="s">
        <v>838</v>
      </c>
      <c r="T60" s="2" t="s">
        <v>839</v>
      </c>
      <c r="U60" s="1">
        <v>1964</v>
      </c>
      <c r="V60" s="1" t="s">
        <v>21</v>
      </c>
      <c r="W60" s="1" t="s">
        <v>22</v>
      </c>
      <c r="X60" s="1" t="s">
        <v>23</v>
      </c>
      <c r="Y60" s="1" t="s">
        <v>840</v>
      </c>
      <c r="Z60" s="2" t="s">
        <v>841</v>
      </c>
      <c r="AA60" s="1">
        <v>1964</v>
      </c>
      <c r="AB60" s="1" t="s">
        <v>21</v>
      </c>
      <c r="AC60" s="1" t="s">
        <v>22</v>
      </c>
      <c r="AD60" s="1" t="s">
        <v>23</v>
      </c>
      <c r="AE60" s="1"/>
      <c r="AF60" s="2"/>
      <c r="AG60" s="1"/>
      <c r="AH60" s="1" t="s">
        <v>25</v>
      </c>
      <c r="AI60" s="1"/>
      <c r="AJ60" s="1"/>
      <c r="AK60" s="1" t="s">
        <v>26</v>
      </c>
      <c r="AL60" s="1" t="s">
        <v>27</v>
      </c>
      <c r="AM60" s="1" t="s">
        <v>27</v>
      </c>
      <c r="AN60" s="2"/>
      <c r="AO60" s="2"/>
      <c r="AP60" s="1" t="s">
        <v>372</v>
      </c>
      <c r="AQ60" s="1">
        <v>12</v>
      </c>
      <c r="AR60" s="1" t="s">
        <v>30</v>
      </c>
      <c r="AS60" s="1">
        <v>4</v>
      </c>
      <c r="AT60" s="1" t="s">
        <v>31</v>
      </c>
      <c r="AU60" s="1" t="s">
        <v>724</v>
      </c>
      <c r="AV60" s="1" t="s">
        <v>842</v>
      </c>
      <c r="AW60" s="1" t="s">
        <v>843</v>
      </c>
      <c r="AX60" s="1" t="s">
        <v>35</v>
      </c>
      <c r="AY60" s="1" t="s">
        <v>36</v>
      </c>
      <c r="AZ60" s="1" t="s">
        <v>51</v>
      </c>
      <c r="BA60" s="1" t="s">
        <v>37</v>
      </c>
      <c r="BB60" s="1" t="s">
        <v>38</v>
      </c>
      <c r="BC60" s="1">
        <v>84641</v>
      </c>
      <c r="BD60" s="1">
        <v>0</v>
      </c>
      <c r="BE60" s="2"/>
      <c r="BF60" s="2" t="s">
        <v>844</v>
      </c>
      <c r="BG60" s="2"/>
      <c r="BH60" s="2"/>
    </row>
    <row r="61" spans="1:60" ht="16" x14ac:dyDescent="0.45">
      <c r="A61" s="1">
        <v>699</v>
      </c>
      <c r="B61" s="2" t="s">
        <v>591</v>
      </c>
      <c r="C61" s="5" t="s">
        <v>845</v>
      </c>
      <c r="D61" s="6" t="s">
        <v>846</v>
      </c>
      <c r="E61" s="6" t="s">
        <v>847</v>
      </c>
      <c r="F61" s="2" t="s">
        <v>848</v>
      </c>
      <c r="G61" s="1" t="s">
        <v>12</v>
      </c>
      <c r="H61" s="1" t="s">
        <v>232</v>
      </c>
      <c r="I61" s="3">
        <v>38547</v>
      </c>
      <c r="J61" s="1" t="s">
        <v>14</v>
      </c>
      <c r="K61" s="1" t="s">
        <v>849</v>
      </c>
      <c r="L61" s="1">
        <v>0</v>
      </c>
      <c r="M61" s="1">
        <v>0</v>
      </c>
      <c r="N61" s="1"/>
      <c r="O61" s="1" t="s">
        <v>850</v>
      </c>
      <c r="P61" s="2" t="s">
        <v>851</v>
      </c>
      <c r="Q61" s="2" t="s">
        <v>852</v>
      </c>
      <c r="R61" s="2" t="s">
        <v>853</v>
      </c>
      <c r="S61" s="1" t="s">
        <v>854</v>
      </c>
      <c r="T61" s="2"/>
      <c r="U61" s="1">
        <v>1975</v>
      </c>
      <c r="V61" s="1" t="s">
        <v>21</v>
      </c>
      <c r="W61" s="1" t="s">
        <v>748</v>
      </c>
      <c r="X61" s="1" t="s">
        <v>280</v>
      </c>
      <c r="Y61" s="1" t="s">
        <v>855</v>
      </c>
      <c r="Z61" s="2"/>
      <c r="AA61" s="1">
        <v>1981</v>
      </c>
      <c r="AB61" s="1" t="s">
        <v>21</v>
      </c>
      <c r="AC61" s="1" t="s">
        <v>748</v>
      </c>
      <c r="AD61" s="1" t="s">
        <v>280</v>
      </c>
      <c r="AE61" s="1"/>
      <c r="AF61" s="2"/>
      <c r="AG61" s="1">
        <v>1981</v>
      </c>
      <c r="AH61" s="1" t="s">
        <v>25</v>
      </c>
      <c r="AI61" s="1"/>
      <c r="AJ61" s="1"/>
      <c r="AK61" s="1" t="s">
        <v>27</v>
      </c>
      <c r="AL61" s="1" t="s">
        <v>27</v>
      </c>
      <c r="AM61" s="1" t="s">
        <v>27</v>
      </c>
      <c r="AN61" s="2"/>
      <c r="AO61" s="2"/>
      <c r="AP61" s="1" t="s">
        <v>856</v>
      </c>
      <c r="AQ61" s="1">
        <v>12</v>
      </c>
      <c r="AR61" s="1" t="s">
        <v>30</v>
      </c>
      <c r="AS61" s="1">
        <v>1</v>
      </c>
      <c r="AT61" s="1" t="s">
        <v>31</v>
      </c>
      <c r="AU61" s="1" t="s">
        <v>857</v>
      </c>
      <c r="AV61" s="1" t="s">
        <v>858</v>
      </c>
      <c r="AW61" s="1" t="s">
        <v>859</v>
      </c>
      <c r="AX61" s="1" t="s">
        <v>35</v>
      </c>
      <c r="AY61" s="1" t="s">
        <v>36</v>
      </c>
      <c r="AZ61" s="1"/>
      <c r="BA61" s="1" t="s">
        <v>37</v>
      </c>
      <c r="BB61" s="1" t="s">
        <v>38</v>
      </c>
      <c r="BC61" s="1"/>
      <c r="BD61" s="1">
        <v>0</v>
      </c>
      <c r="BE61" s="2"/>
      <c r="BF61" s="2"/>
      <c r="BG61" s="2"/>
      <c r="BH61" s="2"/>
    </row>
    <row r="62" spans="1:60" ht="16" x14ac:dyDescent="0.45">
      <c r="A62" s="1">
        <v>700</v>
      </c>
      <c r="B62" s="2" t="s">
        <v>591</v>
      </c>
      <c r="C62" s="5" t="s">
        <v>860</v>
      </c>
      <c r="D62" s="6" t="s">
        <v>861</v>
      </c>
      <c r="E62" s="6" t="s">
        <v>862</v>
      </c>
      <c r="F62" s="2" t="s">
        <v>863</v>
      </c>
      <c r="G62" s="1" t="s">
        <v>12</v>
      </c>
      <c r="H62" s="1" t="s">
        <v>864</v>
      </c>
      <c r="I62" s="3">
        <v>38937</v>
      </c>
      <c r="J62" s="1" t="s">
        <v>14</v>
      </c>
      <c r="K62" s="1" t="s">
        <v>865</v>
      </c>
      <c r="L62" s="1">
        <v>6</v>
      </c>
      <c r="M62" s="1">
        <v>0</v>
      </c>
      <c r="N62" s="1" t="s">
        <v>866</v>
      </c>
      <c r="O62" s="1" t="s">
        <v>867</v>
      </c>
      <c r="P62" s="2" t="s">
        <v>17</v>
      </c>
      <c r="Q62" s="2" t="s">
        <v>18</v>
      </c>
      <c r="R62" s="2" t="s">
        <v>19</v>
      </c>
      <c r="S62" s="1" t="s">
        <v>868</v>
      </c>
      <c r="T62" s="2"/>
      <c r="U62" s="1">
        <v>1973</v>
      </c>
      <c r="V62" s="1" t="s">
        <v>21</v>
      </c>
      <c r="W62" s="1" t="s">
        <v>22</v>
      </c>
      <c r="X62" s="1" t="s">
        <v>23</v>
      </c>
      <c r="Y62" s="1" t="s">
        <v>869</v>
      </c>
      <c r="Z62" s="2"/>
      <c r="AA62" s="1">
        <v>1978</v>
      </c>
      <c r="AB62" s="1" t="s">
        <v>21</v>
      </c>
      <c r="AC62" s="1" t="s">
        <v>22</v>
      </c>
      <c r="AD62" s="1" t="s">
        <v>23</v>
      </c>
      <c r="AE62" s="1"/>
      <c r="AF62" s="2"/>
      <c r="AG62" s="1"/>
      <c r="AH62" s="1" t="s">
        <v>25</v>
      </c>
      <c r="AI62" s="1"/>
      <c r="AJ62" s="1"/>
      <c r="AK62" s="1" t="s">
        <v>26</v>
      </c>
      <c r="AL62" s="1" t="s">
        <v>27</v>
      </c>
      <c r="AM62" s="1" t="s">
        <v>27</v>
      </c>
      <c r="AN62" s="2"/>
      <c r="AO62" s="2"/>
      <c r="AP62" s="1" t="s">
        <v>462</v>
      </c>
      <c r="AQ62" s="1">
        <v>12</v>
      </c>
      <c r="AR62" s="1" t="s">
        <v>30</v>
      </c>
      <c r="AS62" s="1">
        <v>2</v>
      </c>
      <c r="AT62" s="1" t="s">
        <v>31</v>
      </c>
      <c r="AU62" s="1" t="s">
        <v>32</v>
      </c>
      <c r="AV62" s="1" t="s">
        <v>870</v>
      </c>
      <c r="AW62" s="1" t="s">
        <v>871</v>
      </c>
      <c r="AX62" s="1" t="s">
        <v>35</v>
      </c>
      <c r="AY62" s="1" t="s">
        <v>36</v>
      </c>
      <c r="AZ62" s="1" t="s">
        <v>51</v>
      </c>
      <c r="BA62" s="1" t="s">
        <v>37</v>
      </c>
      <c r="BB62" s="1" t="s">
        <v>38</v>
      </c>
      <c r="BC62" s="1"/>
      <c r="BD62" s="1">
        <v>0</v>
      </c>
      <c r="BE62" s="2"/>
      <c r="BF62" s="2"/>
      <c r="BG62" s="2"/>
      <c r="BH62" s="2"/>
    </row>
    <row r="63" spans="1:60" ht="16" x14ac:dyDescent="0.45">
      <c r="A63" s="1">
        <v>701</v>
      </c>
      <c r="B63" s="2" t="s">
        <v>591</v>
      </c>
      <c r="C63" s="5" t="s">
        <v>872</v>
      </c>
      <c r="D63" s="6" t="s">
        <v>873</v>
      </c>
      <c r="E63" s="6" t="s">
        <v>874</v>
      </c>
      <c r="F63" s="2" t="s">
        <v>875</v>
      </c>
      <c r="G63" s="1" t="s">
        <v>12</v>
      </c>
      <c r="H63" s="1" t="s">
        <v>876</v>
      </c>
      <c r="I63" s="3">
        <v>39050</v>
      </c>
      <c r="J63" s="1" t="s">
        <v>14</v>
      </c>
      <c r="K63" s="1" t="s">
        <v>876</v>
      </c>
      <c r="L63" s="1">
        <v>1</v>
      </c>
      <c r="M63" s="1">
        <v>1</v>
      </c>
      <c r="N63" s="1" t="s">
        <v>877</v>
      </c>
      <c r="O63" s="1" t="s">
        <v>878</v>
      </c>
      <c r="P63" s="2" t="s">
        <v>59</v>
      </c>
      <c r="Q63" s="2" t="s">
        <v>18</v>
      </c>
      <c r="R63" s="2" t="s">
        <v>19</v>
      </c>
      <c r="S63" s="1" t="s">
        <v>879</v>
      </c>
      <c r="T63" s="2"/>
      <c r="U63" s="1">
        <v>1977</v>
      </c>
      <c r="V63" s="1" t="s">
        <v>21</v>
      </c>
      <c r="W63" s="1" t="s">
        <v>22</v>
      </c>
      <c r="X63" s="1" t="s">
        <v>46</v>
      </c>
      <c r="Y63" s="1" t="s">
        <v>880</v>
      </c>
      <c r="Z63" s="2"/>
      <c r="AA63" s="1">
        <v>1982</v>
      </c>
      <c r="AB63" s="1" t="s">
        <v>21</v>
      </c>
      <c r="AC63" s="1" t="s">
        <v>22</v>
      </c>
      <c r="AD63" s="1" t="s">
        <v>46</v>
      </c>
      <c r="AE63" s="1"/>
      <c r="AF63" s="2"/>
      <c r="AG63" s="1"/>
      <c r="AH63" s="1">
        <v>98</v>
      </c>
      <c r="AI63" s="1">
        <v>0</v>
      </c>
      <c r="AJ63" s="1"/>
      <c r="AK63" s="1" t="s">
        <v>26</v>
      </c>
      <c r="AL63" s="1" t="s">
        <v>27</v>
      </c>
      <c r="AM63" s="1" t="s">
        <v>27</v>
      </c>
      <c r="AN63" s="2"/>
      <c r="AO63" s="2"/>
      <c r="AP63" s="1" t="s">
        <v>881</v>
      </c>
      <c r="AQ63" s="1">
        <v>12</v>
      </c>
      <c r="AR63" s="1" t="s">
        <v>30</v>
      </c>
      <c r="AS63" s="1">
        <v>1</v>
      </c>
      <c r="AT63" s="1" t="s">
        <v>31</v>
      </c>
      <c r="AU63" s="1" t="s">
        <v>32</v>
      </c>
      <c r="AV63" s="1" t="s">
        <v>882</v>
      </c>
      <c r="AW63" s="1" t="s">
        <v>883</v>
      </c>
      <c r="AX63" s="1" t="s">
        <v>35</v>
      </c>
      <c r="AY63" s="1" t="s">
        <v>36</v>
      </c>
      <c r="AZ63" s="1" t="s">
        <v>51</v>
      </c>
      <c r="BA63" s="1" t="s">
        <v>37</v>
      </c>
      <c r="BB63" s="1" t="s">
        <v>38</v>
      </c>
      <c r="BC63" s="1"/>
      <c r="BD63" s="1">
        <v>0</v>
      </c>
      <c r="BE63" s="2"/>
      <c r="BF63" s="2"/>
      <c r="BG63" s="2"/>
      <c r="BH63" s="2"/>
    </row>
    <row r="64" spans="1:60" ht="16" x14ac:dyDescent="0.45">
      <c r="A64" s="1">
        <v>702</v>
      </c>
      <c r="B64" s="2" t="s">
        <v>591</v>
      </c>
      <c r="C64" s="5" t="s">
        <v>884</v>
      </c>
      <c r="D64" s="6" t="s">
        <v>885</v>
      </c>
      <c r="E64" s="6" t="s">
        <v>886</v>
      </c>
      <c r="F64" s="2" t="s">
        <v>887</v>
      </c>
      <c r="G64" s="1" t="s">
        <v>12</v>
      </c>
      <c r="H64" s="1" t="s">
        <v>888</v>
      </c>
      <c r="I64" s="3">
        <v>39147</v>
      </c>
      <c r="J64" s="1" t="s">
        <v>14</v>
      </c>
      <c r="K64" s="1" t="s">
        <v>889</v>
      </c>
      <c r="L64" s="1">
        <v>8</v>
      </c>
      <c r="M64" s="1">
        <v>4</v>
      </c>
      <c r="N64" s="1"/>
      <c r="O64" s="1" t="s">
        <v>890</v>
      </c>
      <c r="P64" s="2" t="s">
        <v>110</v>
      </c>
      <c r="Q64" s="2" t="s">
        <v>111</v>
      </c>
      <c r="R64" s="2" t="s">
        <v>19</v>
      </c>
      <c r="S64" s="1" t="s">
        <v>891</v>
      </c>
      <c r="T64" s="2"/>
      <c r="U64" s="1">
        <v>1982</v>
      </c>
      <c r="V64" s="1" t="s">
        <v>21</v>
      </c>
      <c r="W64" s="1" t="s">
        <v>22</v>
      </c>
      <c r="X64" s="1" t="s">
        <v>23</v>
      </c>
      <c r="Y64" s="1" t="s">
        <v>892</v>
      </c>
      <c r="Z64" s="2"/>
      <c r="AA64" s="1">
        <v>1983</v>
      </c>
      <c r="AB64" s="1" t="s">
        <v>21</v>
      </c>
      <c r="AC64" s="1" t="s">
        <v>22</v>
      </c>
      <c r="AD64" s="1" t="s">
        <v>23</v>
      </c>
      <c r="AE64" s="1"/>
      <c r="AF64" s="2"/>
      <c r="AG64" s="1"/>
      <c r="AH64" s="1" t="s">
        <v>25</v>
      </c>
      <c r="AI64" s="1"/>
      <c r="AJ64" s="1"/>
      <c r="AK64" s="1" t="s">
        <v>26</v>
      </c>
      <c r="AL64" s="1" t="s">
        <v>26</v>
      </c>
      <c r="AM64" s="1" t="s">
        <v>27</v>
      </c>
      <c r="AN64" s="2"/>
      <c r="AO64" s="2"/>
      <c r="AP64" s="1" t="s">
        <v>893</v>
      </c>
      <c r="AQ64" s="1">
        <v>12</v>
      </c>
      <c r="AR64" s="1" t="s">
        <v>30</v>
      </c>
      <c r="AS64" s="1">
        <v>1</v>
      </c>
      <c r="AT64" s="1" t="s">
        <v>31</v>
      </c>
      <c r="AU64" s="1" t="s">
        <v>32</v>
      </c>
      <c r="AV64" s="1" t="s">
        <v>894</v>
      </c>
      <c r="AW64" s="1" t="s">
        <v>895</v>
      </c>
      <c r="AX64" s="1" t="s">
        <v>35</v>
      </c>
      <c r="AY64" s="1" t="s">
        <v>36</v>
      </c>
      <c r="AZ64" s="1"/>
      <c r="BA64" s="1" t="s">
        <v>37</v>
      </c>
      <c r="BB64" s="1" t="s">
        <v>38</v>
      </c>
      <c r="BC64" s="1">
        <v>86581</v>
      </c>
      <c r="BD64" s="1">
        <v>0</v>
      </c>
      <c r="BE64" s="2" t="s">
        <v>896</v>
      </c>
      <c r="BF64" s="2"/>
      <c r="BG64" s="2"/>
      <c r="BH64" s="2"/>
    </row>
    <row r="65" spans="1:60" ht="16" x14ac:dyDescent="0.45">
      <c r="A65" s="1">
        <v>703</v>
      </c>
      <c r="B65" s="2" t="s">
        <v>591</v>
      </c>
      <c r="C65" s="5" t="s">
        <v>897</v>
      </c>
      <c r="D65" s="6" t="s">
        <v>898</v>
      </c>
      <c r="E65" s="6" t="s">
        <v>899</v>
      </c>
      <c r="F65" s="2" t="s">
        <v>900</v>
      </c>
      <c r="G65" s="1" t="s">
        <v>12</v>
      </c>
      <c r="H65" s="1" t="s">
        <v>901</v>
      </c>
      <c r="I65" s="3">
        <v>38869</v>
      </c>
      <c r="J65" s="1" t="s">
        <v>14</v>
      </c>
      <c r="K65" s="1" t="s">
        <v>902</v>
      </c>
      <c r="L65" s="1">
        <v>5</v>
      </c>
      <c r="M65" s="1">
        <v>0</v>
      </c>
      <c r="N65" s="1"/>
      <c r="O65" s="1" t="s">
        <v>902</v>
      </c>
      <c r="P65" s="2" t="s">
        <v>17</v>
      </c>
      <c r="Q65" s="2" t="s">
        <v>18</v>
      </c>
      <c r="R65" s="2" t="s">
        <v>19</v>
      </c>
      <c r="S65" s="1" t="s">
        <v>903</v>
      </c>
      <c r="T65" s="2"/>
      <c r="U65" s="1">
        <v>1960</v>
      </c>
      <c r="V65" s="1" t="s">
        <v>21</v>
      </c>
      <c r="W65" s="1" t="s">
        <v>22</v>
      </c>
      <c r="X65" s="1" t="s">
        <v>23</v>
      </c>
      <c r="Y65" s="1" t="s">
        <v>904</v>
      </c>
      <c r="Z65" s="2"/>
      <c r="AA65" s="1">
        <v>1968</v>
      </c>
      <c r="AB65" s="1" t="s">
        <v>45</v>
      </c>
      <c r="AC65" s="1" t="s">
        <v>22</v>
      </c>
      <c r="AD65" s="1" t="s">
        <v>23</v>
      </c>
      <c r="AE65" s="1"/>
      <c r="AF65" s="2"/>
      <c r="AG65" s="1"/>
      <c r="AH65" s="1" t="s">
        <v>25</v>
      </c>
      <c r="AI65" s="1"/>
      <c r="AJ65" s="1"/>
      <c r="AK65" s="1" t="s">
        <v>27</v>
      </c>
      <c r="AL65" s="1" t="s">
        <v>27</v>
      </c>
      <c r="AM65" s="1" t="s">
        <v>27</v>
      </c>
      <c r="AN65" s="2"/>
      <c r="AO65" s="2"/>
      <c r="AP65" s="1" t="s">
        <v>236</v>
      </c>
      <c r="AQ65" s="1">
        <v>12</v>
      </c>
      <c r="AR65" s="1" t="s">
        <v>30</v>
      </c>
      <c r="AS65" s="1">
        <v>1</v>
      </c>
      <c r="AT65" s="1" t="s">
        <v>31</v>
      </c>
      <c r="AU65" s="1" t="s">
        <v>32</v>
      </c>
      <c r="AV65" s="1" t="s">
        <v>905</v>
      </c>
      <c r="AW65" s="1" t="s">
        <v>906</v>
      </c>
      <c r="AX65" s="1" t="s">
        <v>35</v>
      </c>
      <c r="AY65" s="1" t="s">
        <v>36</v>
      </c>
      <c r="AZ65" s="1"/>
      <c r="BA65" s="1" t="s">
        <v>37</v>
      </c>
      <c r="BB65" s="1" t="s">
        <v>38</v>
      </c>
      <c r="BC65" s="1">
        <v>86400</v>
      </c>
      <c r="BD65" s="1">
        <v>0</v>
      </c>
      <c r="BE65" s="2"/>
      <c r="BF65" s="2"/>
      <c r="BG65" s="2"/>
      <c r="BH65" s="2"/>
    </row>
    <row r="66" spans="1:60" ht="16" x14ac:dyDescent="0.45">
      <c r="A66" s="1">
        <v>704</v>
      </c>
      <c r="B66" s="2" t="s">
        <v>591</v>
      </c>
      <c r="C66" s="5" t="s">
        <v>907</v>
      </c>
      <c r="D66" s="6" t="s">
        <v>908</v>
      </c>
      <c r="E66" s="6" t="s">
        <v>909</v>
      </c>
      <c r="F66" s="2" t="s">
        <v>910</v>
      </c>
      <c r="G66" s="1" t="s">
        <v>12</v>
      </c>
      <c r="H66" s="1" t="s">
        <v>911</v>
      </c>
      <c r="I66" s="3">
        <v>38663</v>
      </c>
      <c r="J66" s="1" t="s">
        <v>14</v>
      </c>
      <c r="K66" s="1" t="s">
        <v>912</v>
      </c>
      <c r="L66" s="1">
        <v>4</v>
      </c>
      <c r="M66" s="1">
        <v>2</v>
      </c>
      <c r="N66" s="1" t="s">
        <v>911</v>
      </c>
      <c r="O66" s="1" t="s">
        <v>913</v>
      </c>
      <c r="P66" s="2" t="s">
        <v>175</v>
      </c>
      <c r="Q66" s="2" t="s">
        <v>111</v>
      </c>
      <c r="R66" s="2" t="s">
        <v>19</v>
      </c>
      <c r="S66" s="1" t="s">
        <v>914</v>
      </c>
      <c r="T66" s="2" t="s">
        <v>915</v>
      </c>
      <c r="U66" s="1">
        <v>1972</v>
      </c>
      <c r="V66" s="1" t="s">
        <v>21</v>
      </c>
      <c r="W66" s="1" t="s">
        <v>22</v>
      </c>
      <c r="X66" s="1" t="s">
        <v>23</v>
      </c>
      <c r="Y66" s="1" t="s">
        <v>916</v>
      </c>
      <c r="Z66" s="2" t="s">
        <v>917</v>
      </c>
      <c r="AA66" s="1">
        <v>1976</v>
      </c>
      <c r="AB66" s="1" t="s">
        <v>21</v>
      </c>
      <c r="AC66" s="1" t="s">
        <v>22</v>
      </c>
      <c r="AD66" s="1" t="s">
        <v>23</v>
      </c>
      <c r="AE66" s="1"/>
      <c r="AF66" s="2"/>
      <c r="AG66" s="1"/>
      <c r="AH66" s="1" t="s">
        <v>25</v>
      </c>
      <c r="AI66" s="1">
        <v>0</v>
      </c>
      <c r="AJ66" s="1"/>
      <c r="AK66" s="1" t="s">
        <v>26</v>
      </c>
      <c r="AL66" s="1" t="s">
        <v>27</v>
      </c>
      <c r="AM66" s="1" t="s">
        <v>27</v>
      </c>
      <c r="AN66" s="2"/>
      <c r="AO66" s="2"/>
      <c r="AP66" s="1" t="s">
        <v>918</v>
      </c>
      <c r="AQ66" s="1">
        <v>12</v>
      </c>
      <c r="AR66" s="1" t="s">
        <v>30</v>
      </c>
      <c r="AS66" s="1">
        <v>2</v>
      </c>
      <c r="AT66" s="1" t="s">
        <v>31</v>
      </c>
      <c r="AU66" s="1" t="s">
        <v>32</v>
      </c>
      <c r="AV66" s="1" t="s">
        <v>919</v>
      </c>
      <c r="AW66" s="1" t="s">
        <v>920</v>
      </c>
      <c r="AX66" s="1" t="s">
        <v>35</v>
      </c>
      <c r="AY66" s="1" t="s">
        <v>36</v>
      </c>
      <c r="AZ66" s="1" t="s">
        <v>51</v>
      </c>
      <c r="BA66" s="1" t="s">
        <v>37</v>
      </c>
      <c r="BB66" s="1" t="s">
        <v>38</v>
      </c>
      <c r="BC66" s="1">
        <v>86572</v>
      </c>
      <c r="BD66" s="1">
        <v>0</v>
      </c>
      <c r="BE66" s="2"/>
      <c r="BF66" s="2" t="s">
        <v>921</v>
      </c>
      <c r="BG66" s="2"/>
      <c r="BH66" s="2"/>
    </row>
    <row r="67" spans="1:60" ht="16" x14ac:dyDescent="0.45">
      <c r="A67" s="1">
        <v>705</v>
      </c>
      <c r="B67" s="2" t="s">
        <v>591</v>
      </c>
      <c r="C67" s="5" t="s">
        <v>922</v>
      </c>
      <c r="D67" s="6" t="s">
        <v>923</v>
      </c>
      <c r="E67" s="6" t="s">
        <v>924</v>
      </c>
      <c r="F67" s="2" t="s">
        <v>925</v>
      </c>
      <c r="G67" s="1" t="s">
        <v>12</v>
      </c>
      <c r="H67" s="1" t="s">
        <v>348</v>
      </c>
      <c r="I67" s="3">
        <v>38756</v>
      </c>
      <c r="J67" s="1" t="s">
        <v>14</v>
      </c>
      <c r="K67" s="1" t="s">
        <v>926</v>
      </c>
      <c r="L67" s="1">
        <v>14</v>
      </c>
      <c r="M67" s="1">
        <v>4</v>
      </c>
      <c r="N67" s="1"/>
      <c r="O67" s="1" t="s">
        <v>348</v>
      </c>
      <c r="P67" s="2" t="s">
        <v>147</v>
      </c>
      <c r="Q67" s="2" t="s">
        <v>18</v>
      </c>
      <c r="R67" s="2" t="s">
        <v>19</v>
      </c>
      <c r="S67" s="1" t="s">
        <v>927</v>
      </c>
      <c r="T67" s="2"/>
      <c r="U67" s="1">
        <v>0</v>
      </c>
      <c r="V67" s="1" t="s">
        <v>21</v>
      </c>
      <c r="W67" s="1" t="s">
        <v>22</v>
      </c>
      <c r="X67" s="1" t="s">
        <v>23</v>
      </c>
      <c r="Y67" s="1" t="s">
        <v>928</v>
      </c>
      <c r="Z67" s="2"/>
      <c r="AA67" s="1">
        <v>0</v>
      </c>
      <c r="AB67" s="1" t="s">
        <v>21</v>
      </c>
      <c r="AC67" s="1" t="s">
        <v>22</v>
      </c>
      <c r="AD67" s="1" t="s">
        <v>23</v>
      </c>
      <c r="AE67" s="1"/>
      <c r="AF67" s="2"/>
      <c r="AG67" s="1"/>
      <c r="AH67" s="1" t="s">
        <v>25</v>
      </c>
      <c r="AI67" s="1">
        <v>0</v>
      </c>
      <c r="AJ67" s="1"/>
      <c r="AK67" s="1" t="s">
        <v>26</v>
      </c>
      <c r="AL67" s="1" t="s">
        <v>26</v>
      </c>
      <c r="AM67" s="1" t="s">
        <v>27</v>
      </c>
      <c r="AN67" s="2" t="s">
        <v>929</v>
      </c>
      <c r="AO67" s="2"/>
      <c r="AP67" s="1" t="s">
        <v>619</v>
      </c>
      <c r="AQ67" s="1">
        <v>12</v>
      </c>
      <c r="AR67" s="1" t="s">
        <v>30</v>
      </c>
      <c r="AS67" s="1">
        <v>2</v>
      </c>
      <c r="AT67" s="1" t="s">
        <v>31</v>
      </c>
      <c r="AU67" s="1" t="s">
        <v>32</v>
      </c>
      <c r="AV67" s="1" t="s">
        <v>930</v>
      </c>
      <c r="AW67" s="1" t="s">
        <v>931</v>
      </c>
      <c r="AX67" s="1" t="s">
        <v>35</v>
      </c>
      <c r="AY67" s="1" t="s">
        <v>36</v>
      </c>
      <c r="AZ67" s="1"/>
      <c r="BA67" s="1" t="s">
        <v>37</v>
      </c>
      <c r="BB67" s="1" t="s">
        <v>38</v>
      </c>
      <c r="BC67" s="1">
        <v>86453</v>
      </c>
      <c r="BD67" s="1">
        <v>0</v>
      </c>
      <c r="BE67" s="2"/>
      <c r="BF67" s="2"/>
      <c r="BG67" s="2" t="s">
        <v>932</v>
      </c>
      <c r="BH67" s="2" t="s">
        <v>933</v>
      </c>
    </row>
    <row r="68" spans="1:60" ht="16" x14ac:dyDescent="0.45">
      <c r="A68" s="1">
        <v>706</v>
      </c>
      <c r="B68" s="2" t="s">
        <v>591</v>
      </c>
      <c r="C68" s="5" t="s">
        <v>934</v>
      </c>
      <c r="D68" s="6" t="s">
        <v>935</v>
      </c>
      <c r="E68" s="6" t="s">
        <v>936</v>
      </c>
      <c r="F68" s="2" t="s">
        <v>937</v>
      </c>
      <c r="G68" s="1" t="s">
        <v>12</v>
      </c>
      <c r="H68" s="1" t="s">
        <v>938</v>
      </c>
      <c r="I68" s="3">
        <v>38574</v>
      </c>
      <c r="J68" s="1" t="s">
        <v>14</v>
      </c>
      <c r="K68" s="1" t="s">
        <v>938</v>
      </c>
      <c r="L68" s="1">
        <v>12</v>
      </c>
      <c r="M68" s="1">
        <v>2</v>
      </c>
      <c r="N68" s="1"/>
      <c r="O68" s="1" t="s">
        <v>938</v>
      </c>
      <c r="P68" s="2" t="s">
        <v>147</v>
      </c>
      <c r="Q68" s="2" t="s">
        <v>18</v>
      </c>
      <c r="R68" s="2" t="s">
        <v>19</v>
      </c>
      <c r="S68" s="1" t="s">
        <v>939</v>
      </c>
      <c r="T68" s="2"/>
      <c r="U68" s="1">
        <v>1980</v>
      </c>
      <c r="V68" s="1" t="s">
        <v>45</v>
      </c>
      <c r="W68" s="1" t="s">
        <v>22</v>
      </c>
      <c r="X68" s="1" t="s">
        <v>23</v>
      </c>
      <c r="Y68" s="1" t="s">
        <v>940</v>
      </c>
      <c r="Z68" s="2"/>
      <c r="AA68" s="1">
        <v>1979</v>
      </c>
      <c r="AB68" s="1" t="s">
        <v>77</v>
      </c>
      <c r="AC68" s="1" t="s">
        <v>22</v>
      </c>
      <c r="AD68" s="1" t="s">
        <v>23</v>
      </c>
      <c r="AE68" s="1"/>
      <c r="AF68" s="2"/>
      <c r="AG68" s="1"/>
      <c r="AH68" s="1" t="s">
        <v>25</v>
      </c>
      <c r="AI68" s="1">
        <v>0</v>
      </c>
      <c r="AJ68" s="1"/>
      <c r="AK68" s="1" t="s">
        <v>26</v>
      </c>
      <c r="AL68" s="1" t="s">
        <v>27</v>
      </c>
      <c r="AM68" s="1" t="s">
        <v>27</v>
      </c>
      <c r="AN68" s="2"/>
      <c r="AO68" s="2"/>
      <c r="AP68" s="1"/>
      <c r="AQ68" s="1">
        <v>12</v>
      </c>
      <c r="AR68" s="1" t="s">
        <v>30</v>
      </c>
      <c r="AS68" s="1">
        <v>1</v>
      </c>
      <c r="AT68" s="1" t="s">
        <v>31</v>
      </c>
      <c r="AU68" s="1" t="s">
        <v>32</v>
      </c>
      <c r="AV68" s="1" t="s">
        <v>941</v>
      </c>
      <c r="AW68" s="1" t="s">
        <v>942</v>
      </c>
      <c r="AX68" s="1" t="s">
        <v>155</v>
      </c>
      <c r="AY68" s="1" t="s">
        <v>155</v>
      </c>
      <c r="AZ68" s="1" t="s">
        <v>51</v>
      </c>
      <c r="BA68" s="1" t="s">
        <v>37</v>
      </c>
      <c r="BB68" s="1" t="s">
        <v>38</v>
      </c>
      <c r="BC68" s="1">
        <v>86453</v>
      </c>
      <c r="BD68" s="1">
        <v>0</v>
      </c>
      <c r="BE68" s="2"/>
      <c r="BF68" s="2"/>
      <c r="BG68" s="2"/>
      <c r="BH68" s="2"/>
    </row>
    <row r="69" spans="1:60" ht="16" x14ac:dyDescent="0.45">
      <c r="A69" s="1">
        <v>707</v>
      </c>
      <c r="B69" s="2" t="s">
        <v>591</v>
      </c>
      <c r="C69" s="5" t="s">
        <v>943</v>
      </c>
      <c r="D69" s="6" t="s">
        <v>944</v>
      </c>
      <c r="E69" s="6" t="s">
        <v>945</v>
      </c>
      <c r="F69" s="2" t="s">
        <v>946</v>
      </c>
      <c r="G69" s="1" t="s">
        <v>12</v>
      </c>
      <c r="H69" s="1" t="s">
        <v>690</v>
      </c>
      <c r="I69" s="3">
        <v>39077</v>
      </c>
      <c r="J69" s="1" t="s">
        <v>14</v>
      </c>
      <c r="K69" s="1" t="s">
        <v>691</v>
      </c>
      <c r="L69" s="1">
        <v>2</v>
      </c>
      <c r="M69" s="1">
        <v>0</v>
      </c>
      <c r="N69" s="1" t="s">
        <v>692</v>
      </c>
      <c r="O69" s="1" t="s">
        <v>693</v>
      </c>
      <c r="P69" s="2" t="s">
        <v>694</v>
      </c>
      <c r="Q69" s="2" t="s">
        <v>91</v>
      </c>
      <c r="R69" s="2" t="s">
        <v>19</v>
      </c>
      <c r="S69" s="1" t="s">
        <v>947</v>
      </c>
      <c r="T69" s="2" t="s">
        <v>948</v>
      </c>
      <c r="U69" s="1">
        <v>1970</v>
      </c>
      <c r="V69" s="1" t="s">
        <v>21</v>
      </c>
      <c r="W69" s="1" t="s">
        <v>22</v>
      </c>
      <c r="X69" s="1" t="s">
        <v>23</v>
      </c>
      <c r="Y69" s="1" t="s">
        <v>949</v>
      </c>
      <c r="Z69" s="2" t="s">
        <v>950</v>
      </c>
      <c r="AA69" s="1">
        <v>1973</v>
      </c>
      <c r="AB69" s="1" t="s">
        <v>21</v>
      </c>
      <c r="AC69" s="1" t="s">
        <v>22</v>
      </c>
      <c r="AD69" s="1" t="s">
        <v>23</v>
      </c>
      <c r="AE69" s="1"/>
      <c r="AF69" s="2"/>
      <c r="AG69" s="1"/>
      <c r="AH69" s="1" t="s">
        <v>25</v>
      </c>
      <c r="AI69" s="1">
        <v>0</v>
      </c>
      <c r="AJ69" s="1"/>
      <c r="AK69" s="1" t="s">
        <v>26</v>
      </c>
      <c r="AL69" s="1" t="s">
        <v>27</v>
      </c>
      <c r="AM69" s="1" t="s">
        <v>27</v>
      </c>
      <c r="AN69" s="2"/>
      <c r="AO69" s="2"/>
      <c r="AP69" s="1"/>
      <c r="AQ69" s="1">
        <v>12</v>
      </c>
      <c r="AR69" s="1" t="s">
        <v>951</v>
      </c>
      <c r="AS69" s="1">
        <v>4</v>
      </c>
      <c r="AT69" s="1" t="s">
        <v>31</v>
      </c>
      <c r="AU69" s="1" t="s">
        <v>32</v>
      </c>
      <c r="AV69" s="1" t="s">
        <v>952</v>
      </c>
      <c r="AW69" s="1" t="s">
        <v>701</v>
      </c>
      <c r="AX69" s="1" t="s">
        <v>953</v>
      </c>
      <c r="AY69" s="1" t="s">
        <v>954</v>
      </c>
      <c r="AZ69" s="1" t="s">
        <v>51</v>
      </c>
      <c r="BA69" s="1" t="s">
        <v>37</v>
      </c>
      <c r="BB69" s="1" t="s">
        <v>38</v>
      </c>
      <c r="BC69" s="1">
        <v>86472</v>
      </c>
      <c r="BD69" s="1">
        <v>0</v>
      </c>
      <c r="BE69" s="2"/>
      <c r="BF69" s="2" t="s">
        <v>955</v>
      </c>
      <c r="BG69" s="2"/>
      <c r="BH69" s="2"/>
    </row>
    <row r="70" spans="1:60" ht="16" x14ac:dyDescent="0.45">
      <c r="A70" s="1">
        <v>708</v>
      </c>
      <c r="B70" s="2" t="s">
        <v>591</v>
      </c>
      <c r="C70" s="5" t="s">
        <v>956</v>
      </c>
      <c r="D70" s="6" t="s">
        <v>957</v>
      </c>
      <c r="E70" s="6" t="s">
        <v>958</v>
      </c>
      <c r="F70" s="2" t="s">
        <v>959</v>
      </c>
      <c r="G70" s="1" t="s">
        <v>12</v>
      </c>
      <c r="H70" s="1" t="s">
        <v>960</v>
      </c>
      <c r="I70" s="3">
        <v>39137</v>
      </c>
      <c r="J70" s="1" t="s">
        <v>14</v>
      </c>
      <c r="K70" s="1" t="s">
        <v>961</v>
      </c>
      <c r="L70" s="1">
        <v>5</v>
      </c>
      <c r="M70" s="1">
        <v>2</v>
      </c>
      <c r="N70" s="1" t="s">
        <v>962</v>
      </c>
      <c r="O70" s="1" t="s">
        <v>963</v>
      </c>
      <c r="P70" s="2" t="s">
        <v>964</v>
      </c>
      <c r="Q70" s="2" t="s">
        <v>91</v>
      </c>
      <c r="R70" s="2" t="s">
        <v>19</v>
      </c>
      <c r="S70" s="1" t="s">
        <v>965</v>
      </c>
      <c r="T70" s="2"/>
      <c r="U70" s="1">
        <v>0</v>
      </c>
      <c r="V70" s="1" t="s">
        <v>21</v>
      </c>
      <c r="W70" s="1" t="s">
        <v>35</v>
      </c>
      <c r="X70" s="1" t="s">
        <v>46</v>
      </c>
      <c r="Y70" s="1" t="s">
        <v>966</v>
      </c>
      <c r="Z70" s="2"/>
      <c r="AA70" s="1">
        <v>0</v>
      </c>
      <c r="AB70" s="1" t="s">
        <v>77</v>
      </c>
      <c r="AC70" s="1" t="s">
        <v>22</v>
      </c>
      <c r="AD70" s="1" t="s">
        <v>23</v>
      </c>
      <c r="AE70" s="1"/>
      <c r="AF70" s="2"/>
      <c r="AG70" s="1"/>
      <c r="AH70" s="1" t="s">
        <v>25</v>
      </c>
      <c r="AI70" s="1"/>
      <c r="AJ70" s="1"/>
      <c r="AK70" s="1" t="s">
        <v>26</v>
      </c>
      <c r="AL70" s="1" t="s">
        <v>27</v>
      </c>
      <c r="AM70" s="1" t="s">
        <v>27</v>
      </c>
      <c r="AN70" s="2"/>
      <c r="AO70" s="2"/>
      <c r="AP70" s="1" t="s">
        <v>967</v>
      </c>
      <c r="AQ70" s="1">
        <v>12</v>
      </c>
      <c r="AR70" s="1" t="s">
        <v>30</v>
      </c>
      <c r="AS70" s="1">
        <v>3</v>
      </c>
      <c r="AT70" s="1" t="s">
        <v>31</v>
      </c>
      <c r="AU70" s="1" t="s">
        <v>32</v>
      </c>
      <c r="AV70" s="1" t="s">
        <v>968</v>
      </c>
      <c r="AW70" s="1" t="s">
        <v>969</v>
      </c>
      <c r="AX70" s="1" t="s">
        <v>35</v>
      </c>
      <c r="AY70" s="1" t="s">
        <v>36</v>
      </c>
      <c r="AZ70" s="1" t="s">
        <v>51</v>
      </c>
      <c r="BA70" s="1" t="s">
        <v>37</v>
      </c>
      <c r="BB70" s="1" t="s">
        <v>38</v>
      </c>
      <c r="BC70" s="1"/>
      <c r="BD70" s="1">
        <v>0</v>
      </c>
      <c r="BE70" s="2"/>
      <c r="BF70" s="2"/>
      <c r="BG70" s="2"/>
      <c r="BH70" s="2"/>
    </row>
    <row r="71" spans="1:60" ht="16" x14ac:dyDescent="0.45">
      <c r="A71" s="1">
        <v>709</v>
      </c>
      <c r="B71" s="2" t="s">
        <v>970</v>
      </c>
      <c r="C71" s="5" t="s">
        <v>971</v>
      </c>
      <c r="D71" s="6" t="s">
        <v>972</v>
      </c>
      <c r="E71" s="6" t="s">
        <v>973</v>
      </c>
      <c r="F71" s="2" t="s">
        <v>974</v>
      </c>
      <c r="G71" s="1" t="s">
        <v>12</v>
      </c>
      <c r="H71" s="1" t="s">
        <v>760</v>
      </c>
      <c r="I71" s="3">
        <v>38886</v>
      </c>
      <c r="J71" s="1" t="s">
        <v>14</v>
      </c>
      <c r="K71" s="1" t="s">
        <v>760</v>
      </c>
      <c r="L71" s="1">
        <v>3</v>
      </c>
      <c r="M71" s="1">
        <v>0</v>
      </c>
      <c r="N71" s="1" t="s">
        <v>760</v>
      </c>
      <c r="O71" s="1" t="s">
        <v>485</v>
      </c>
      <c r="P71" s="2" t="s">
        <v>147</v>
      </c>
      <c r="Q71" s="2" t="s">
        <v>18</v>
      </c>
      <c r="R71" s="2" t="s">
        <v>19</v>
      </c>
      <c r="S71" s="1" t="s">
        <v>975</v>
      </c>
      <c r="T71" s="2" t="s">
        <v>976</v>
      </c>
      <c r="U71" s="1">
        <v>1972</v>
      </c>
      <c r="V71" s="1" t="s">
        <v>21</v>
      </c>
      <c r="W71" s="1" t="s">
        <v>22</v>
      </c>
      <c r="X71" s="1" t="s">
        <v>23</v>
      </c>
      <c r="Y71" s="1" t="s">
        <v>977</v>
      </c>
      <c r="Z71" s="2" t="s">
        <v>978</v>
      </c>
      <c r="AA71" s="1">
        <v>1975</v>
      </c>
      <c r="AB71" s="1" t="s">
        <v>21</v>
      </c>
      <c r="AC71" s="1" t="s">
        <v>22</v>
      </c>
      <c r="AD71" s="1" t="s">
        <v>23</v>
      </c>
      <c r="AE71" s="1"/>
      <c r="AF71" s="2"/>
      <c r="AG71" s="1"/>
      <c r="AH71" s="1" t="s">
        <v>25</v>
      </c>
      <c r="AI71" s="1">
        <v>0</v>
      </c>
      <c r="AJ71" s="1"/>
      <c r="AK71" s="1" t="s">
        <v>26</v>
      </c>
      <c r="AL71" s="1" t="s">
        <v>27</v>
      </c>
      <c r="AM71" s="1" t="s">
        <v>27</v>
      </c>
      <c r="AN71" s="2" t="s">
        <v>979</v>
      </c>
      <c r="AO71" s="2"/>
      <c r="AP71" s="1" t="s">
        <v>605</v>
      </c>
      <c r="AQ71" s="1">
        <v>12</v>
      </c>
      <c r="AR71" s="1" t="s">
        <v>30</v>
      </c>
      <c r="AS71" s="1">
        <v>2</v>
      </c>
      <c r="AT71" s="1" t="s">
        <v>31</v>
      </c>
      <c r="AU71" s="1" t="s">
        <v>32</v>
      </c>
      <c r="AV71" s="1" t="s">
        <v>980</v>
      </c>
      <c r="AW71" s="1" t="s">
        <v>981</v>
      </c>
      <c r="AX71" s="1" t="s">
        <v>35</v>
      </c>
      <c r="AY71" s="1" t="s">
        <v>36</v>
      </c>
      <c r="AZ71" s="1" t="s">
        <v>51</v>
      </c>
      <c r="BA71" s="1" t="s">
        <v>37</v>
      </c>
      <c r="BB71" s="1" t="s">
        <v>38</v>
      </c>
      <c r="BC71" s="1">
        <v>86453</v>
      </c>
      <c r="BD71" s="1">
        <v>0</v>
      </c>
      <c r="BE71" s="2"/>
      <c r="BF71" s="2"/>
      <c r="BG71" s="2"/>
      <c r="BH71" s="2"/>
    </row>
    <row r="72" spans="1:60" ht="16" x14ac:dyDescent="0.45">
      <c r="A72" s="1">
        <v>710</v>
      </c>
      <c r="B72" s="2" t="s">
        <v>970</v>
      </c>
      <c r="C72" s="5" t="s">
        <v>982</v>
      </c>
      <c r="D72" s="6" t="s">
        <v>983</v>
      </c>
      <c r="E72" s="6" t="s">
        <v>984</v>
      </c>
      <c r="F72" s="2" t="s">
        <v>985</v>
      </c>
      <c r="G72" s="1" t="s">
        <v>12</v>
      </c>
      <c r="H72" s="1" t="s">
        <v>986</v>
      </c>
      <c r="I72" s="3">
        <v>38562</v>
      </c>
      <c r="J72" s="1" t="s">
        <v>14</v>
      </c>
      <c r="K72" s="1" t="s">
        <v>987</v>
      </c>
      <c r="L72" s="1">
        <v>5</v>
      </c>
      <c r="M72" s="1">
        <v>0</v>
      </c>
      <c r="N72" s="1"/>
      <c r="O72" s="1" t="s">
        <v>902</v>
      </c>
      <c r="P72" s="2" t="s">
        <v>17</v>
      </c>
      <c r="Q72" s="2" t="s">
        <v>18</v>
      </c>
      <c r="R72" s="2" t="s">
        <v>19</v>
      </c>
      <c r="S72" s="1" t="s">
        <v>988</v>
      </c>
      <c r="T72" s="2"/>
      <c r="U72" s="1">
        <v>1965</v>
      </c>
      <c r="V72" s="1" t="s">
        <v>21</v>
      </c>
      <c r="W72" s="1" t="s">
        <v>22</v>
      </c>
      <c r="X72" s="1" t="s">
        <v>46</v>
      </c>
      <c r="Y72" s="1" t="s">
        <v>989</v>
      </c>
      <c r="Z72" s="2"/>
      <c r="AA72" s="1">
        <v>1972</v>
      </c>
      <c r="AB72" s="1" t="s">
        <v>21</v>
      </c>
      <c r="AC72" s="1" t="s">
        <v>22</v>
      </c>
      <c r="AD72" s="1" t="s">
        <v>23</v>
      </c>
      <c r="AE72" s="1"/>
      <c r="AF72" s="2"/>
      <c r="AG72" s="1"/>
      <c r="AH72" s="1" t="s">
        <v>25</v>
      </c>
      <c r="AI72" s="1">
        <v>0</v>
      </c>
      <c r="AJ72" s="1"/>
      <c r="AK72" s="1" t="s">
        <v>26</v>
      </c>
      <c r="AL72" s="1" t="s">
        <v>27</v>
      </c>
      <c r="AM72" s="1" t="s">
        <v>27</v>
      </c>
      <c r="AN72" s="2"/>
      <c r="AO72" s="2"/>
      <c r="AP72" s="1" t="s">
        <v>236</v>
      </c>
      <c r="AQ72" s="1">
        <v>12</v>
      </c>
      <c r="AR72" s="1" t="s">
        <v>30</v>
      </c>
      <c r="AS72" s="1">
        <v>6</v>
      </c>
      <c r="AT72" s="1" t="s">
        <v>31</v>
      </c>
      <c r="AU72" s="1" t="s">
        <v>32</v>
      </c>
      <c r="AV72" s="1" t="s">
        <v>990</v>
      </c>
      <c r="AW72" s="1" t="s">
        <v>991</v>
      </c>
      <c r="AX72" s="1" t="s">
        <v>35</v>
      </c>
      <c r="AY72" s="1" t="s">
        <v>36</v>
      </c>
      <c r="AZ72" s="1" t="s">
        <v>51</v>
      </c>
      <c r="BA72" s="1" t="s">
        <v>37</v>
      </c>
      <c r="BB72" s="1" t="s">
        <v>38</v>
      </c>
      <c r="BC72" s="1">
        <v>86400</v>
      </c>
      <c r="BD72" s="1">
        <v>0</v>
      </c>
      <c r="BE72" s="2"/>
      <c r="BF72" s="2"/>
      <c r="BG72" s="2"/>
      <c r="BH72" s="2"/>
    </row>
    <row r="73" spans="1:60" ht="16" x14ac:dyDescent="0.45">
      <c r="A73" s="1">
        <v>711</v>
      </c>
      <c r="B73" s="2" t="s">
        <v>970</v>
      </c>
      <c r="C73" s="5" t="s">
        <v>992</v>
      </c>
      <c r="D73" s="6" t="s">
        <v>993</v>
      </c>
      <c r="E73" s="6" t="s">
        <v>994</v>
      </c>
      <c r="F73" s="2" t="s">
        <v>995</v>
      </c>
      <c r="G73" s="1" t="s">
        <v>12</v>
      </c>
      <c r="H73" s="1" t="s">
        <v>996</v>
      </c>
      <c r="I73" s="3">
        <v>38241</v>
      </c>
      <c r="J73" s="1" t="s">
        <v>14</v>
      </c>
      <c r="K73" s="1" t="s">
        <v>996</v>
      </c>
      <c r="L73" s="1">
        <v>4</v>
      </c>
      <c r="M73" s="1">
        <v>2</v>
      </c>
      <c r="N73" s="1" t="s">
        <v>996</v>
      </c>
      <c r="O73" s="1" t="s">
        <v>783</v>
      </c>
      <c r="P73" s="2" t="s">
        <v>90</v>
      </c>
      <c r="Q73" s="2" t="s">
        <v>91</v>
      </c>
      <c r="R73" s="2" t="s">
        <v>19</v>
      </c>
      <c r="S73" s="1" t="s">
        <v>997</v>
      </c>
      <c r="T73" s="2"/>
      <c r="U73" s="1">
        <v>1972</v>
      </c>
      <c r="V73" s="1" t="s">
        <v>21</v>
      </c>
      <c r="W73" s="1" t="s">
        <v>22</v>
      </c>
      <c r="X73" s="1" t="s">
        <v>46</v>
      </c>
      <c r="Y73" s="1" t="s">
        <v>998</v>
      </c>
      <c r="Z73" s="2"/>
      <c r="AA73" s="1">
        <v>1979</v>
      </c>
      <c r="AB73" s="1" t="s">
        <v>21</v>
      </c>
      <c r="AC73" s="1" t="s">
        <v>22</v>
      </c>
      <c r="AD73" s="1" t="s">
        <v>46</v>
      </c>
      <c r="AE73" s="1"/>
      <c r="AF73" s="2"/>
      <c r="AG73" s="1"/>
      <c r="AH73" s="1">
        <v>98</v>
      </c>
      <c r="AI73" s="1">
        <v>0</v>
      </c>
      <c r="AJ73" s="1"/>
      <c r="AK73" s="1" t="s">
        <v>26</v>
      </c>
      <c r="AL73" s="1" t="s">
        <v>26</v>
      </c>
      <c r="AM73" s="1" t="s">
        <v>27</v>
      </c>
      <c r="AN73" s="2"/>
      <c r="AO73" s="2"/>
      <c r="AP73" s="1" t="s">
        <v>97</v>
      </c>
      <c r="AQ73" s="1">
        <v>12</v>
      </c>
      <c r="AR73" s="1" t="s">
        <v>30</v>
      </c>
      <c r="AS73" s="1">
        <v>2</v>
      </c>
      <c r="AT73" s="1" t="s">
        <v>31</v>
      </c>
      <c r="AU73" s="1" t="s">
        <v>32</v>
      </c>
      <c r="AV73" s="1" t="s">
        <v>999</v>
      </c>
      <c r="AW73" s="1" t="s">
        <v>1000</v>
      </c>
      <c r="AX73" s="1" t="s">
        <v>35</v>
      </c>
      <c r="AY73" s="1" t="s">
        <v>36</v>
      </c>
      <c r="AZ73" s="1" t="s">
        <v>195</v>
      </c>
      <c r="BA73" s="1" t="s">
        <v>37</v>
      </c>
      <c r="BB73" s="1" t="s">
        <v>38</v>
      </c>
      <c r="BC73" s="1">
        <v>86462</v>
      </c>
      <c r="BD73" s="1">
        <v>0</v>
      </c>
      <c r="BE73" s="2" t="s">
        <v>1001</v>
      </c>
      <c r="BF73" s="2" t="s">
        <v>1002</v>
      </c>
      <c r="BG73" s="2"/>
      <c r="BH73" s="2" t="s">
        <v>1001</v>
      </c>
    </row>
    <row r="74" spans="1:60" ht="16" x14ac:dyDescent="0.45">
      <c r="A74" s="1">
        <v>712</v>
      </c>
      <c r="B74" s="2" t="s">
        <v>970</v>
      </c>
      <c r="C74" s="5" t="s">
        <v>1003</v>
      </c>
      <c r="D74" s="6" t="s">
        <v>1004</v>
      </c>
      <c r="E74" s="6" t="s">
        <v>1005</v>
      </c>
      <c r="F74" s="2" t="s">
        <v>1006</v>
      </c>
      <c r="G74" s="1" t="s">
        <v>12</v>
      </c>
      <c r="H74" s="1" t="s">
        <v>1007</v>
      </c>
      <c r="I74" s="3">
        <v>38993</v>
      </c>
      <c r="J74" s="1" t="s">
        <v>14</v>
      </c>
      <c r="K74" s="1" t="s">
        <v>1008</v>
      </c>
      <c r="L74" s="1">
        <v>0</v>
      </c>
      <c r="M74" s="1">
        <v>0</v>
      </c>
      <c r="N74" s="1" t="s">
        <v>1008</v>
      </c>
      <c r="O74" s="1" t="s">
        <v>1009</v>
      </c>
      <c r="P74" s="2" t="s">
        <v>17</v>
      </c>
      <c r="Q74" s="2" t="s">
        <v>18</v>
      </c>
      <c r="R74" s="2" t="s">
        <v>19</v>
      </c>
      <c r="S74" s="1" t="s">
        <v>1010</v>
      </c>
      <c r="T74" s="2"/>
      <c r="U74" s="1">
        <v>0</v>
      </c>
      <c r="V74" s="1" t="s">
        <v>21</v>
      </c>
      <c r="W74" s="1" t="s">
        <v>22</v>
      </c>
      <c r="X74" s="1" t="s">
        <v>23</v>
      </c>
      <c r="Y74" s="1" t="s">
        <v>1011</v>
      </c>
      <c r="Z74" s="2"/>
      <c r="AA74" s="1">
        <v>0</v>
      </c>
      <c r="AB74" s="1" t="s">
        <v>45</v>
      </c>
      <c r="AC74" s="1" t="s">
        <v>22</v>
      </c>
      <c r="AD74" s="1" t="s">
        <v>23</v>
      </c>
      <c r="AE74" s="1"/>
      <c r="AF74" s="2"/>
      <c r="AG74" s="1"/>
      <c r="AH74" s="1" t="s">
        <v>25</v>
      </c>
      <c r="AI74" s="1"/>
      <c r="AJ74" s="1"/>
      <c r="AK74" s="1" t="s">
        <v>26</v>
      </c>
      <c r="AL74" s="1" t="s">
        <v>26</v>
      </c>
      <c r="AM74" s="1" t="s">
        <v>27</v>
      </c>
      <c r="AN74" s="2"/>
      <c r="AO74" s="2"/>
      <c r="AP74" s="1" t="s">
        <v>1012</v>
      </c>
      <c r="AQ74" s="1">
        <v>12</v>
      </c>
      <c r="AR74" s="1" t="s">
        <v>30</v>
      </c>
      <c r="AS74" s="1">
        <v>1</v>
      </c>
      <c r="AT74" s="1" t="s">
        <v>31</v>
      </c>
      <c r="AU74" s="1" t="s">
        <v>32</v>
      </c>
      <c r="AV74" s="1" t="s">
        <v>1013</v>
      </c>
      <c r="AW74" s="1" t="s">
        <v>1014</v>
      </c>
      <c r="AX74" s="1" t="s">
        <v>35</v>
      </c>
      <c r="AY74" s="1" t="s">
        <v>36</v>
      </c>
      <c r="AZ74" s="1"/>
      <c r="BA74" s="1" t="s">
        <v>37</v>
      </c>
      <c r="BB74" s="1" t="s">
        <v>38</v>
      </c>
      <c r="BC74" s="1"/>
      <c r="BD74" s="1">
        <v>0</v>
      </c>
      <c r="BE74" s="2" t="s">
        <v>1015</v>
      </c>
      <c r="BF74" s="2"/>
      <c r="BG74" s="2"/>
      <c r="BH74" s="2" t="s">
        <v>1016</v>
      </c>
    </row>
    <row r="75" spans="1:60" ht="16" x14ac:dyDescent="0.45">
      <c r="A75" s="1">
        <v>713</v>
      </c>
      <c r="B75" s="2" t="s">
        <v>970</v>
      </c>
      <c r="C75" s="5" t="s">
        <v>1017</v>
      </c>
      <c r="D75" s="6" t="s">
        <v>1018</v>
      </c>
      <c r="E75" s="6" t="s">
        <v>1019</v>
      </c>
      <c r="F75" s="2" t="s">
        <v>1020</v>
      </c>
      <c r="G75" s="1" t="s">
        <v>12</v>
      </c>
      <c r="H75" s="1" t="s">
        <v>1021</v>
      </c>
      <c r="I75" s="3">
        <v>38699</v>
      </c>
      <c r="J75" s="1" t="s">
        <v>14</v>
      </c>
      <c r="K75" s="1" t="s">
        <v>1022</v>
      </c>
      <c r="L75" s="1">
        <v>0</v>
      </c>
      <c r="M75" s="1">
        <v>0</v>
      </c>
      <c r="N75" s="1" t="s">
        <v>1021</v>
      </c>
      <c r="O75" s="1" t="s">
        <v>1023</v>
      </c>
      <c r="P75" s="2" t="s">
        <v>277</v>
      </c>
      <c r="Q75" s="2" t="s">
        <v>18</v>
      </c>
      <c r="R75" s="2" t="s">
        <v>19</v>
      </c>
      <c r="S75" s="1" t="s">
        <v>1024</v>
      </c>
      <c r="T75" s="2"/>
      <c r="U75" s="1">
        <v>1971</v>
      </c>
      <c r="V75" s="1" t="s">
        <v>21</v>
      </c>
      <c r="W75" s="1" t="s">
        <v>22</v>
      </c>
      <c r="X75" s="1" t="s">
        <v>23</v>
      </c>
      <c r="Y75" s="1" t="s">
        <v>1025</v>
      </c>
      <c r="Z75" s="2"/>
      <c r="AA75" s="1">
        <v>1973</v>
      </c>
      <c r="AB75" s="1" t="s">
        <v>21</v>
      </c>
      <c r="AC75" s="1" t="s">
        <v>22</v>
      </c>
      <c r="AD75" s="1" t="s">
        <v>23</v>
      </c>
      <c r="AE75" s="1"/>
      <c r="AF75" s="2"/>
      <c r="AG75" s="1"/>
      <c r="AH75" s="1" t="s">
        <v>25</v>
      </c>
      <c r="AI75" s="1"/>
      <c r="AJ75" s="1"/>
      <c r="AK75" s="1" t="s">
        <v>26</v>
      </c>
      <c r="AL75" s="1" t="s">
        <v>26</v>
      </c>
      <c r="AM75" s="1" t="s">
        <v>27</v>
      </c>
      <c r="AN75" s="2"/>
      <c r="AO75" s="2"/>
      <c r="AP75" s="1" t="s">
        <v>1026</v>
      </c>
      <c r="AQ75" s="1">
        <v>12</v>
      </c>
      <c r="AR75" s="1" t="s">
        <v>30</v>
      </c>
      <c r="AS75" s="1">
        <v>2</v>
      </c>
      <c r="AT75" s="1" t="s">
        <v>31</v>
      </c>
      <c r="AU75" s="1" t="s">
        <v>32</v>
      </c>
      <c r="AV75" s="4" t="s">
        <v>1027</v>
      </c>
      <c r="AW75" s="1" t="s">
        <v>1028</v>
      </c>
      <c r="AX75" s="1" t="s">
        <v>35</v>
      </c>
      <c r="AY75" s="1" t="s">
        <v>36</v>
      </c>
      <c r="AZ75" s="1"/>
      <c r="BA75" s="1" t="s">
        <v>37</v>
      </c>
      <c r="BB75" s="1" t="s">
        <v>38</v>
      </c>
      <c r="BC75" s="1">
        <v>86461</v>
      </c>
      <c r="BD75" s="1">
        <v>0</v>
      </c>
      <c r="BE75" s="2" t="s">
        <v>1029</v>
      </c>
      <c r="BF75" s="2"/>
      <c r="BG75" s="2"/>
      <c r="BH75" s="2" t="s">
        <v>1030</v>
      </c>
    </row>
    <row r="76" spans="1:60" ht="16" x14ac:dyDescent="0.45">
      <c r="A76" s="1">
        <v>714</v>
      </c>
      <c r="B76" s="2" t="s">
        <v>970</v>
      </c>
      <c r="C76" s="5" t="s">
        <v>1031</v>
      </c>
      <c r="D76" s="6" t="s">
        <v>1032</v>
      </c>
      <c r="E76" s="6" t="s">
        <v>1033</v>
      </c>
      <c r="F76" s="2" t="s">
        <v>1034</v>
      </c>
      <c r="G76" s="1" t="s">
        <v>12</v>
      </c>
      <c r="H76" s="1" t="s">
        <v>233</v>
      </c>
      <c r="I76" s="3">
        <v>38513</v>
      </c>
      <c r="J76" s="1" t="s">
        <v>14</v>
      </c>
      <c r="K76" s="1" t="s">
        <v>1035</v>
      </c>
      <c r="L76" s="1">
        <v>0</v>
      </c>
      <c r="M76" s="1">
        <v>0</v>
      </c>
      <c r="N76" s="1"/>
      <c r="O76" s="1" t="s">
        <v>233</v>
      </c>
      <c r="P76" s="2" t="s">
        <v>17</v>
      </c>
      <c r="Q76" s="2" t="s">
        <v>18</v>
      </c>
      <c r="R76" s="2" t="s">
        <v>19</v>
      </c>
      <c r="S76" s="1" t="s">
        <v>1036</v>
      </c>
      <c r="T76" s="2" t="s">
        <v>1037</v>
      </c>
      <c r="U76" s="1">
        <v>1966</v>
      </c>
      <c r="V76" s="1" t="s">
        <v>21</v>
      </c>
      <c r="W76" s="1" t="s">
        <v>22</v>
      </c>
      <c r="X76" s="1" t="s">
        <v>23</v>
      </c>
      <c r="Y76" s="1" t="s">
        <v>1038</v>
      </c>
      <c r="Z76" s="2" t="s">
        <v>1039</v>
      </c>
      <c r="AA76" s="1">
        <v>1966</v>
      </c>
      <c r="AB76" s="1" t="s">
        <v>21</v>
      </c>
      <c r="AC76" s="1" t="s">
        <v>22</v>
      </c>
      <c r="AD76" s="1" t="s">
        <v>23</v>
      </c>
      <c r="AE76" s="1"/>
      <c r="AF76" s="2"/>
      <c r="AG76" s="1"/>
      <c r="AH76" s="1" t="s">
        <v>25</v>
      </c>
      <c r="AI76" s="1">
        <v>0</v>
      </c>
      <c r="AJ76" s="1"/>
      <c r="AK76" s="1" t="s">
        <v>26</v>
      </c>
      <c r="AL76" s="1" t="s">
        <v>27</v>
      </c>
      <c r="AM76" s="1" t="s">
        <v>27</v>
      </c>
      <c r="AN76" s="2"/>
      <c r="AO76" s="2"/>
      <c r="AP76" s="1" t="s">
        <v>236</v>
      </c>
      <c r="AQ76" s="1">
        <v>12</v>
      </c>
      <c r="AR76" s="1" t="s">
        <v>30</v>
      </c>
      <c r="AS76" s="1">
        <v>1</v>
      </c>
      <c r="AT76" s="1" t="s">
        <v>31</v>
      </c>
      <c r="AU76" s="1" t="s">
        <v>32</v>
      </c>
      <c r="AV76" s="1" t="s">
        <v>1040</v>
      </c>
      <c r="AW76" s="1" t="s">
        <v>1041</v>
      </c>
      <c r="AX76" s="1" t="s">
        <v>35</v>
      </c>
      <c r="AY76" s="1" t="s">
        <v>36</v>
      </c>
      <c r="AZ76" s="1" t="s">
        <v>195</v>
      </c>
      <c r="BA76" s="1" t="s">
        <v>37</v>
      </c>
      <c r="BB76" s="1" t="s">
        <v>38</v>
      </c>
      <c r="BC76" s="1">
        <v>86452</v>
      </c>
      <c r="BD76" s="1">
        <v>0</v>
      </c>
      <c r="BE76" s="2"/>
      <c r="BF76" s="2"/>
      <c r="BG76" s="2"/>
      <c r="BH76" s="2" t="s">
        <v>1042</v>
      </c>
    </row>
    <row r="77" spans="1:60" ht="16" x14ac:dyDescent="0.45">
      <c r="A77" s="1">
        <v>715</v>
      </c>
      <c r="B77" s="2" t="s">
        <v>970</v>
      </c>
      <c r="C77" s="5" t="s">
        <v>1043</v>
      </c>
      <c r="D77" s="6" t="s">
        <v>1044</v>
      </c>
      <c r="E77" s="6" t="s">
        <v>1045</v>
      </c>
      <c r="F77" s="2" t="s">
        <v>1046</v>
      </c>
      <c r="G77" s="1" t="s">
        <v>12</v>
      </c>
      <c r="H77" s="1" t="s">
        <v>1047</v>
      </c>
      <c r="I77" s="3">
        <v>38894</v>
      </c>
      <c r="J77" s="1" t="s">
        <v>14</v>
      </c>
      <c r="K77" s="1" t="s">
        <v>1047</v>
      </c>
      <c r="L77" s="1">
        <v>9</v>
      </c>
      <c r="M77" s="1">
        <v>4</v>
      </c>
      <c r="N77" s="1" t="s">
        <v>1047</v>
      </c>
      <c r="O77" s="1" t="s">
        <v>1048</v>
      </c>
      <c r="P77" s="2" t="s">
        <v>1049</v>
      </c>
      <c r="Q77" s="2" t="s">
        <v>111</v>
      </c>
      <c r="R77" s="2" t="s">
        <v>19</v>
      </c>
      <c r="S77" s="1" t="s">
        <v>1050</v>
      </c>
      <c r="T77" s="2"/>
      <c r="U77" s="1">
        <v>1982</v>
      </c>
      <c r="V77" s="1" t="s">
        <v>21</v>
      </c>
      <c r="W77" s="1" t="s">
        <v>22</v>
      </c>
      <c r="X77" s="1" t="s">
        <v>23</v>
      </c>
      <c r="Y77" s="1" t="s">
        <v>1051</v>
      </c>
      <c r="Z77" s="2"/>
      <c r="AA77" s="1">
        <v>1982</v>
      </c>
      <c r="AB77" s="1" t="s">
        <v>21</v>
      </c>
      <c r="AC77" s="1" t="s">
        <v>22</v>
      </c>
      <c r="AD77" s="1" t="s">
        <v>23</v>
      </c>
      <c r="AE77" s="1"/>
      <c r="AF77" s="2"/>
      <c r="AG77" s="1"/>
      <c r="AH77" s="1" t="s">
        <v>25</v>
      </c>
      <c r="AI77" s="1">
        <v>0</v>
      </c>
      <c r="AJ77" s="1"/>
      <c r="AK77" s="1" t="s">
        <v>27</v>
      </c>
      <c r="AL77" s="1" t="s">
        <v>27</v>
      </c>
      <c r="AM77" s="1" t="s">
        <v>27</v>
      </c>
      <c r="AN77" s="2"/>
      <c r="AO77" s="2"/>
      <c r="AP77" s="1" t="s">
        <v>881</v>
      </c>
      <c r="AQ77" s="1">
        <v>12</v>
      </c>
      <c r="AR77" s="1" t="s">
        <v>30</v>
      </c>
      <c r="AS77" s="1"/>
      <c r="AT77" s="1" t="s">
        <v>31</v>
      </c>
      <c r="AU77" s="1" t="s">
        <v>32</v>
      </c>
      <c r="AV77" s="1" t="s">
        <v>1052</v>
      </c>
      <c r="AW77" s="1" t="s">
        <v>1053</v>
      </c>
      <c r="AX77" s="1" t="s">
        <v>35</v>
      </c>
      <c r="AY77" s="1" t="s">
        <v>36</v>
      </c>
      <c r="AZ77" s="1"/>
      <c r="BA77" s="1" t="s">
        <v>37</v>
      </c>
      <c r="BB77" s="1" t="s">
        <v>38</v>
      </c>
      <c r="BC77" s="1">
        <v>86581</v>
      </c>
      <c r="BD77" s="1">
        <v>0</v>
      </c>
      <c r="BE77" s="2"/>
      <c r="BF77" s="2"/>
      <c r="BG77" s="2"/>
      <c r="BH77" s="2"/>
    </row>
    <row r="78" spans="1:60" ht="16" x14ac:dyDescent="0.45">
      <c r="A78" s="1">
        <v>716</v>
      </c>
      <c r="B78" s="2" t="s">
        <v>970</v>
      </c>
      <c r="C78" s="5" t="s">
        <v>1054</v>
      </c>
      <c r="D78" s="6" t="s">
        <v>1055</v>
      </c>
      <c r="E78" s="6" t="s">
        <v>1056</v>
      </c>
      <c r="F78" s="2" t="s">
        <v>1057</v>
      </c>
      <c r="G78" s="1" t="s">
        <v>12</v>
      </c>
      <c r="H78" s="1" t="s">
        <v>1058</v>
      </c>
      <c r="I78" s="3">
        <v>38468</v>
      </c>
      <c r="J78" s="1" t="s">
        <v>14</v>
      </c>
      <c r="K78" s="1" t="s">
        <v>1058</v>
      </c>
      <c r="L78" s="1">
        <v>3</v>
      </c>
      <c r="M78" s="1">
        <v>2</v>
      </c>
      <c r="N78" s="1" t="s">
        <v>1058</v>
      </c>
      <c r="O78" s="1" t="s">
        <v>1059</v>
      </c>
      <c r="P78" s="2" t="s">
        <v>110</v>
      </c>
      <c r="Q78" s="2" t="s">
        <v>111</v>
      </c>
      <c r="R78" s="2" t="s">
        <v>19</v>
      </c>
      <c r="S78" s="1" t="s">
        <v>1060</v>
      </c>
      <c r="T78" s="2" t="s">
        <v>1061</v>
      </c>
      <c r="U78" s="1">
        <v>1969</v>
      </c>
      <c r="V78" s="1" t="s">
        <v>21</v>
      </c>
      <c r="W78" s="1" t="s">
        <v>22</v>
      </c>
      <c r="X78" s="1" t="s">
        <v>23</v>
      </c>
      <c r="Y78" s="1" t="s">
        <v>1062</v>
      </c>
      <c r="Z78" s="2" t="s">
        <v>1063</v>
      </c>
      <c r="AA78" s="1">
        <v>1979</v>
      </c>
      <c r="AB78" s="1" t="s">
        <v>21</v>
      </c>
      <c r="AC78" s="1" t="s">
        <v>22</v>
      </c>
      <c r="AD78" s="1" t="s">
        <v>23</v>
      </c>
      <c r="AE78" s="1"/>
      <c r="AF78" s="2"/>
      <c r="AG78" s="1"/>
      <c r="AH78" s="1" t="s">
        <v>25</v>
      </c>
      <c r="AI78" s="1"/>
      <c r="AJ78" s="1"/>
      <c r="AK78" s="1" t="s">
        <v>26</v>
      </c>
      <c r="AL78" s="1" t="s">
        <v>26</v>
      </c>
      <c r="AM78" s="1" t="s">
        <v>27</v>
      </c>
      <c r="AN78" s="2"/>
      <c r="AO78" s="2"/>
      <c r="AP78" s="1" t="s">
        <v>1064</v>
      </c>
      <c r="AQ78" s="1">
        <v>12</v>
      </c>
      <c r="AR78" s="1" t="s">
        <v>30</v>
      </c>
      <c r="AS78" s="1">
        <v>2</v>
      </c>
      <c r="AT78" s="1" t="s">
        <v>31</v>
      </c>
      <c r="AU78" s="1" t="s">
        <v>32</v>
      </c>
      <c r="AV78" s="1" t="s">
        <v>1065</v>
      </c>
      <c r="AW78" s="1" t="s">
        <v>1066</v>
      </c>
      <c r="AX78" s="1" t="s">
        <v>35</v>
      </c>
      <c r="AY78" s="1" t="s">
        <v>36</v>
      </c>
      <c r="AZ78" s="1"/>
      <c r="BA78" s="1" t="s">
        <v>37</v>
      </c>
      <c r="BB78" s="1" t="s">
        <v>38</v>
      </c>
      <c r="BC78" s="1">
        <v>86583</v>
      </c>
      <c r="BD78" s="1">
        <v>0</v>
      </c>
      <c r="BE78" s="2" t="s">
        <v>1067</v>
      </c>
      <c r="BF78" s="2"/>
      <c r="BG78" s="2"/>
      <c r="BH78" s="2" t="s">
        <v>1067</v>
      </c>
    </row>
    <row r="79" spans="1:60" ht="16" x14ac:dyDescent="0.45">
      <c r="A79" s="1">
        <v>717</v>
      </c>
      <c r="B79" s="2" t="s">
        <v>970</v>
      </c>
      <c r="C79" s="5" t="s">
        <v>1068</v>
      </c>
      <c r="D79" s="6" t="s">
        <v>1069</v>
      </c>
      <c r="E79" s="6" t="s">
        <v>1070</v>
      </c>
      <c r="F79" s="2" t="s">
        <v>1071</v>
      </c>
      <c r="G79" s="1" t="s">
        <v>12</v>
      </c>
      <c r="H79" s="1" t="s">
        <v>216</v>
      </c>
      <c r="I79" s="3">
        <v>39012</v>
      </c>
      <c r="J79" s="1" t="s">
        <v>14</v>
      </c>
      <c r="K79" s="1" t="s">
        <v>1072</v>
      </c>
      <c r="L79" s="1">
        <v>1</v>
      </c>
      <c r="M79" s="1">
        <v>1</v>
      </c>
      <c r="N79" s="1">
        <v>1</v>
      </c>
      <c r="O79" s="1" t="s">
        <v>1073</v>
      </c>
      <c r="P79" s="2" t="s">
        <v>694</v>
      </c>
      <c r="Q79" s="2" t="s">
        <v>91</v>
      </c>
      <c r="R79" s="2" t="s">
        <v>19</v>
      </c>
      <c r="S79" s="1" t="s">
        <v>1074</v>
      </c>
      <c r="T79" s="2" t="s">
        <v>1075</v>
      </c>
      <c r="U79" s="1">
        <v>1967</v>
      </c>
      <c r="V79" s="1" t="s">
        <v>77</v>
      </c>
      <c r="W79" s="1" t="s">
        <v>22</v>
      </c>
      <c r="X79" s="1" t="s">
        <v>46</v>
      </c>
      <c r="Y79" s="1" t="s">
        <v>1076</v>
      </c>
      <c r="Z79" s="2" t="s">
        <v>1077</v>
      </c>
      <c r="AA79" s="1">
        <v>1970</v>
      </c>
      <c r="AB79" s="1" t="s">
        <v>77</v>
      </c>
      <c r="AC79" s="1" t="s">
        <v>22</v>
      </c>
      <c r="AD79" s="1" t="s">
        <v>23</v>
      </c>
      <c r="AE79" s="1" t="s">
        <v>1074</v>
      </c>
      <c r="AF79" s="2"/>
      <c r="AG79" s="1">
        <v>1967</v>
      </c>
      <c r="AH79" s="1" t="s">
        <v>77</v>
      </c>
      <c r="AI79" s="1" t="s">
        <v>22</v>
      </c>
      <c r="AJ79" s="1" t="s">
        <v>46</v>
      </c>
      <c r="AK79" s="1" t="s">
        <v>26</v>
      </c>
      <c r="AL79" s="1" t="s">
        <v>27</v>
      </c>
      <c r="AM79" s="1" t="s">
        <v>27</v>
      </c>
      <c r="AN79" s="2" t="s">
        <v>1078</v>
      </c>
      <c r="AO79" s="2"/>
      <c r="AP79" s="1" t="s">
        <v>1079</v>
      </c>
      <c r="AQ79" s="1">
        <v>12</v>
      </c>
      <c r="AR79" s="1" t="s">
        <v>30</v>
      </c>
      <c r="AS79" s="1">
        <v>4</v>
      </c>
      <c r="AT79" s="1" t="s">
        <v>437</v>
      </c>
      <c r="AU79" s="1" t="s">
        <v>32</v>
      </c>
      <c r="AV79" s="1" t="s">
        <v>1080</v>
      </c>
      <c r="AW79" s="1" t="s">
        <v>1081</v>
      </c>
      <c r="AX79" s="1" t="s">
        <v>35</v>
      </c>
      <c r="AY79" s="1" t="s">
        <v>36</v>
      </c>
      <c r="AZ79" s="1" t="s">
        <v>51</v>
      </c>
      <c r="BA79" s="1" t="s">
        <v>37</v>
      </c>
      <c r="BB79" s="1" t="s">
        <v>38</v>
      </c>
      <c r="BC79" s="1">
        <v>86472</v>
      </c>
      <c r="BD79" s="1">
        <v>1</v>
      </c>
      <c r="BE79" s="2"/>
      <c r="BF79" s="2" t="s">
        <v>1082</v>
      </c>
      <c r="BG79" s="2"/>
      <c r="BH79" s="2"/>
    </row>
    <row r="80" spans="1:60" ht="16" x14ac:dyDescent="0.45">
      <c r="A80" s="1">
        <v>718</v>
      </c>
      <c r="B80" s="2" t="s">
        <v>970</v>
      </c>
      <c r="C80" s="5" t="s">
        <v>1083</v>
      </c>
      <c r="D80" s="6" t="s">
        <v>1084</v>
      </c>
      <c r="E80" s="6" t="s">
        <v>1085</v>
      </c>
      <c r="F80" s="2" t="s">
        <v>1086</v>
      </c>
      <c r="G80" s="1" t="s">
        <v>12</v>
      </c>
      <c r="H80" s="1" t="s">
        <v>1087</v>
      </c>
      <c r="I80" s="3">
        <v>39133</v>
      </c>
      <c r="J80" s="1" t="s">
        <v>14</v>
      </c>
      <c r="K80" s="1" t="s">
        <v>1088</v>
      </c>
      <c r="L80" s="1">
        <v>0</v>
      </c>
      <c r="M80" s="1">
        <v>0</v>
      </c>
      <c r="N80" s="1" t="s">
        <v>1089</v>
      </c>
      <c r="O80" s="1" t="s">
        <v>1090</v>
      </c>
      <c r="P80" s="2" t="s">
        <v>17</v>
      </c>
      <c r="Q80" s="2" t="s">
        <v>18</v>
      </c>
      <c r="R80" s="2" t="s">
        <v>19</v>
      </c>
      <c r="S80" s="1" t="s">
        <v>1091</v>
      </c>
      <c r="T80" s="2"/>
      <c r="U80" s="1">
        <v>1962</v>
      </c>
      <c r="V80" s="1" t="s">
        <v>21</v>
      </c>
      <c r="W80" s="1" t="s">
        <v>22</v>
      </c>
      <c r="X80" s="1" t="s">
        <v>23</v>
      </c>
      <c r="Y80" s="1" t="s">
        <v>1092</v>
      </c>
      <c r="Z80" s="2"/>
      <c r="AA80" s="1">
        <v>1969</v>
      </c>
      <c r="AB80" s="1" t="s">
        <v>21</v>
      </c>
      <c r="AC80" s="1" t="s">
        <v>22</v>
      </c>
      <c r="AD80" s="1" t="s">
        <v>23</v>
      </c>
      <c r="AE80" s="1"/>
      <c r="AF80" s="2"/>
      <c r="AG80" s="1"/>
      <c r="AH80" s="1" t="s">
        <v>25</v>
      </c>
      <c r="AI80" s="1"/>
      <c r="AJ80" s="1"/>
      <c r="AK80" s="1" t="s">
        <v>27</v>
      </c>
      <c r="AL80" s="1" t="s">
        <v>27</v>
      </c>
      <c r="AM80" s="1" t="s">
        <v>27</v>
      </c>
      <c r="AN80" s="2"/>
      <c r="AO80" s="2"/>
      <c r="AP80" s="1" t="s">
        <v>236</v>
      </c>
      <c r="AQ80" s="1">
        <v>12</v>
      </c>
      <c r="AR80" s="1" t="s">
        <v>30</v>
      </c>
      <c r="AS80" s="1">
        <v>2</v>
      </c>
      <c r="AT80" s="1" t="s">
        <v>31</v>
      </c>
      <c r="AU80" s="1" t="s">
        <v>32</v>
      </c>
      <c r="AV80" s="1" t="s">
        <v>1093</v>
      </c>
      <c r="AW80" s="1" t="s">
        <v>1094</v>
      </c>
      <c r="AX80" s="1" t="s">
        <v>35</v>
      </c>
      <c r="AY80" s="1" t="s">
        <v>36</v>
      </c>
      <c r="AZ80" s="1"/>
      <c r="BA80" s="1" t="s">
        <v>37</v>
      </c>
      <c r="BB80" s="1" t="s">
        <v>38</v>
      </c>
      <c r="BC80" s="1"/>
      <c r="BD80" s="1">
        <v>0</v>
      </c>
      <c r="BE80" s="2"/>
      <c r="BF80" s="2"/>
      <c r="BG80" s="2"/>
      <c r="BH80" s="2"/>
    </row>
    <row r="81" spans="1:60" ht="16" x14ac:dyDescent="0.45">
      <c r="A81" s="1">
        <v>719</v>
      </c>
      <c r="B81" s="2" t="s">
        <v>970</v>
      </c>
      <c r="C81" s="5" t="s">
        <v>1095</v>
      </c>
      <c r="D81" s="6" t="s">
        <v>1096</v>
      </c>
      <c r="E81" s="6" t="s">
        <v>1097</v>
      </c>
      <c r="F81" s="2" t="s">
        <v>1098</v>
      </c>
      <c r="G81" s="1" t="s">
        <v>12</v>
      </c>
      <c r="H81" s="1" t="s">
        <v>824</v>
      </c>
      <c r="I81" s="3">
        <v>38835</v>
      </c>
      <c r="J81" s="1" t="s">
        <v>14</v>
      </c>
      <c r="K81" s="1" t="s">
        <v>824</v>
      </c>
      <c r="L81" s="1">
        <v>2</v>
      </c>
      <c r="M81" s="1">
        <v>1</v>
      </c>
      <c r="N81" s="1" t="s">
        <v>825</v>
      </c>
      <c r="O81" s="1" t="s">
        <v>174</v>
      </c>
      <c r="P81" s="2" t="s">
        <v>175</v>
      </c>
      <c r="Q81" s="2" t="s">
        <v>111</v>
      </c>
      <c r="R81" s="2" t="s">
        <v>19</v>
      </c>
      <c r="S81" s="1" t="s">
        <v>1099</v>
      </c>
      <c r="T81" s="2"/>
      <c r="U81" s="1">
        <v>1973</v>
      </c>
      <c r="V81" s="1" t="s">
        <v>21</v>
      </c>
      <c r="W81" s="1" t="s">
        <v>22</v>
      </c>
      <c r="X81" s="1" t="s">
        <v>23</v>
      </c>
      <c r="Y81" s="1" t="s">
        <v>1100</v>
      </c>
      <c r="Z81" s="2"/>
      <c r="AA81" s="1">
        <v>1980</v>
      </c>
      <c r="AB81" s="1" t="s">
        <v>21</v>
      </c>
      <c r="AC81" s="1" t="s">
        <v>22</v>
      </c>
      <c r="AD81" s="1" t="s">
        <v>23</v>
      </c>
      <c r="AE81" s="1"/>
      <c r="AF81" s="2"/>
      <c r="AG81" s="1"/>
      <c r="AH81" s="1" t="s">
        <v>25</v>
      </c>
      <c r="AI81" s="1">
        <v>0</v>
      </c>
      <c r="AJ81" s="1"/>
      <c r="AK81" s="1" t="s">
        <v>26</v>
      </c>
      <c r="AL81" s="1" t="s">
        <v>27</v>
      </c>
      <c r="AM81" s="1" t="s">
        <v>27</v>
      </c>
      <c r="AN81" s="2" t="s">
        <v>1101</v>
      </c>
      <c r="AO81" s="2"/>
      <c r="AP81" s="1" t="s">
        <v>179</v>
      </c>
      <c r="AQ81" s="1">
        <v>12</v>
      </c>
      <c r="AR81" s="1" t="s">
        <v>30</v>
      </c>
      <c r="AS81" s="1">
        <v>3</v>
      </c>
      <c r="AT81" s="1" t="s">
        <v>31</v>
      </c>
      <c r="AU81" s="1" t="s">
        <v>32</v>
      </c>
      <c r="AV81" s="1" t="s">
        <v>1102</v>
      </c>
      <c r="AW81" s="1" t="s">
        <v>830</v>
      </c>
      <c r="AX81" s="1" t="s">
        <v>35</v>
      </c>
      <c r="AY81" s="1" t="s">
        <v>36</v>
      </c>
      <c r="AZ81" s="1" t="s">
        <v>51</v>
      </c>
      <c r="BA81" s="1" t="s">
        <v>37</v>
      </c>
      <c r="BB81" s="1" t="s">
        <v>38</v>
      </c>
      <c r="BC81" s="1">
        <v>86572</v>
      </c>
      <c r="BD81" s="1">
        <v>0</v>
      </c>
      <c r="BE81" s="2"/>
      <c r="BF81" s="2"/>
      <c r="BG81" s="2"/>
      <c r="BH81" s="2"/>
    </row>
    <row r="82" spans="1:60" ht="16" x14ac:dyDescent="0.45">
      <c r="A82" s="1">
        <v>720</v>
      </c>
      <c r="B82" s="2" t="s">
        <v>970</v>
      </c>
      <c r="C82" s="5" t="s">
        <v>1103</v>
      </c>
      <c r="D82" s="6" t="s">
        <v>1104</v>
      </c>
      <c r="E82" s="6" t="s">
        <v>1105</v>
      </c>
      <c r="F82" s="2" t="s">
        <v>1106</v>
      </c>
      <c r="G82" s="1" t="s">
        <v>12</v>
      </c>
      <c r="H82" s="1" t="s">
        <v>1107</v>
      </c>
      <c r="I82" s="3">
        <v>39237</v>
      </c>
      <c r="J82" s="1" t="s">
        <v>14</v>
      </c>
      <c r="K82" s="1" t="s">
        <v>1107</v>
      </c>
      <c r="L82" s="1">
        <v>7</v>
      </c>
      <c r="M82" s="1">
        <v>0</v>
      </c>
      <c r="N82" s="1" t="s">
        <v>1107</v>
      </c>
      <c r="O82" s="1" t="s">
        <v>1108</v>
      </c>
      <c r="P82" s="2" t="s">
        <v>188</v>
      </c>
      <c r="Q82" s="2" t="s">
        <v>91</v>
      </c>
      <c r="R82" s="2" t="s">
        <v>19</v>
      </c>
      <c r="S82" s="1" t="s">
        <v>1109</v>
      </c>
      <c r="T82" s="2"/>
      <c r="U82" s="1">
        <v>1983</v>
      </c>
      <c r="V82" s="1" t="s">
        <v>21</v>
      </c>
      <c r="W82" s="1" t="s">
        <v>22</v>
      </c>
      <c r="X82" s="1" t="s">
        <v>23</v>
      </c>
      <c r="Y82" s="1" t="s">
        <v>1110</v>
      </c>
      <c r="Z82" s="2"/>
      <c r="AA82" s="1">
        <v>1982</v>
      </c>
      <c r="AB82" s="1" t="s">
        <v>21</v>
      </c>
      <c r="AC82" s="1" t="s">
        <v>22</v>
      </c>
      <c r="AD82" s="1" t="s">
        <v>23</v>
      </c>
      <c r="AE82" s="1"/>
      <c r="AF82" s="2"/>
      <c r="AG82" s="1"/>
      <c r="AH82" s="1" t="s">
        <v>25</v>
      </c>
      <c r="AI82" s="1"/>
      <c r="AJ82" s="1"/>
      <c r="AK82" s="1" t="s">
        <v>27</v>
      </c>
      <c r="AL82" s="1" t="s">
        <v>27</v>
      </c>
      <c r="AM82" s="1" t="s">
        <v>27</v>
      </c>
      <c r="AN82" s="2"/>
      <c r="AO82" s="2"/>
      <c r="AP82" s="1" t="s">
        <v>282</v>
      </c>
      <c r="AQ82" s="1">
        <v>12</v>
      </c>
      <c r="AR82" s="1" t="s">
        <v>30</v>
      </c>
      <c r="AS82" s="1">
        <v>1</v>
      </c>
      <c r="AT82" s="1" t="s">
        <v>31</v>
      </c>
      <c r="AU82" s="1" t="s">
        <v>32</v>
      </c>
      <c r="AV82" s="1" t="s">
        <v>1111</v>
      </c>
      <c r="AW82" s="1" t="s">
        <v>1112</v>
      </c>
      <c r="AX82" s="1" t="s">
        <v>35</v>
      </c>
      <c r="AY82" s="1" t="s">
        <v>36</v>
      </c>
      <c r="AZ82" s="1"/>
      <c r="BA82" s="1" t="s">
        <v>37</v>
      </c>
      <c r="BB82" s="1" t="s">
        <v>38</v>
      </c>
      <c r="BC82" s="1"/>
      <c r="BD82" s="1">
        <v>0</v>
      </c>
      <c r="BE82" s="2"/>
      <c r="BF82" s="2"/>
      <c r="BG82" s="2"/>
      <c r="BH82" s="2"/>
    </row>
    <row r="83" spans="1:60" ht="16" x14ac:dyDescent="0.45">
      <c r="A83" s="1">
        <v>721</v>
      </c>
      <c r="B83" s="2" t="s">
        <v>970</v>
      </c>
      <c r="C83" s="5" t="s">
        <v>1113</v>
      </c>
      <c r="D83" s="6" t="s">
        <v>1114</v>
      </c>
      <c r="E83" s="6" t="s">
        <v>1115</v>
      </c>
      <c r="F83" s="2" t="s">
        <v>1116</v>
      </c>
      <c r="G83" s="1" t="s">
        <v>12</v>
      </c>
      <c r="H83" s="1" t="s">
        <v>243</v>
      </c>
      <c r="I83" s="3">
        <v>38557</v>
      </c>
      <c r="J83" s="1" t="s">
        <v>14</v>
      </c>
      <c r="K83" s="1" t="s">
        <v>1117</v>
      </c>
      <c r="L83" s="1">
        <v>6</v>
      </c>
      <c r="M83" s="1">
        <v>0</v>
      </c>
      <c r="N83" s="1" t="s">
        <v>419</v>
      </c>
      <c r="O83" s="1" t="s">
        <v>421</v>
      </c>
      <c r="P83" s="2" t="s">
        <v>422</v>
      </c>
      <c r="Q83" s="2" t="s">
        <v>18</v>
      </c>
      <c r="R83" s="2" t="s">
        <v>19</v>
      </c>
      <c r="S83" s="1" t="s">
        <v>1118</v>
      </c>
      <c r="T83" s="2"/>
      <c r="U83" s="1">
        <v>1975</v>
      </c>
      <c r="V83" s="1" t="s">
        <v>21</v>
      </c>
      <c r="W83" s="1" t="s">
        <v>22</v>
      </c>
      <c r="X83" s="1" t="s">
        <v>23</v>
      </c>
      <c r="Y83" s="1" t="s">
        <v>1119</v>
      </c>
      <c r="Z83" s="2"/>
      <c r="AA83" s="1">
        <v>1982</v>
      </c>
      <c r="AB83" s="1" t="s">
        <v>21</v>
      </c>
      <c r="AC83" s="1" t="s">
        <v>22</v>
      </c>
      <c r="AD83" s="1" t="s">
        <v>23</v>
      </c>
      <c r="AE83" s="1"/>
      <c r="AF83" s="2"/>
      <c r="AG83" s="1"/>
      <c r="AH83" s="1" t="s">
        <v>25</v>
      </c>
      <c r="AI83" s="1"/>
      <c r="AJ83" s="1"/>
      <c r="AK83" s="1" t="s">
        <v>26</v>
      </c>
      <c r="AL83" s="1" t="s">
        <v>27</v>
      </c>
      <c r="AM83" s="1" t="s">
        <v>27</v>
      </c>
      <c r="AN83" s="2"/>
      <c r="AO83" s="2"/>
      <c r="AP83" s="1" t="s">
        <v>425</v>
      </c>
      <c r="AQ83" s="1">
        <v>12</v>
      </c>
      <c r="AR83" s="1" t="s">
        <v>30</v>
      </c>
      <c r="AS83" s="1">
        <v>3</v>
      </c>
      <c r="AT83" s="1" t="s">
        <v>31</v>
      </c>
      <c r="AU83" s="1" t="s">
        <v>32</v>
      </c>
      <c r="AV83" s="1" t="s">
        <v>1120</v>
      </c>
      <c r="AW83" s="1" t="s">
        <v>1121</v>
      </c>
      <c r="AX83" s="1" t="s">
        <v>35</v>
      </c>
      <c r="AY83" s="1" t="s">
        <v>36</v>
      </c>
      <c r="AZ83" s="1" t="s">
        <v>51</v>
      </c>
      <c r="BA83" s="1" t="s">
        <v>37</v>
      </c>
      <c r="BB83" s="1" t="s">
        <v>38</v>
      </c>
      <c r="BC83" s="1"/>
      <c r="BD83" s="1">
        <v>0</v>
      </c>
      <c r="BE83" s="2"/>
      <c r="BF83" s="2"/>
      <c r="BG83" s="2"/>
      <c r="BH83" s="2"/>
    </row>
    <row r="84" spans="1:60" ht="16" x14ac:dyDescent="0.45">
      <c r="A84" s="1">
        <v>722</v>
      </c>
      <c r="B84" s="2" t="s">
        <v>970</v>
      </c>
      <c r="C84" s="5" t="s">
        <v>1122</v>
      </c>
      <c r="D84" s="6" t="s">
        <v>1123</v>
      </c>
      <c r="E84" s="6" t="s">
        <v>1124</v>
      </c>
      <c r="F84" s="2" t="s">
        <v>1125</v>
      </c>
      <c r="G84" s="1" t="s">
        <v>12</v>
      </c>
      <c r="H84" s="1" t="s">
        <v>1126</v>
      </c>
      <c r="I84" s="3">
        <v>38829</v>
      </c>
      <c r="J84" s="1" t="s">
        <v>14</v>
      </c>
      <c r="K84" s="1" t="s">
        <v>1127</v>
      </c>
      <c r="L84" s="1">
        <v>3</v>
      </c>
      <c r="M84" s="1">
        <v>0</v>
      </c>
      <c r="N84" s="1" t="s">
        <v>1127</v>
      </c>
      <c r="O84" s="1" t="s">
        <v>1128</v>
      </c>
      <c r="P84" s="2" t="s">
        <v>147</v>
      </c>
      <c r="Q84" s="2" t="s">
        <v>18</v>
      </c>
      <c r="R84" s="2" t="s">
        <v>19</v>
      </c>
      <c r="S84" s="1" t="s">
        <v>1129</v>
      </c>
      <c r="T84" s="2" t="s">
        <v>1130</v>
      </c>
      <c r="U84" s="1">
        <v>1974</v>
      </c>
      <c r="V84" s="1" t="s">
        <v>21</v>
      </c>
      <c r="W84" s="1" t="s">
        <v>22</v>
      </c>
      <c r="X84" s="1" t="s">
        <v>46</v>
      </c>
      <c r="Y84" s="1" t="s">
        <v>1129</v>
      </c>
      <c r="Z84" s="2" t="s">
        <v>1131</v>
      </c>
      <c r="AA84" s="1">
        <v>1986</v>
      </c>
      <c r="AB84" s="1" t="s">
        <v>45</v>
      </c>
      <c r="AC84" s="1" t="s">
        <v>22</v>
      </c>
      <c r="AD84" s="1" t="s">
        <v>23</v>
      </c>
      <c r="AE84" s="1"/>
      <c r="AF84" s="2"/>
      <c r="AG84" s="1"/>
      <c r="AH84" s="1" t="s">
        <v>25</v>
      </c>
      <c r="AI84" s="1">
        <v>0</v>
      </c>
      <c r="AJ84" s="1"/>
      <c r="AK84" s="1" t="s">
        <v>26</v>
      </c>
      <c r="AL84" s="1" t="s">
        <v>27</v>
      </c>
      <c r="AM84" s="1" t="s">
        <v>27</v>
      </c>
      <c r="AN84" s="2" t="s">
        <v>1132</v>
      </c>
      <c r="AO84" s="2"/>
      <c r="AP84" s="1" t="s">
        <v>166</v>
      </c>
      <c r="AQ84" s="1">
        <v>12</v>
      </c>
      <c r="AR84" s="1" t="s">
        <v>30</v>
      </c>
      <c r="AS84" s="1">
        <v>1</v>
      </c>
      <c r="AT84" s="1" t="s">
        <v>31</v>
      </c>
      <c r="AU84" s="1" t="s">
        <v>32</v>
      </c>
      <c r="AV84" s="1" t="s">
        <v>1133</v>
      </c>
      <c r="AW84" s="1" t="s">
        <v>1134</v>
      </c>
      <c r="AX84" s="1" t="s">
        <v>35</v>
      </c>
      <c r="AY84" s="1" t="s">
        <v>36</v>
      </c>
      <c r="AZ84" s="1" t="s">
        <v>51</v>
      </c>
      <c r="BA84" s="1" t="s">
        <v>37</v>
      </c>
      <c r="BB84" s="1" t="s">
        <v>38</v>
      </c>
      <c r="BC84" s="1">
        <v>86453</v>
      </c>
      <c r="BD84" s="1">
        <v>0</v>
      </c>
      <c r="BE84" s="2"/>
      <c r="BF84" s="2" t="s">
        <v>1135</v>
      </c>
      <c r="BG84" s="2"/>
      <c r="BH84" s="2"/>
    </row>
    <row r="85" spans="1:60" ht="16" x14ac:dyDescent="0.45">
      <c r="A85" s="1">
        <v>723</v>
      </c>
      <c r="B85" s="2" t="s">
        <v>970</v>
      </c>
      <c r="C85" s="5" t="s">
        <v>1136</v>
      </c>
      <c r="D85" s="6" t="s">
        <v>1137</v>
      </c>
      <c r="E85" s="6" t="s">
        <v>1138</v>
      </c>
      <c r="F85" s="2" t="s">
        <v>1139</v>
      </c>
      <c r="G85" s="1" t="s">
        <v>12</v>
      </c>
      <c r="H85" s="1" t="s">
        <v>1140</v>
      </c>
      <c r="I85" s="3">
        <v>38409</v>
      </c>
      <c r="J85" s="1" t="s">
        <v>14</v>
      </c>
      <c r="K85" s="1" t="s">
        <v>1141</v>
      </c>
      <c r="L85" s="1">
        <v>14</v>
      </c>
      <c r="M85" s="1">
        <v>0</v>
      </c>
      <c r="N85" s="1"/>
      <c r="O85" s="1" t="s">
        <v>1009</v>
      </c>
      <c r="P85" s="2" t="s">
        <v>17</v>
      </c>
      <c r="Q85" s="2" t="s">
        <v>18</v>
      </c>
      <c r="R85" s="2" t="s">
        <v>19</v>
      </c>
      <c r="S85" s="1" t="s">
        <v>1142</v>
      </c>
      <c r="T85" s="2" t="s">
        <v>1143</v>
      </c>
      <c r="U85" s="1">
        <v>1975</v>
      </c>
      <c r="V85" s="1" t="s">
        <v>45</v>
      </c>
      <c r="W85" s="1" t="s">
        <v>22</v>
      </c>
      <c r="X85" s="1" t="s">
        <v>46</v>
      </c>
      <c r="Y85" s="1" t="s">
        <v>1144</v>
      </c>
      <c r="Z85" s="2" t="s">
        <v>1145</v>
      </c>
      <c r="AA85" s="1">
        <v>1978</v>
      </c>
      <c r="AB85" s="1" t="s">
        <v>45</v>
      </c>
      <c r="AC85" s="1" t="s">
        <v>22</v>
      </c>
      <c r="AD85" s="1" t="s">
        <v>23</v>
      </c>
      <c r="AE85" s="1"/>
      <c r="AF85" s="2"/>
      <c r="AG85" s="1"/>
      <c r="AH85" s="1" t="s">
        <v>25</v>
      </c>
      <c r="AI85" s="1"/>
      <c r="AJ85" s="1"/>
      <c r="AK85" s="1" t="s">
        <v>26</v>
      </c>
      <c r="AL85" s="1" t="s">
        <v>27</v>
      </c>
      <c r="AM85" s="1" t="s">
        <v>27</v>
      </c>
      <c r="AN85" s="2" t="s">
        <v>1146</v>
      </c>
      <c r="AO85" s="2"/>
      <c r="AP85" s="1" t="s">
        <v>1012</v>
      </c>
      <c r="AQ85" s="1">
        <v>12</v>
      </c>
      <c r="AR85" s="1" t="s">
        <v>30</v>
      </c>
      <c r="AS85" s="1">
        <v>2</v>
      </c>
      <c r="AT85" s="1" t="s">
        <v>31</v>
      </c>
      <c r="AU85" s="1" t="s">
        <v>32</v>
      </c>
      <c r="AV85" s="1" t="s">
        <v>1147</v>
      </c>
      <c r="AW85" s="1" t="s">
        <v>1148</v>
      </c>
      <c r="AX85" s="1" t="s">
        <v>35</v>
      </c>
      <c r="AY85" s="1" t="s">
        <v>36</v>
      </c>
      <c r="AZ85" s="1" t="s">
        <v>51</v>
      </c>
      <c r="BA85" s="1" t="s">
        <v>37</v>
      </c>
      <c r="BB85" s="1" t="s">
        <v>38</v>
      </c>
      <c r="BC85" s="1">
        <v>86412</v>
      </c>
      <c r="BD85" s="1">
        <v>0</v>
      </c>
      <c r="BE85" s="2"/>
      <c r="BF85" s="2" t="s">
        <v>1149</v>
      </c>
      <c r="BG85" s="2"/>
      <c r="BH85" s="2"/>
    </row>
    <row r="86" spans="1:60" ht="16" x14ac:dyDescent="0.45">
      <c r="A86" s="1">
        <v>724</v>
      </c>
      <c r="B86" s="2" t="s">
        <v>970</v>
      </c>
      <c r="C86" s="5" t="s">
        <v>1150</v>
      </c>
      <c r="D86" s="6" t="s">
        <v>1151</v>
      </c>
      <c r="E86" s="6" t="s">
        <v>1152</v>
      </c>
      <c r="F86" s="2" t="s">
        <v>1153</v>
      </c>
      <c r="G86" s="1" t="s">
        <v>12</v>
      </c>
      <c r="H86" s="1" t="s">
        <v>1154</v>
      </c>
      <c r="I86" s="3">
        <v>39123</v>
      </c>
      <c r="J86" s="1" t="s">
        <v>14</v>
      </c>
      <c r="K86" s="1" t="s">
        <v>1155</v>
      </c>
      <c r="L86" s="1">
        <v>6</v>
      </c>
      <c r="M86" s="1">
        <v>6</v>
      </c>
      <c r="N86" s="1" t="s">
        <v>1156</v>
      </c>
      <c r="O86" s="1" t="s">
        <v>1157</v>
      </c>
      <c r="P86" s="2" t="s">
        <v>147</v>
      </c>
      <c r="Q86" s="2" t="s">
        <v>18</v>
      </c>
      <c r="R86" s="2" t="s">
        <v>19</v>
      </c>
      <c r="S86" s="1" t="s">
        <v>1158</v>
      </c>
      <c r="T86" s="2"/>
      <c r="U86" s="1">
        <v>1973</v>
      </c>
      <c r="V86" s="1" t="s">
        <v>21</v>
      </c>
      <c r="W86" s="1" t="s">
        <v>22</v>
      </c>
      <c r="X86" s="1" t="s">
        <v>23</v>
      </c>
      <c r="Y86" s="1" t="s">
        <v>1159</v>
      </c>
      <c r="Z86" s="2"/>
      <c r="AA86" s="1">
        <v>1979</v>
      </c>
      <c r="AB86" s="1" t="s">
        <v>21</v>
      </c>
      <c r="AC86" s="1" t="s">
        <v>22</v>
      </c>
      <c r="AD86" s="1" t="s">
        <v>46</v>
      </c>
      <c r="AE86" s="1"/>
      <c r="AF86" s="2"/>
      <c r="AG86" s="1"/>
      <c r="AH86" s="1" t="s">
        <v>25</v>
      </c>
      <c r="AI86" s="1"/>
      <c r="AJ86" s="1"/>
      <c r="AK86" s="1" t="s">
        <v>27</v>
      </c>
      <c r="AL86" s="1" t="s">
        <v>27</v>
      </c>
      <c r="AM86" s="1" t="s">
        <v>27</v>
      </c>
      <c r="AN86" s="2" t="s">
        <v>1160</v>
      </c>
      <c r="AO86" s="2"/>
      <c r="AP86" s="1" t="s">
        <v>619</v>
      </c>
      <c r="AQ86" s="1">
        <v>12</v>
      </c>
      <c r="AR86" s="1" t="s">
        <v>30</v>
      </c>
      <c r="AS86" s="1">
        <v>1</v>
      </c>
      <c r="AT86" s="1" t="s">
        <v>31</v>
      </c>
      <c r="AU86" s="1" t="s">
        <v>32</v>
      </c>
      <c r="AV86" s="1" t="s">
        <v>1161</v>
      </c>
      <c r="AW86" s="1" t="s">
        <v>1162</v>
      </c>
      <c r="AX86" s="1" t="s">
        <v>35</v>
      </c>
      <c r="AY86" s="1" t="s">
        <v>36</v>
      </c>
      <c r="AZ86" s="1"/>
      <c r="BA86" s="1" t="s">
        <v>37</v>
      </c>
      <c r="BB86" s="1" t="s">
        <v>38</v>
      </c>
      <c r="BC86" s="1">
        <v>86453</v>
      </c>
      <c r="BD86" s="1">
        <v>0</v>
      </c>
      <c r="BE86" s="2" t="s">
        <v>1163</v>
      </c>
      <c r="BF86" s="2"/>
      <c r="BG86" s="2"/>
      <c r="BH86" s="2" t="s">
        <v>1163</v>
      </c>
    </row>
    <row r="87" spans="1:60" ht="16" x14ac:dyDescent="0.45">
      <c r="A87" s="1">
        <v>725</v>
      </c>
      <c r="B87" s="2" t="s">
        <v>970</v>
      </c>
      <c r="C87" s="5" t="s">
        <v>1164</v>
      </c>
      <c r="D87" s="6" t="s">
        <v>1165</v>
      </c>
      <c r="E87" s="6" t="s">
        <v>1166</v>
      </c>
      <c r="F87" s="2" t="s">
        <v>1167</v>
      </c>
      <c r="G87" s="1" t="s">
        <v>12</v>
      </c>
      <c r="H87" s="1" t="s">
        <v>1168</v>
      </c>
      <c r="I87" s="3">
        <v>39237</v>
      </c>
      <c r="J87" s="1" t="s">
        <v>14</v>
      </c>
      <c r="K87" s="1" t="s">
        <v>1169</v>
      </c>
      <c r="L87" s="1">
        <v>3</v>
      </c>
      <c r="M87" s="1">
        <v>1</v>
      </c>
      <c r="N87" s="1" t="s">
        <v>1169</v>
      </c>
      <c r="O87" s="1" t="s">
        <v>1170</v>
      </c>
      <c r="P87" s="2" t="s">
        <v>472</v>
      </c>
      <c r="Q87" s="2" t="s">
        <v>18</v>
      </c>
      <c r="R87" s="2" t="s">
        <v>19</v>
      </c>
      <c r="S87" s="1" t="s">
        <v>1171</v>
      </c>
      <c r="T87" s="2" t="s">
        <v>1172</v>
      </c>
      <c r="U87" s="1">
        <v>1965</v>
      </c>
      <c r="V87" s="1" t="s">
        <v>21</v>
      </c>
      <c r="W87" s="1" t="s">
        <v>22</v>
      </c>
      <c r="X87" s="1" t="s">
        <v>23</v>
      </c>
      <c r="Y87" s="1" t="s">
        <v>1173</v>
      </c>
      <c r="Z87" s="2" t="s">
        <v>1174</v>
      </c>
      <c r="AA87" s="1">
        <v>1966</v>
      </c>
      <c r="AB87" s="1" t="s">
        <v>21</v>
      </c>
      <c r="AC87" s="1" t="s">
        <v>22</v>
      </c>
      <c r="AD87" s="1" t="s">
        <v>23</v>
      </c>
      <c r="AE87" s="1"/>
      <c r="AF87" s="2"/>
      <c r="AG87" s="1"/>
      <c r="AH87" s="1" t="s">
        <v>25</v>
      </c>
      <c r="AI87" s="1"/>
      <c r="AJ87" s="1"/>
      <c r="AK87" s="1" t="s">
        <v>26</v>
      </c>
      <c r="AL87" s="1" t="s">
        <v>26</v>
      </c>
      <c r="AM87" s="1" t="s">
        <v>27</v>
      </c>
      <c r="AN87" s="2"/>
      <c r="AO87" s="2"/>
      <c r="AP87" s="1" t="s">
        <v>1175</v>
      </c>
      <c r="AQ87" s="1">
        <v>12</v>
      </c>
      <c r="AR87" s="1" t="s">
        <v>30</v>
      </c>
      <c r="AS87" s="1">
        <v>6</v>
      </c>
      <c r="AT87" s="1" t="s">
        <v>31</v>
      </c>
      <c r="AU87" s="1" t="s">
        <v>32</v>
      </c>
      <c r="AV87" s="1" t="s">
        <v>1176</v>
      </c>
      <c r="AW87" s="1" t="s">
        <v>1177</v>
      </c>
      <c r="AX87" s="1" t="s">
        <v>35</v>
      </c>
      <c r="AY87" s="1" t="s">
        <v>36</v>
      </c>
      <c r="AZ87" s="1"/>
      <c r="BA87" s="1" t="s">
        <v>37</v>
      </c>
      <c r="BB87" s="1" t="s">
        <v>38</v>
      </c>
      <c r="BC87" s="1">
        <v>86452</v>
      </c>
      <c r="BD87" s="1">
        <v>0</v>
      </c>
      <c r="BE87" s="2" t="s">
        <v>1178</v>
      </c>
      <c r="BF87" s="2"/>
      <c r="BG87" s="2"/>
      <c r="BH87" s="2" t="s">
        <v>1178</v>
      </c>
    </row>
    <row r="88" spans="1:60" ht="16" x14ac:dyDescent="0.45">
      <c r="A88" s="1">
        <v>726</v>
      </c>
      <c r="B88" s="2" t="s">
        <v>970</v>
      </c>
      <c r="C88" s="5" t="s">
        <v>1179</v>
      </c>
      <c r="D88" s="6" t="s">
        <v>1180</v>
      </c>
      <c r="E88" s="6" t="s">
        <v>1181</v>
      </c>
      <c r="F88" s="2" t="s">
        <v>1182</v>
      </c>
      <c r="G88" s="1" t="s">
        <v>12</v>
      </c>
      <c r="H88" s="1" t="s">
        <v>1183</v>
      </c>
      <c r="I88" s="3">
        <v>38254</v>
      </c>
      <c r="J88" s="1" t="s">
        <v>14</v>
      </c>
      <c r="K88" s="1" t="s">
        <v>1184</v>
      </c>
      <c r="L88" s="1">
        <v>7</v>
      </c>
      <c r="M88" s="1">
        <v>3</v>
      </c>
      <c r="N88" s="1"/>
      <c r="O88" s="1" t="s">
        <v>1185</v>
      </c>
      <c r="P88" s="2" t="s">
        <v>188</v>
      </c>
      <c r="Q88" s="2" t="s">
        <v>91</v>
      </c>
      <c r="R88" s="2" t="s">
        <v>19</v>
      </c>
      <c r="S88" s="1" t="s">
        <v>1186</v>
      </c>
      <c r="T88" s="2"/>
      <c r="U88" s="1">
        <v>0</v>
      </c>
      <c r="V88" s="1" t="s">
        <v>25</v>
      </c>
      <c r="W88" s="1" t="s">
        <v>22</v>
      </c>
      <c r="X88" s="1" t="s">
        <v>23</v>
      </c>
      <c r="Y88" s="1" t="s">
        <v>1187</v>
      </c>
      <c r="Z88" s="2"/>
      <c r="AA88" s="1">
        <v>1979</v>
      </c>
      <c r="AB88" s="1" t="s">
        <v>21</v>
      </c>
      <c r="AC88" s="1" t="s">
        <v>22</v>
      </c>
      <c r="AD88" s="1" t="s">
        <v>23</v>
      </c>
      <c r="AE88" s="1"/>
      <c r="AF88" s="2"/>
      <c r="AG88" s="1"/>
      <c r="AH88" s="1" t="s">
        <v>25</v>
      </c>
      <c r="AI88" s="1">
        <v>0</v>
      </c>
      <c r="AJ88" s="1"/>
      <c r="AK88" s="1" t="s">
        <v>27</v>
      </c>
      <c r="AL88" s="1" t="s">
        <v>27</v>
      </c>
      <c r="AM88" s="1" t="s">
        <v>27</v>
      </c>
      <c r="AN88" s="2"/>
      <c r="AO88" s="2"/>
      <c r="AP88" s="1" t="s">
        <v>282</v>
      </c>
      <c r="AQ88" s="1">
        <v>12</v>
      </c>
      <c r="AR88" s="1" t="s">
        <v>30</v>
      </c>
      <c r="AS88" s="1">
        <v>1</v>
      </c>
      <c r="AT88" s="1" t="s">
        <v>31</v>
      </c>
      <c r="AU88" s="1" t="s">
        <v>32</v>
      </c>
      <c r="AV88" s="1" t="s">
        <v>1188</v>
      </c>
      <c r="AW88" s="1" t="s">
        <v>1189</v>
      </c>
      <c r="AX88" s="1" t="s">
        <v>35</v>
      </c>
      <c r="AY88" s="1" t="s">
        <v>36</v>
      </c>
      <c r="AZ88" s="1"/>
      <c r="BA88" s="1" t="s">
        <v>37</v>
      </c>
      <c r="BB88" s="1" t="s">
        <v>38</v>
      </c>
      <c r="BC88" s="1"/>
      <c r="BD88" s="1">
        <v>0</v>
      </c>
      <c r="BE88" s="2"/>
      <c r="BF88" s="2"/>
      <c r="BG88" s="2"/>
      <c r="BH88" s="2"/>
    </row>
    <row r="89" spans="1:60" ht="16" x14ac:dyDescent="0.45">
      <c r="A89" s="1">
        <v>727</v>
      </c>
      <c r="B89" s="2" t="s">
        <v>970</v>
      </c>
      <c r="C89" s="5" t="s">
        <v>1190</v>
      </c>
      <c r="D89" s="6" t="s">
        <v>1191</v>
      </c>
      <c r="E89" s="6" t="s">
        <v>1192</v>
      </c>
      <c r="F89" s="2" t="s">
        <v>1193</v>
      </c>
      <c r="G89" s="1" t="s">
        <v>12</v>
      </c>
      <c r="H89" s="1" t="s">
        <v>794</v>
      </c>
      <c r="I89" s="3">
        <v>38640</v>
      </c>
      <c r="J89" s="1" t="s">
        <v>14</v>
      </c>
      <c r="K89" s="1" t="s">
        <v>1194</v>
      </c>
      <c r="L89" s="1">
        <v>0</v>
      </c>
      <c r="M89" s="1">
        <v>0</v>
      </c>
      <c r="N89" s="1"/>
      <c r="O89" s="1" t="s">
        <v>794</v>
      </c>
      <c r="P89" s="2" t="s">
        <v>75</v>
      </c>
      <c r="Q89" s="2" t="s">
        <v>18</v>
      </c>
      <c r="R89" s="2" t="s">
        <v>19</v>
      </c>
      <c r="S89" s="1" t="s">
        <v>1195</v>
      </c>
      <c r="T89" s="2"/>
      <c r="U89" s="1">
        <v>1975</v>
      </c>
      <c r="V89" s="1" t="s">
        <v>45</v>
      </c>
      <c r="W89" s="1" t="s">
        <v>22</v>
      </c>
      <c r="X89" s="1" t="s">
        <v>23</v>
      </c>
      <c r="Y89" s="1" t="s">
        <v>1196</v>
      </c>
      <c r="Z89" s="2"/>
      <c r="AA89" s="1">
        <v>1972</v>
      </c>
      <c r="AB89" s="1" t="s">
        <v>45</v>
      </c>
      <c r="AC89" s="1" t="s">
        <v>22</v>
      </c>
      <c r="AD89" s="1" t="s">
        <v>23</v>
      </c>
      <c r="AE89" s="1"/>
      <c r="AF89" s="2"/>
      <c r="AG89" s="1"/>
      <c r="AH89" s="1" t="s">
        <v>25</v>
      </c>
      <c r="AI89" s="1"/>
      <c r="AJ89" s="1"/>
      <c r="AK89" s="1" t="s">
        <v>26</v>
      </c>
      <c r="AL89" s="1" t="s">
        <v>27</v>
      </c>
      <c r="AM89" s="1" t="s">
        <v>27</v>
      </c>
      <c r="AN89" s="2"/>
      <c r="AO89" s="2"/>
      <c r="AP89" s="1" t="s">
        <v>1197</v>
      </c>
      <c r="AQ89" s="1">
        <v>12</v>
      </c>
      <c r="AR89" s="1" t="s">
        <v>30</v>
      </c>
      <c r="AS89" s="1">
        <v>3</v>
      </c>
      <c r="AT89" s="1" t="s">
        <v>31</v>
      </c>
      <c r="AU89" s="1" t="s">
        <v>32</v>
      </c>
      <c r="AV89" s="1" t="s">
        <v>1198</v>
      </c>
      <c r="AW89" s="1" t="s">
        <v>1199</v>
      </c>
      <c r="AX89" s="1" t="s">
        <v>35</v>
      </c>
      <c r="AY89" s="1" t="s">
        <v>36</v>
      </c>
      <c r="AZ89" s="1" t="s">
        <v>51</v>
      </c>
      <c r="BA89" s="1" t="s">
        <v>37</v>
      </c>
      <c r="BB89" s="1" t="s">
        <v>38</v>
      </c>
      <c r="BC89" s="1"/>
      <c r="BD89" s="1">
        <v>0</v>
      </c>
      <c r="BE89" s="2"/>
      <c r="BF89" s="2"/>
      <c r="BG89" s="2"/>
      <c r="BH89" s="2"/>
    </row>
    <row r="90" spans="1:60" ht="16" x14ac:dyDescent="0.45">
      <c r="A90" s="1">
        <v>728</v>
      </c>
      <c r="B90" s="2" t="s">
        <v>970</v>
      </c>
      <c r="C90" s="5" t="s">
        <v>1200</v>
      </c>
      <c r="D90" s="6" t="s">
        <v>1201</v>
      </c>
      <c r="E90" s="6" t="s">
        <v>1202</v>
      </c>
      <c r="F90" s="2" t="s">
        <v>1203</v>
      </c>
      <c r="G90" s="1" t="s">
        <v>12</v>
      </c>
      <c r="H90" s="1" t="s">
        <v>1204</v>
      </c>
      <c r="I90" s="3">
        <v>39036</v>
      </c>
      <c r="J90" s="1" t="s">
        <v>14</v>
      </c>
      <c r="K90" s="1" t="s">
        <v>1205</v>
      </c>
      <c r="L90" s="1">
        <v>0</v>
      </c>
      <c r="M90" s="1">
        <v>0</v>
      </c>
      <c r="N90" s="1"/>
      <c r="O90" s="1" t="s">
        <v>459</v>
      </c>
      <c r="P90" s="2" t="s">
        <v>17</v>
      </c>
      <c r="Q90" s="2" t="s">
        <v>18</v>
      </c>
      <c r="R90" s="2" t="s">
        <v>19</v>
      </c>
      <c r="S90" s="1" t="s">
        <v>1206</v>
      </c>
      <c r="T90" s="2" t="s">
        <v>1207</v>
      </c>
      <c r="U90" s="1">
        <v>1981</v>
      </c>
      <c r="V90" s="1" t="s">
        <v>21</v>
      </c>
      <c r="W90" s="1" t="s">
        <v>22</v>
      </c>
      <c r="X90" s="1" t="s">
        <v>23</v>
      </c>
      <c r="Y90" s="1" t="s">
        <v>1208</v>
      </c>
      <c r="Z90" s="2" t="s">
        <v>1209</v>
      </c>
      <c r="AA90" s="1">
        <v>1982</v>
      </c>
      <c r="AB90" s="1" t="s">
        <v>45</v>
      </c>
      <c r="AC90" s="1" t="s">
        <v>22</v>
      </c>
      <c r="AD90" s="1" t="s">
        <v>23</v>
      </c>
      <c r="AE90" s="1"/>
      <c r="AF90" s="2"/>
      <c r="AG90" s="1"/>
      <c r="AH90" s="1" t="s">
        <v>25</v>
      </c>
      <c r="AI90" s="1">
        <v>0</v>
      </c>
      <c r="AJ90" s="1"/>
      <c r="AK90" s="1" t="s">
        <v>26</v>
      </c>
      <c r="AL90" s="1" t="s">
        <v>27</v>
      </c>
      <c r="AM90" s="1" t="s">
        <v>27</v>
      </c>
      <c r="AN90" s="2"/>
      <c r="AO90" s="2"/>
      <c r="AP90" s="1" t="s">
        <v>462</v>
      </c>
      <c r="AQ90" s="1">
        <v>12</v>
      </c>
      <c r="AR90" s="1" t="s">
        <v>30</v>
      </c>
      <c r="AS90" s="1">
        <v>2</v>
      </c>
      <c r="AT90" s="1" t="s">
        <v>31</v>
      </c>
      <c r="AU90" s="1" t="s">
        <v>32</v>
      </c>
      <c r="AV90" s="1" t="s">
        <v>1210</v>
      </c>
      <c r="AW90" s="1" t="s">
        <v>1211</v>
      </c>
      <c r="AX90" s="1" t="s">
        <v>35</v>
      </c>
      <c r="AY90" s="1" t="s">
        <v>36</v>
      </c>
      <c r="AZ90" s="1" t="s">
        <v>51</v>
      </c>
      <c r="BA90" s="1" t="s">
        <v>37</v>
      </c>
      <c r="BB90" s="1" t="s">
        <v>38</v>
      </c>
      <c r="BC90" s="1"/>
      <c r="BD90" s="1">
        <v>0</v>
      </c>
      <c r="BE90" s="2"/>
      <c r="BF90" s="2"/>
      <c r="BG90" s="2"/>
      <c r="BH90" s="2"/>
    </row>
    <row r="91" spans="1:60" ht="16" x14ac:dyDescent="0.45">
      <c r="A91" s="1">
        <v>729</v>
      </c>
      <c r="B91" s="2" t="s">
        <v>970</v>
      </c>
      <c r="C91" s="5" t="s">
        <v>1212</v>
      </c>
      <c r="D91" s="6" t="s">
        <v>1213</v>
      </c>
      <c r="E91" s="6" t="s">
        <v>1214</v>
      </c>
      <c r="F91" s="2" t="s">
        <v>1215</v>
      </c>
      <c r="G91" s="1" t="s">
        <v>12</v>
      </c>
      <c r="H91" s="1" t="s">
        <v>1216</v>
      </c>
      <c r="I91" s="3">
        <v>39031</v>
      </c>
      <c r="J91" s="1" t="s">
        <v>14</v>
      </c>
      <c r="K91" s="1" t="s">
        <v>1216</v>
      </c>
      <c r="L91" s="1">
        <v>17</v>
      </c>
      <c r="M91" s="1">
        <v>0</v>
      </c>
      <c r="N91" s="1"/>
      <c r="O91" s="1" t="s">
        <v>348</v>
      </c>
      <c r="P91" s="2" t="s">
        <v>147</v>
      </c>
      <c r="Q91" s="2" t="s">
        <v>18</v>
      </c>
      <c r="R91" s="2" t="s">
        <v>19</v>
      </c>
      <c r="S91" s="1" t="s">
        <v>1217</v>
      </c>
      <c r="T91" s="2"/>
      <c r="U91" s="1">
        <v>1984</v>
      </c>
      <c r="V91" s="1" t="s">
        <v>21</v>
      </c>
      <c r="W91" s="1" t="s">
        <v>22</v>
      </c>
      <c r="X91" s="1" t="s">
        <v>23</v>
      </c>
      <c r="Y91" s="1" t="s">
        <v>1218</v>
      </c>
      <c r="Z91" s="2"/>
      <c r="AA91" s="1">
        <v>1988</v>
      </c>
      <c r="AB91" s="1" t="s">
        <v>21</v>
      </c>
      <c r="AC91" s="1" t="s">
        <v>22</v>
      </c>
      <c r="AD91" s="1" t="s">
        <v>23</v>
      </c>
      <c r="AE91" s="1"/>
      <c r="AF91" s="2"/>
      <c r="AG91" s="1"/>
      <c r="AH91" s="1" t="s">
        <v>25</v>
      </c>
      <c r="AI91" s="1"/>
      <c r="AJ91" s="1"/>
      <c r="AK91" s="1" t="s">
        <v>26</v>
      </c>
      <c r="AL91" s="1" t="s">
        <v>26</v>
      </c>
      <c r="AM91" s="1" t="s">
        <v>27</v>
      </c>
      <c r="AN91" s="2" t="s">
        <v>1219</v>
      </c>
      <c r="AO91" s="2"/>
      <c r="AP91" s="1" t="s">
        <v>619</v>
      </c>
      <c r="AQ91" s="1">
        <v>12</v>
      </c>
      <c r="AR91" s="1" t="s">
        <v>30</v>
      </c>
      <c r="AS91" s="1">
        <v>1</v>
      </c>
      <c r="AT91" s="1" t="s">
        <v>31</v>
      </c>
      <c r="AU91" s="1" t="s">
        <v>32</v>
      </c>
      <c r="AV91" s="1" t="s">
        <v>1220</v>
      </c>
      <c r="AW91" s="1" t="s">
        <v>1221</v>
      </c>
      <c r="AX91" s="1" t="s">
        <v>35</v>
      </c>
      <c r="AY91" s="1" t="s">
        <v>36</v>
      </c>
      <c r="AZ91" s="1"/>
      <c r="BA91" s="1" t="s">
        <v>37</v>
      </c>
      <c r="BB91" s="1" t="s">
        <v>38</v>
      </c>
      <c r="BC91" s="1">
        <v>86453</v>
      </c>
      <c r="BD91" s="1">
        <v>0</v>
      </c>
      <c r="BE91" s="2" t="s">
        <v>1222</v>
      </c>
      <c r="BF91" s="2"/>
      <c r="BG91" s="2"/>
      <c r="BH91" s="2"/>
    </row>
    <row r="92" spans="1:60" ht="16" x14ac:dyDescent="0.45">
      <c r="A92" s="1">
        <v>730</v>
      </c>
      <c r="B92" s="2" t="s">
        <v>970</v>
      </c>
      <c r="C92" s="5" t="s">
        <v>1223</v>
      </c>
      <c r="D92" s="6" t="s">
        <v>1224</v>
      </c>
      <c r="E92" s="6" t="s">
        <v>1225</v>
      </c>
      <c r="F92" s="2" t="s">
        <v>1226</v>
      </c>
      <c r="G92" s="1" t="s">
        <v>12</v>
      </c>
      <c r="H92" s="1" t="s">
        <v>1227</v>
      </c>
      <c r="I92" s="3">
        <v>39000</v>
      </c>
      <c r="J92" s="1" t="s">
        <v>14</v>
      </c>
      <c r="K92" s="1" t="s">
        <v>1227</v>
      </c>
      <c r="L92" s="1">
        <v>3</v>
      </c>
      <c r="M92" s="1">
        <v>2</v>
      </c>
      <c r="N92" s="1" t="s">
        <v>1228</v>
      </c>
      <c r="O92" s="1" t="s">
        <v>772</v>
      </c>
      <c r="P92" s="2" t="s">
        <v>773</v>
      </c>
      <c r="Q92" s="2" t="s">
        <v>18</v>
      </c>
      <c r="R92" s="2" t="s">
        <v>19</v>
      </c>
      <c r="S92" s="1" t="s">
        <v>1229</v>
      </c>
      <c r="T92" s="2"/>
      <c r="U92" s="1">
        <v>1986</v>
      </c>
      <c r="V92" s="1" t="s">
        <v>77</v>
      </c>
      <c r="W92" s="1" t="s">
        <v>22</v>
      </c>
      <c r="X92" s="1" t="s">
        <v>23</v>
      </c>
      <c r="Y92" s="1" t="s">
        <v>1230</v>
      </c>
      <c r="Z92" s="2"/>
      <c r="AA92" s="1">
        <v>1987</v>
      </c>
      <c r="AB92" s="1" t="s">
        <v>21</v>
      </c>
      <c r="AC92" s="1" t="s">
        <v>22</v>
      </c>
      <c r="AD92" s="1" t="s">
        <v>23</v>
      </c>
      <c r="AE92" s="1"/>
      <c r="AF92" s="2"/>
      <c r="AG92" s="1"/>
      <c r="AH92" s="1" t="s">
        <v>25</v>
      </c>
      <c r="AI92" s="1"/>
      <c r="AJ92" s="1"/>
      <c r="AK92" s="1" t="s">
        <v>26</v>
      </c>
      <c r="AL92" s="1" t="s">
        <v>27</v>
      </c>
      <c r="AM92" s="1" t="s">
        <v>27</v>
      </c>
      <c r="AN92" s="2"/>
      <c r="AO92" s="2"/>
      <c r="AP92" s="1" t="s">
        <v>425</v>
      </c>
      <c r="AQ92" s="1">
        <v>12</v>
      </c>
      <c r="AR92" s="1" t="s">
        <v>30</v>
      </c>
      <c r="AS92" s="1">
        <v>1</v>
      </c>
      <c r="AT92" s="1" t="s">
        <v>31</v>
      </c>
      <c r="AU92" s="1" t="s">
        <v>32</v>
      </c>
      <c r="AV92" s="1" t="s">
        <v>1231</v>
      </c>
      <c r="AW92" s="1" t="s">
        <v>1232</v>
      </c>
      <c r="AX92" s="1" t="s">
        <v>35</v>
      </c>
      <c r="AY92" s="1" t="s">
        <v>36</v>
      </c>
      <c r="AZ92" s="1" t="s">
        <v>51</v>
      </c>
      <c r="BA92" s="1" t="s">
        <v>37</v>
      </c>
      <c r="BB92" s="1" t="s">
        <v>38</v>
      </c>
      <c r="BC92" s="1">
        <v>86471</v>
      </c>
      <c r="BD92" s="1">
        <v>0</v>
      </c>
      <c r="BE92" s="2"/>
      <c r="BF92" s="2"/>
      <c r="BG92" s="2"/>
      <c r="BH92" s="2"/>
    </row>
    <row r="93" spans="1:60" ht="16" x14ac:dyDescent="0.45">
      <c r="A93" s="1">
        <v>731</v>
      </c>
      <c r="B93" s="2" t="s">
        <v>970</v>
      </c>
      <c r="C93" s="5" t="s">
        <v>1233</v>
      </c>
      <c r="D93" s="6" t="s">
        <v>1234</v>
      </c>
      <c r="E93" s="6" t="s">
        <v>1235</v>
      </c>
      <c r="F93" s="2" t="s">
        <v>1236</v>
      </c>
      <c r="G93" s="1" t="s">
        <v>12</v>
      </c>
      <c r="H93" s="1" t="s">
        <v>1237</v>
      </c>
      <c r="I93" s="3">
        <v>38360</v>
      </c>
      <c r="J93" s="1" t="s">
        <v>14</v>
      </c>
      <c r="K93" s="1" t="s">
        <v>1237</v>
      </c>
      <c r="L93" s="1">
        <v>11</v>
      </c>
      <c r="M93" s="1">
        <v>6</v>
      </c>
      <c r="N93" s="1" t="s">
        <v>1238</v>
      </c>
      <c r="O93" s="1" t="s">
        <v>1239</v>
      </c>
      <c r="P93" s="2" t="s">
        <v>472</v>
      </c>
      <c r="Q93" s="2" t="s">
        <v>18</v>
      </c>
      <c r="R93" s="2" t="s">
        <v>19</v>
      </c>
      <c r="S93" s="1" t="s">
        <v>1240</v>
      </c>
      <c r="T93" s="2"/>
      <c r="U93" s="1">
        <v>0</v>
      </c>
      <c r="V93" s="1" t="s">
        <v>25</v>
      </c>
      <c r="W93" s="1" t="s">
        <v>22</v>
      </c>
      <c r="X93" s="1" t="s">
        <v>23</v>
      </c>
      <c r="Y93" s="1" t="s">
        <v>1241</v>
      </c>
      <c r="Z93" s="2"/>
      <c r="AA93" s="1">
        <v>1982</v>
      </c>
      <c r="AB93" s="1" t="s">
        <v>21</v>
      </c>
      <c r="AC93" s="1" t="s">
        <v>22</v>
      </c>
      <c r="AD93" s="1" t="s">
        <v>23</v>
      </c>
      <c r="AE93" s="1"/>
      <c r="AF93" s="2"/>
      <c r="AG93" s="1"/>
      <c r="AH93" s="1" t="s">
        <v>25</v>
      </c>
      <c r="AI93" s="1"/>
      <c r="AJ93" s="1"/>
      <c r="AK93" s="1" t="s">
        <v>26</v>
      </c>
      <c r="AL93" s="1" t="s">
        <v>27</v>
      </c>
      <c r="AM93" s="1" t="s">
        <v>27</v>
      </c>
      <c r="AN93" s="2"/>
      <c r="AO93" s="2"/>
      <c r="AP93" s="1" t="s">
        <v>1175</v>
      </c>
      <c r="AQ93" s="1">
        <v>12</v>
      </c>
      <c r="AR93" s="1" t="s">
        <v>30</v>
      </c>
      <c r="AS93" s="1">
        <v>1</v>
      </c>
      <c r="AT93" s="1" t="s">
        <v>31</v>
      </c>
      <c r="AU93" s="1" t="s">
        <v>32</v>
      </c>
      <c r="AV93" s="1" t="s">
        <v>1242</v>
      </c>
      <c r="AW93" s="1" t="s">
        <v>1243</v>
      </c>
      <c r="AX93" s="1" t="s">
        <v>35</v>
      </c>
      <c r="AY93" s="1" t="s">
        <v>36</v>
      </c>
      <c r="AZ93" s="1" t="s">
        <v>51</v>
      </c>
      <c r="BA93" s="1" t="s">
        <v>37</v>
      </c>
      <c r="BB93" s="1" t="s">
        <v>38</v>
      </c>
      <c r="BC93" s="1">
        <v>86452</v>
      </c>
      <c r="BD93" s="1">
        <v>0</v>
      </c>
      <c r="BE93" s="2"/>
      <c r="BF93" s="2"/>
      <c r="BG93" s="2"/>
      <c r="BH93" s="2"/>
    </row>
    <row r="94" spans="1:60" ht="16" x14ac:dyDescent="0.45">
      <c r="A94" s="1">
        <v>732</v>
      </c>
      <c r="B94" s="2" t="s">
        <v>970</v>
      </c>
      <c r="C94" s="5" t="s">
        <v>1244</v>
      </c>
      <c r="D94" s="6" t="s">
        <v>1245</v>
      </c>
      <c r="E94" s="6" t="s">
        <v>1246</v>
      </c>
      <c r="F94" s="2" t="s">
        <v>1247</v>
      </c>
      <c r="G94" s="1" t="s">
        <v>12</v>
      </c>
      <c r="H94" s="1" t="s">
        <v>596</v>
      </c>
      <c r="I94" s="3">
        <v>38847</v>
      </c>
      <c r="J94" s="1" t="s">
        <v>14</v>
      </c>
      <c r="K94" s="1" t="s">
        <v>1248</v>
      </c>
      <c r="L94" s="1">
        <v>3</v>
      </c>
      <c r="M94" s="1">
        <v>0</v>
      </c>
      <c r="N94" s="1" t="s">
        <v>1249</v>
      </c>
      <c r="O94" s="1" t="s">
        <v>1157</v>
      </c>
      <c r="P94" s="2" t="s">
        <v>147</v>
      </c>
      <c r="Q94" s="2" t="s">
        <v>18</v>
      </c>
      <c r="R94" s="2" t="s">
        <v>19</v>
      </c>
      <c r="S94" s="1" t="s">
        <v>1250</v>
      </c>
      <c r="T94" s="2" t="s">
        <v>1251</v>
      </c>
      <c r="U94" s="1">
        <v>1972</v>
      </c>
      <c r="V94" s="1" t="s">
        <v>21</v>
      </c>
      <c r="W94" s="1" t="s">
        <v>22</v>
      </c>
      <c r="X94" s="1" t="s">
        <v>23</v>
      </c>
      <c r="Y94" s="1" t="s">
        <v>1252</v>
      </c>
      <c r="Z94" s="2" t="s">
        <v>1253</v>
      </c>
      <c r="AA94" s="1">
        <v>1970</v>
      </c>
      <c r="AB94" s="1" t="s">
        <v>21</v>
      </c>
      <c r="AC94" s="1" t="s">
        <v>22</v>
      </c>
      <c r="AD94" s="1" t="s">
        <v>23</v>
      </c>
      <c r="AE94" s="1"/>
      <c r="AF94" s="2"/>
      <c r="AG94" s="1"/>
      <c r="AH94" s="1" t="s">
        <v>25</v>
      </c>
      <c r="AI94" s="1"/>
      <c r="AJ94" s="1"/>
      <c r="AK94" s="1" t="s">
        <v>26</v>
      </c>
      <c r="AL94" s="1" t="s">
        <v>27</v>
      </c>
      <c r="AM94" s="1" t="s">
        <v>27</v>
      </c>
      <c r="AN94" s="2" t="s">
        <v>1254</v>
      </c>
      <c r="AO94" s="2"/>
      <c r="AP94" s="1" t="s">
        <v>619</v>
      </c>
      <c r="AQ94" s="1">
        <v>12</v>
      </c>
      <c r="AR94" s="1" t="s">
        <v>30</v>
      </c>
      <c r="AS94" s="1">
        <v>3</v>
      </c>
      <c r="AT94" s="1" t="s">
        <v>31</v>
      </c>
      <c r="AU94" s="1" t="s">
        <v>32</v>
      </c>
      <c r="AV94" s="1" t="s">
        <v>1255</v>
      </c>
      <c r="AW94" s="1" t="s">
        <v>1256</v>
      </c>
      <c r="AX94" s="1" t="s">
        <v>35</v>
      </c>
      <c r="AY94" s="1" t="s">
        <v>36</v>
      </c>
      <c r="AZ94" s="1" t="s">
        <v>51</v>
      </c>
      <c r="BA94" s="1" t="s">
        <v>37</v>
      </c>
      <c r="BB94" s="1" t="s">
        <v>38</v>
      </c>
      <c r="BC94" s="1">
        <v>86453</v>
      </c>
      <c r="BD94" s="1">
        <v>0</v>
      </c>
      <c r="BE94" s="2"/>
      <c r="BF94" s="2"/>
      <c r="BG94" s="2"/>
      <c r="BH94" s="2"/>
    </row>
    <row r="95" spans="1:60" ht="16" x14ac:dyDescent="0.45">
      <c r="A95" s="1">
        <v>733</v>
      </c>
      <c r="B95" s="2" t="s">
        <v>970</v>
      </c>
      <c r="C95" s="5" t="s">
        <v>1257</v>
      </c>
      <c r="D95" s="6" t="s">
        <v>1258</v>
      </c>
      <c r="E95" s="6" t="s">
        <v>1259</v>
      </c>
      <c r="F95" s="2" t="s">
        <v>1260</v>
      </c>
      <c r="G95" s="1" t="s">
        <v>12</v>
      </c>
      <c r="H95" s="1" t="s">
        <v>1261</v>
      </c>
      <c r="I95" s="3">
        <v>38749</v>
      </c>
      <c r="J95" s="1" t="s">
        <v>14</v>
      </c>
      <c r="K95" s="1" t="s">
        <v>1262</v>
      </c>
      <c r="L95" s="1">
        <v>8</v>
      </c>
      <c r="M95" s="1">
        <v>0</v>
      </c>
      <c r="N95" s="1" t="s">
        <v>1263</v>
      </c>
      <c r="O95" s="1" t="s">
        <v>1264</v>
      </c>
      <c r="P95" s="2" t="s">
        <v>366</v>
      </c>
      <c r="Q95" s="2" t="s">
        <v>18</v>
      </c>
      <c r="R95" s="2" t="s">
        <v>19</v>
      </c>
      <c r="S95" s="1" t="s">
        <v>1265</v>
      </c>
      <c r="T95" s="2"/>
      <c r="U95" s="1">
        <v>1976</v>
      </c>
      <c r="V95" s="1" t="s">
        <v>21</v>
      </c>
      <c r="W95" s="1" t="s">
        <v>22</v>
      </c>
      <c r="X95" s="1" t="s">
        <v>23</v>
      </c>
      <c r="Y95" s="1" t="s">
        <v>1266</v>
      </c>
      <c r="Z95" s="2"/>
      <c r="AA95" s="1">
        <v>1986</v>
      </c>
      <c r="AB95" s="1" t="s">
        <v>77</v>
      </c>
      <c r="AC95" s="1" t="s">
        <v>22</v>
      </c>
      <c r="AD95" s="1" t="s">
        <v>23</v>
      </c>
      <c r="AE95" s="1"/>
      <c r="AF95" s="2"/>
      <c r="AG95" s="1"/>
      <c r="AH95" s="1" t="s">
        <v>25</v>
      </c>
      <c r="AI95" s="1"/>
      <c r="AJ95" s="1"/>
      <c r="AK95" s="1" t="s">
        <v>26</v>
      </c>
      <c r="AL95" s="1" t="s">
        <v>27</v>
      </c>
      <c r="AM95" s="1" t="s">
        <v>27</v>
      </c>
      <c r="AN95" s="2" t="s">
        <v>1267</v>
      </c>
      <c r="AO95" s="2"/>
      <c r="AP95" s="1" t="s">
        <v>1268</v>
      </c>
      <c r="AQ95" s="1">
        <v>12</v>
      </c>
      <c r="AR95" s="1" t="s">
        <v>30</v>
      </c>
      <c r="AS95" s="1">
        <v>2</v>
      </c>
      <c r="AT95" s="1" t="s">
        <v>31</v>
      </c>
      <c r="AU95" s="1" t="s">
        <v>32</v>
      </c>
      <c r="AV95" s="1" t="s">
        <v>1269</v>
      </c>
      <c r="AW95" s="1" t="s">
        <v>1270</v>
      </c>
      <c r="AX95" s="1" t="s">
        <v>35</v>
      </c>
      <c r="AY95" s="1" t="s">
        <v>36</v>
      </c>
      <c r="AZ95" s="1" t="s">
        <v>51</v>
      </c>
      <c r="BA95" s="1" t="s">
        <v>37</v>
      </c>
      <c r="BB95" s="1" t="s">
        <v>38</v>
      </c>
      <c r="BC95" s="1">
        <v>86461</v>
      </c>
      <c r="BD95" s="1">
        <v>0</v>
      </c>
      <c r="BE95" s="2"/>
      <c r="BF95" s="2"/>
      <c r="BG95" s="2"/>
      <c r="BH95" s="2" t="s">
        <v>1271</v>
      </c>
    </row>
    <row r="96" spans="1:60" ht="16" x14ac:dyDescent="0.45">
      <c r="A96" s="1">
        <v>734</v>
      </c>
      <c r="B96" s="2" t="s">
        <v>970</v>
      </c>
      <c r="C96" s="5" t="s">
        <v>1272</v>
      </c>
      <c r="D96" s="6" t="s">
        <v>1273</v>
      </c>
      <c r="E96" s="6" t="s">
        <v>1274</v>
      </c>
      <c r="F96" s="2" t="s">
        <v>1275</v>
      </c>
      <c r="G96" s="1" t="s">
        <v>12</v>
      </c>
      <c r="H96" s="1" t="s">
        <v>231</v>
      </c>
      <c r="I96" s="3">
        <v>39074</v>
      </c>
      <c r="J96" s="1" t="s">
        <v>14</v>
      </c>
      <c r="K96" s="1" t="s">
        <v>231</v>
      </c>
      <c r="L96" s="1">
        <v>1</v>
      </c>
      <c r="M96" s="1">
        <v>0</v>
      </c>
      <c r="N96" s="1" t="s">
        <v>232</v>
      </c>
      <c r="O96" s="1" t="s">
        <v>233</v>
      </c>
      <c r="P96" s="2" t="s">
        <v>17</v>
      </c>
      <c r="Q96" s="2" t="s">
        <v>18</v>
      </c>
      <c r="R96" s="2" t="s">
        <v>19</v>
      </c>
      <c r="S96" s="1" t="s">
        <v>1276</v>
      </c>
      <c r="T96" s="2"/>
      <c r="U96" s="1">
        <v>1965</v>
      </c>
      <c r="V96" s="1" t="s">
        <v>21</v>
      </c>
      <c r="W96" s="1" t="s">
        <v>22</v>
      </c>
      <c r="X96" s="1" t="s">
        <v>46</v>
      </c>
      <c r="Y96" s="1" t="s">
        <v>1277</v>
      </c>
      <c r="Z96" s="2"/>
      <c r="AA96" s="1">
        <v>1968</v>
      </c>
      <c r="AB96" s="1" t="s">
        <v>77</v>
      </c>
      <c r="AC96" s="1" t="s">
        <v>22</v>
      </c>
      <c r="AD96" s="1" t="s">
        <v>46</v>
      </c>
      <c r="AE96" s="1"/>
      <c r="AF96" s="2"/>
      <c r="AG96" s="1"/>
      <c r="AH96" s="1" t="s">
        <v>25</v>
      </c>
      <c r="AI96" s="1"/>
      <c r="AJ96" s="1"/>
      <c r="AK96" s="1" t="s">
        <v>26</v>
      </c>
      <c r="AL96" s="1" t="s">
        <v>27</v>
      </c>
      <c r="AM96" s="1" t="s">
        <v>27</v>
      </c>
      <c r="AN96" s="2"/>
      <c r="AO96" s="2"/>
      <c r="AP96" s="1" t="s">
        <v>236</v>
      </c>
      <c r="AQ96" s="1">
        <v>12</v>
      </c>
      <c r="AR96" s="1" t="s">
        <v>30</v>
      </c>
      <c r="AS96" s="1">
        <v>6</v>
      </c>
      <c r="AT96" s="1" t="s">
        <v>31</v>
      </c>
      <c r="AU96" s="1" t="s">
        <v>32</v>
      </c>
      <c r="AV96" s="1" t="s">
        <v>1278</v>
      </c>
      <c r="AW96" s="1" t="s">
        <v>238</v>
      </c>
      <c r="AX96" s="1" t="s">
        <v>35</v>
      </c>
      <c r="AY96" s="1" t="s">
        <v>36</v>
      </c>
      <c r="AZ96" s="1" t="s">
        <v>195</v>
      </c>
      <c r="BA96" s="1" t="s">
        <v>37</v>
      </c>
      <c r="BB96" s="1" t="s">
        <v>38</v>
      </c>
      <c r="BC96" s="1">
        <v>86412</v>
      </c>
      <c r="BD96" s="1">
        <v>0</v>
      </c>
      <c r="BE96" s="2"/>
      <c r="BF96" s="2"/>
      <c r="BG96" s="2"/>
      <c r="BH96" s="2" t="s">
        <v>1279</v>
      </c>
    </row>
    <row r="97" spans="1:60" ht="16" x14ac:dyDescent="0.45">
      <c r="A97" s="1">
        <v>735</v>
      </c>
      <c r="B97" s="2" t="s">
        <v>970</v>
      </c>
      <c r="C97" s="5" t="s">
        <v>1280</v>
      </c>
      <c r="D97" s="6" t="s">
        <v>1281</v>
      </c>
      <c r="E97" s="6" t="s">
        <v>1282</v>
      </c>
      <c r="F97" s="2" t="s">
        <v>1283</v>
      </c>
      <c r="G97" s="1" t="s">
        <v>12</v>
      </c>
      <c r="H97" s="1" t="s">
        <v>1168</v>
      </c>
      <c r="I97" s="3">
        <v>38125</v>
      </c>
      <c r="J97" s="1" t="s">
        <v>14</v>
      </c>
      <c r="K97" s="1" t="s">
        <v>1169</v>
      </c>
      <c r="L97" s="1">
        <v>7</v>
      </c>
      <c r="M97" s="1">
        <v>0</v>
      </c>
      <c r="N97" s="1" t="s">
        <v>1284</v>
      </c>
      <c r="O97" s="1" t="s">
        <v>1170</v>
      </c>
      <c r="P97" s="2" t="s">
        <v>472</v>
      </c>
      <c r="Q97" s="2" t="s">
        <v>18</v>
      </c>
      <c r="R97" s="2" t="s">
        <v>19</v>
      </c>
      <c r="S97" s="1" t="s">
        <v>1285</v>
      </c>
      <c r="T97" s="2" t="s">
        <v>1286</v>
      </c>
      <c r="U97" s="1">
        <v>1980</v>
      </c>
      <c r="V97" s="1" t="s">
        <v>21</v>
      </c>
      <c r="W97" s="1" t="s">
        <v>22</v>
      </c>
      <c r="X97" s="1" t="s">
        <v>23</v>
      </c>
      <c r="Y97" s="1" t="s">
        <v>1287</v>
      </c>
      <c r="Z97" s="2" t="s">
        <v>1288</v>
      </c>
      <c r="AA97" s="1">
        <v>1984</v>
      </c>
      <c r="AB97" s="1" t="s">
        <v>21</v>
      </c>
      <c r="AC97" s="1" t="s">
        <v>22</v>
      </c>
      <c r="AD97" s="1" t="s">
        <v>23</v>
      </c>
      <c r="AE97" s="1"/>
      <c r="AF97" s="2"/>
      <c r="AG97" s="1"/>
      <c r="AH97" s="1" t="s">
        <v>25</v>
      </c>
      <c r="AI97" s="1">
        <v>0</v>
      </c>
      <c r="AJ97" s="1"/>
      <c r="AK97" s="1" t="s">
        <v>26</v>
      </c>
      <c r="AL97" s="1" t="s">
        <v>27</v>
      </c>
      <c r="AM97" s="1" t="s">
        <v>27</v>
      </c>
      <c r="AN97" s="2"/>
      <c r="AO97" s="2"/>
      <c r="AP97" s="1" t="s">
        <v>462</v>
      </c>
      <c r="AQ97" s="1">
        <v>12</v>
      </c>
      <c r="AR97" s="1" t="s">
        <v>30</v>
      </c>
      <c r="AS97" s="1">
        <v>1</v>
      </c>
      <c r="AT97" s="1" t="s">
        <v>31</v>
      </c>
      <c r="AU97" s="1" t="s">
        <v>32</v>
      </c>
      <c r="AV97" s="1" t="s">
        <v>1289</v>
      </c>
      <c r="AW97" s="1" t="s">
        <v>1290</v>
      </c>
      <c r="AX97" s="1" t="s">
        <v>35</v>
      </c>
      <c r="AY97" s="1" t="s">
        <v>36</v>
      </c>
      <c r="AZ97" s="1" t="s">
        <v>51</v>
      </c>
      <c r="BA97" s="1" t="s">
        <v>37</v>
      </c>
      <c r="BB97" s="1" t="s">
        <v>38</v>
      </c>
      <c r="BC97" s="1">
        <v>86452</v>
      </c>
      <c r="BD97" s="1">
        <v>0</v>
      </c>
      <c r="BE97" s="2"/>
      <c r="BF97" s="2"/>
      <c r="BG97" s="2" t="s">
        <v>1291</v>
      </c>
      <c r="BH97" s="2"/>
    </row>
    <row r="98" spans="1:60" ht="16" x14ac:dyDescent="0.45">
      <c r="A98" s="1">
        <v>736</v>
      </c>
      <c r="B98" s="2" t="s">
        <v>970</v>
      </c>
      <c r="C98" s="5" t="s">
        <v>1292</v>
      </c>
      <c r="D98" s="6" t="s">
        <v>1293</v>
      </c>
      <c r="E98" s="6" t="s">
        <v>1294</v>
      </c>
      <c r="F98" s="2" t="s">
        <v>1295</v>
      </c>
      <c r="G98" s="1" t="s">
        <v>12</v>
      </c>
      <c r="H98" s="1" t="s">
        <v>1296</v>
      </c>
      <c r="I98" s="3">
        <v>38718</v>
      </c>
      <c r="J98" s="1" t="s">
        <v>14</v>
      </c>
      <c r="K98" s="1" t="s">
        <v>1297</v>
      </c>
      <c r="L98" s="1">
        <v>2</v>
      </c>
      <c r="M98" s="1">
        <v>1</v>
      </c>
      <c r="N98" s="1" t="s">
        <v>1298</v>
      </c>
      <c r="O98" s="1" t="s">
        <v>1299</v>
      </c>
      <c r="P98" s="2" t="s">
        <v>422</v>
      </c>
      <c r="Q98" s="2" t="s">
        <v>18</v>
      </c>
      <c r="R98" s="2" t="s">
        <v>19</v>
      </c>
      <c r="S98" s="1" t="s">
        <v>1300</v>
      </c>
      <c r="T98" s="2" t="s">
        <v>1301</v>
      </c>
      <c r="U98" s="1">
        <v>1980</v>
      </c>
      <c r="V98" s="1" t="s">
        <v>21</v>
      </c>
      <c r="W98" s="1" t="s">
        <v>22</v>
      </c>
      <c r="X98" s="1" t="s">
        <v>23</v>
      </c>
      <c r="Y98" s="1" t="s">
        <v>1302</v>
      </c>
      <c r="Z98" s="2" t="s">
        <v>1303</v>
      </c>
      <c r="AA98" s="1">
        <v>1980</v>
      </c>
      <c r="AB98" s="1" t="s">
        <v>21</v>
      </c>
      <c r="AC98" s="1" t="s">
        <v>22</v>
      </c>
      <c r="AD98" s="1" t="s">
        <v>23</v>
      </c>
      <c r="AE98" s="1"/>
      <c r="AF98" s="2"/>
      <c r="AG98" s="1"/>
      <c r="AH98" s="1" t="s">
        <v>25</v>
      </c>
      <c r="AI98" s="1">
        <v>0</v>
      </c>
      <c r="AJ98" s="1"/>
      <c r="AK98" s="1" t="s">
        <v>26</v>
      </c>
      <c r="AL98" s="1" t="s">
        <v>26</v>
      </c>
      <c r="AM98" s="1" t="s">
        <v>27</v>
      </c>
      <c r="AN98" s="2" t="s">
        <v>1304</v>
      </c>
      <c r="AO98" s="2"/>
      <c r="AP98" s="1" t="s">
        <v>1305</v>
      </c>
      <c r="AQ98" s="1">
        <v>12</v>
      </c>
      <c r="AR98" s="1" t="s">
        <v>30</v>
      </c>
      <c r="AS98" s="1">
        <v>1</v>
      </c>
      <c r="AT98" s="1" t="s">
        <v>31</v>
      </c>
      <c r="AU98" s="1" t="s">
        <v>32</v>
      </c>
      <c r="AV98" s="1" t="s">
        <v>1306</v>
      </c>
      <c r="AW98" s="1" t="s">
        <v>1307</v>
      </c>
      <c r="AX98" s="1" t="s">
        <v>35</v>
      </c>
      <c r="AY98" s="1" t="s">
        <v>36</v>
      </c>
      <c r="AZ98" s="1"/>
      <c r="BA98" s="1" t="s">
        <v>37</v>
      </c>
      <c r="BB98" s="1" t="s">
        <v>38</v>
      </c>
      <c r="BC98" s="1">
        <v>86412</v>
      </c>
      <c r="BD98" s="1">
        <v>0</v>
      </c>
      <c r="BE98" s="2" t="s">
        <v>1308</v>
      </c>
      <c r="BF98" s="2"/>
      <c r="BG98" s="2"/>
      <c r="BH98" s="2"/>
    </row>
    <row r="99" spans="1:60" ht="16" x14ac:dyDescent="0.45">
      <c r="A99" s="1">
        <v>737</v>
      </c>
      <c r="B99" s="2" t="s">
        <v>970</v>
      </c>
      <c r="C99" s="5" t="s">
        <v>1309</v>
      </c>
      <c r="D99" s="6" t="s">
        <v>1310</v>
      </c>
      <c r="E99" s="6" t="s">
        <v>1311</v>
      </c>
      <c r="F99" s="2" t="s">
        <v>1312</v>
      </c>
      <c r="G99" s="1" t="s">
        <v>12</v>
      </c>
      <c r="H99" s="1" t="s">
        <v>596</v>
      </c>
      <c r="I99" s="3">
        <v>39215</v>
      </c>
      <c r="J99" s="1" t="s">
        <v>14</v>
      </c>
      <c r="K99" s="1" t="s">
        <v>596</v>
      </c>
      <c r="L99" s="1">
        <v>2</v>
      </c>
      <c r="M99" s="1">
        <v>0</v>
      </c>
      <c r="N99" s="1" t="s">
        <v>1313</v>
      </c>
      <c r="O99" s="1" t="s">
        <v>599</v>
      </c>
      <c r="P99" s="2" t="s">
        <v>147</v>
      </c>
      <c r="Q99" s="2" t="s">
        <v>18</v>
      </c>
      <c r="R99" s="2" t="s">
        <v>19</v>
      </c>
      <c r="S99" s="1" t="s">
        <v>1314</v>
      </c>
      <c r="T99" s="2"/>
      <c r="U99" s="1">
        <v>1975</v>
      </c>
      <c r="V99" s="1" t="s">
        <v>21</v>
      </c>
      <c r="W99" s="1" t="s">
        <v>22</v>
      </c>
      <c r="X99" s="1" t="s">
        <v>23</v>
      </c>
      <c r="Y99" s="1" t="s">
        <v>1315</v>
      </c>
      <c r="Z99" s="2"/>
      <c r="AA99" s="1">
        <v>1972</v>
      </c>
      <c r="AB99" s="1" t="s">
        <v>21</v>
      </c>
      <c r="AC99" s="1" t="s">
        <v>22</v>
      </c>
      <c r="AD99" s="1" t="s">
        <v>23</v>
      </c>
      <c r="AE99" s="1"/>
      <c r="AF99" s="2"/>
      <c r="AG99" s="1"/>
      <c r="AH99" s="1" t="s">
        <v>25</v>
      </c>
      <c r="AI99" s="1"/>
      <c r="AJ99" s="1"/>
      <c r="AK99" s="1" t="s">
        <v>26</v>
      </c>
      <c r="AL99" s="1" t="s">
        <v>27</v>
      </c>
      <c r="AM99" s="1" t="s">
        <v>27</v>
      </c>
      <c r="AN99" s="2"/>
      <c r="AO99" s="2"/>
      <c r="AP99" s="1" t="s">
        <v>605</v>
      </c>
      <c r="AQ99" s="1">
        <v>12</v>
      </c>
      <c r="AR99" s="1" t="s">
        <v>30</v>
      </c>
      <c r="AS99" s="1">
        <v>2</v>
      </c>
      <c r="AT99" s="1" t="s">
        <v>31</v>
      </c>
      <c r="AU99" s="1" t="s">
        <v>32</v>
      </c>
      <c r="AV99" s="1" t="s">
        <v>1316</v>
      </c>
      <c r="AW99" s="1" t="s">
        <v>1317</v>
      </c>
      <c r="AX99" s="1" t="s">
        <v>35</v>
      </c>
      <c r="AY99" s="1" t="s">
        <v>36</v>
      </c>
      <c r="AZ99" s="1" t="s">
        <v>51</v>
      </c>
      <c r="BA99" s="1" t="s">
        <v>37</v>
      </c>
      <c r="BB99" s="1" t="s">
        <v>38</v>
      </c>
      <c r="BC99" s="1">
        <v>86453</v>
      </c>
      <c r="BD99" s="1">
        <v>0</v>
      </c>
      <c r="BE99" s="2"/>
      <c r="BF99" s="2"/>
      <c r="BG99" s="2"/>
      <c r="BH99" s="2"/>
    </row>
    <row r="100" spans="1:60" ht="16" x14ac:dyDescent="0.45">
      <c r="A100" s="1">
        <v>738</v>
      </c>
      <c r="B100" s="2" t="s">
        <v>970</v>
      </c>
      <c r="C100" s="5" t="s">
        <v>1318</v>
      </c>
      <c r="D100" s="6" t="s">
        <v>1319</v>
      </c>
      <c r="E100" s="6" t="s">
        <v>1320</v>
      </c>
      <c r="F100" s="2" t="s">
        <v>1321</v>
      </c>
      <c r="G100" s="1" t="s">
        <v>12</v>
      </c>
      <c r="H100" s="1" t="s">
        <v>1090</v>
      </c>
      <c r="I100" s="3">
        <v>38033</v>
      </c>
      <c r="J100" s="1" t="s">
        <v>14</v>
      </c>
      <c r="K100" s="1" t="s">
        <v>1090</v>
      </c>
      <c r="L100" s="1">
        <v>0</v>
      </c>
      <c r="M100" s="1">
        <v>0</v>
      </c>
      <c r="N100" s="1"/>
      <c r="O100" s="1" t="s">
        <v>1090</v>
      </c>
      <c r="P100" s="2" t="s">
        <v>17</v>
      </c>
      <c r="Q100" s="2" t="s">
        <v>18</v>
      </c>
      <c r="R100" s="2" t="s">
        <v>19</v>
      </c>
      <c r="S100" s="1" t="s">
        <v>1322</v>
      </c>
      <c r="T100" s="2"/>
      <c r="U100" s="1">
        <v>1970</v>
      </c>
      <c r="V100" s="1" t="s">
        <v>45</v>
      </c>
      <c r="W100" s="1" t="s">
        <v>22</v>
      </c>
      <c r="X100" s="1" t="s">
        <v>23</v>
      </c>
      <c r="Y100" s="1" t="s">
        <v>1323</v>
      </c>
      <c r="Z100" s="2"/>
      <c r="AA100" s="1">
        <v>1970</v>
      </c>
      <c r="AB100" s="1" t="s">
        <v>21</v>
      </c>
      <c r="AC100" s="1" t="s">
        <v>22</v>
      </c>
      <c r="AD100" s="1" t="s">
        <v>23</v>
      </c>
      <c r="AE100" s="1"/>
      <c r="AF100" s="2"/>
      <c r="AG100" s="1"/>
      <c r="AH100" s="1" t="s">
        <v>25</v>
      </c>
      <c r="AI100" s="1">
        <v>0</v>
      </c>
      <c r="AJ100" s="1"/>
      <c r="AK100" s="1" t="s">
        <v>26</v>
      </c>
      <c r="AL100" s="1" t="s">
        <v>27</v>
      </c>
      <c r="AM100" s="1" t="s">
        <v>27</v>
      </c>
      <c r="AN100" s="2"/>
      <c r="AO100" s="2"/>
      <c r="AP100" s="1" t="s">
        <v>236</v>
      </c>
      <c r="AQ100" s="1">
        <v>12</v>
      </c>
      <c r="AR100" s="1" t="s">
        <v>30</v>
      </c>
      <c r="AS100" s="1">
        <v>1</v>
      </c>
      <c r="AT100" s="1" t="s">
        <v>31</v>
      </c>
      <c r="AU100" s="1" t="s">
        <v>32</v>
      </c>
      <c r="AV100" s="1" t="s">
        <v>1324</v>
      </c>
      <c r="AW100" s="1" t="s">
        <v>1325</v>
      </c>
      <c r="AX100" s="1" t="s">
        <v>35</v>
      </c>
      <c r="AY100" s="1" t="s">
        <v>36</v>
      </c>
      <c r="AZ100" s="1" t="s">
        <v>51</v>
      </c>
      <c r="BA100" s="1" t="s">
        <v>37</v>
      </c>
      <c r="BB100" s="1" t="s">
        <v>38</v>
      </c>
      <c r="BC100" s="1">
        <v>86452</v>
      </c>
      <c r="BD100" s="1">
        <v>0</v>
      </c>
      <c r="BE100" s="2"/>
      <c r="BF100" s="2"/>
      <c r="BG100" s="2"/>
      <c r="BH100" s="2"/>
    </row>
    <row r="101" spans="1:60" ht="16" x14ac:dyDescent="0.45">
      <c r="A101" s="1">
        <v>739</v>
      </c>
      <c r="B101" s="2" t="s">
        <v>970</v>
      </c>
      <c r="C101" s="5" t="s">
        <v>1326</v>
      </c>
      <c r="D101" s="6" t="s">
        <v>1327</v>
      </c>
      <c r="E101" s="6" t="s">
        <v>1328</v>
      </c>
      <c r="F101" s="2" t="s">
        <v>1329</v>
      </c>
      <c r="G101" s="1" t="s">
        <v>12</v>
      </c>
      <c r="H101" s="1" t="s">
        <v>1264</v>
      </c>
      <c r="I101" s="3">
        <v>38978</v>
      </c>
      <c r="J101" s="1" t="s">
        <v>14</v>
      </c>
      <c r="K101" s="1" t="s">
        <v>1264</v>
      </c>
      <c r="L101" s="1">
        <v>0</v>
      </c>
      <c r="M101" s="1">
        <v>0</v>
      </c>
      <c r="N101" s="1"/>
      <c r="O101" s="1" t="s">
        <v>1330</v>
      </c>
      <c r="P101" s="2" t="s">
        <v>422</v>
      </c>
      <c r="Q101" s="2" t="s">
        <v>18</v>
      </c>
      <c r="R101" s="2" t="s">
        <v>19</v>
      </c>
      <c r="S101" s="1" t="s">
        <v>1331</v>
      </c>
      <c r="T101" s="2"/>
      <c r="U101" s="1">
        <v>1972</v>
      </c>
      <c r="V101" s="1" t="s">
        <v>21</v>
      </c>
      <c r="W101" s="1" t="s">
        <v>22</v>
      </c>
      <c r="X101" s="1" t="s">
        <v>23</v>
      </c>
      <c r="Y101" s="1" t="s">
        <v>1332</v>
      </c>
      <c r="Z101" s="2"/>
      <c r="AA101" s="1">
        <v>1980</v>
      </c>
      <c r="AB101" s="1" t="s">
        <v>21</v>
      </c>
      <c r="AC101" s="1" t="s">
        <v>22</v>
      </c>
      <c r="AD101" s="1" t="s">
        <v>23</v>
      </c>
      <c r="AE101" s="1" t="s">
        <v>1333</v>
      </c>
      <c r="AF101" s="2"/>
      <c r="AG101" s="1"/>
      <c r="AH101" s="1" t="s">
        <v>21</v>
      </c>
      <c r="AI101" s="1" t="s">
        <v>22</v>
      </c>
      <c r="AJ101" s="1" t="s">
        <v>46</v>
      </c>
      <c r="AK101" s="1" t="s">
        <v>26</v>
      </c>
      <c r="AL101" s="1" t="s">
        <v>26</v>
      </c>
      <c r="AM101" s="1" t="s">
        <v>27</v>
      </c>
      <c r="AN101" s="2" t="s">
        <v>1334</v>
      </c>
      <c r="AO101" s="2"/>
      <c r="AP101" s="1" t="s">
        <v>585</v>
      </c>
      <c r="AQ101" s="1">
        <v>12</v>
      </c>
      <c r="AR101" s="1" t="s">
        <v>30</v>
      </c>
      <c r="AS101" s="1">
        <v>1</v>
      </c>
      <c r="AT101" s="1" t="s">
        <v>437</v>
      </c>
      <c r="AU101" s="1" t="s">
        <v>32</v>
      </c>
      <c r="AV101" s="1" t="s">
        <v>1335</v>
      </c>
      <c r="AW101" s="1" t="s">
        <v>1336</v>
      </c>
      <c r="AX101" s="1" t="s">
        <v>35</v>
      </c>
      <c r="AY101" s="1" t="s">
        <v>36</v>
      </c>
      <c r="AZ101" s="1" t="s">
        <v>195</v>
      </c>
      <c r="BA101" s="1" t="s">
        <v>37</v>
      </c>
      <c r="BB101" s="1" t="s">
        <v>38</v>
      </c>
      <c r="BC101" s="1">
        <v>86462</v>
      </c>
      <c r="BD101" s="1">
        <v>1</v>
      </c>
      <c r="BE101" s="2" t="s">
        <v>1337</v>
      </c>
      <c r="BF101" s="2" t="s">
        <v>1338</v>
      </c>
      <c r="BG101" s="2"/>
      <c r="BH101" s="2" t="s">
        <v>1337</v>
      </c>
    </row>
    <row r="102" spans="1:60" s="8" customFormat="1" ht="16" x14ac:dyDescent="0.45">
      <c r="A102" s="5">
        <v>740</v>
      </c>
      <c r="B102" s="6" t="s">
        <v>1339</v>
      </c>
      <c r="C102" s="5" t="s">
        <v>1340</v>
      </c>
      <c r="D102" s="6" t="s">
        <v>1341</v>
      </c>
      <c r="E102" s="6" t="s">
        <v>1342</v>
      </c>
      <c r="F102" s="6" t="s">
        <v>1343</v>
      </c>
      <c r="G102" s="5" t="s">
        <v>12</v>
      </c>
      <c r="H102" s="5" t="s">
        <v>1344</v>
      </c>
      <c r="I102" s="7">
        <v>38656</v>
      </c>
      <c r="J102" s="5" t="s">
        <v>14</v>
      </c>
      <c r="K102" s="5" t="s">
        <v>1344</v>
      </c>
      <c r="L102" s="5">
        <v>0</v>
      </c>
      <c r="M102" s="5">
        <v>0</v>
      </c>
      <c r="N102" s="5" t="s">
        <v>1344</v>
      </c>
      <c r="O102" s="5" t="s">
        <v>385</v>
      </c>
      <c r="P102" s="6" t="s">
        <v>277</v>
      </c>
      <c r="Q102" s="6" t="s">
        <v>18</v>
      </c>
      <c r="R102" s="6" t="s">
        <v>19</v>
      </c>
      <c r="S102" s="5" t="s">
        <v>1345</v>
      </c>
      <c r="T102" s="6" t="s">
        <v>1346</v>
      </c>
      <c r="U102" s="5">
        <v>1973</v>
      </c>
      <c r="V102" s="5" t="s">
        <v>21</v>
      </c>
      <c r="W102" s="5" t="s">
        <v>22</v>
      </c>
      <c r="X102" s="5" t="s">
        <v>23</v>
      </c>
      <c r="Y102" s="5" t="s">
        <v>1347</v>
      </c>
      <c r="Z102" s="6" t="s">
        <v>1348</v>
      </c>
      <c r="AA102" s="5">
        <v>1975</v>
      </c>
      <c r="AB102" s="5" t="s">
        <v>77</v>
      </c>
      <c r="AC102" s="5" t="s">
        <v>22</v>
      </c>
      <c r="AD102" s="5" t="s">
        <v>23</v>
      </c>
      <c r="AE102" s="5"/>
      <c r="AF102" s="6"/>
      <c r="AG102" s="5"/>
      <c r="AH102" s="5" t="s">
        <v>25</v>
      </c>
      <c r="AI102" s="5"/>
      <c r="AJ102" s="5"/>
      <c r="AK102" s="5" t="s">
        <v>26</v>
      </c>
      <c r="AL102" s="5" t="s">
        <v>27</v>
      </c>
      <c r="AM102" s="5" t="s">
        <v>27</v>
      </c>
      <c r="AN102" s="6"/>
      <c r="AO102" s="6"/>
      <c r="AP102" s="5" t="s">
        <v>308</v>
      </c>
      <c r="AQ102" s="5">
        <v>12</v>
      </c>
      <c r="AR102" s="5" t="s">
        <v>30</v>
      </c>
      <c r="AS102" s="5">
        <v>2</v>
      </c>
      <c r="AT102" s="5" t="s">
        <v>31</v>
      </c>
      <c r="AU102" s="5" t="s">
        <v>32</v>
      </c>
      <c r="AV102" s="5" t="s">
        <v>1349</v>
      </c>
      <c r="AW102" s="5" t="s">
        <v>1350</v>
      </c>
      <c r="AX102" s="5" t="s">
        <v>35</v>
      </c>
      <c r="AY102" s="5" t="s">
        <v>36</v>
      </c>
      <c r="AZ102" s="5" t="s">
        <v>195</v>
      </c>
      <c r="BA102" s="5" t="s">
        <v>37</v>
      </c>
      <c r="BB102" s="5" t="s">
        <v>38</v>
      </c>
      <c r="BC102" s="5">
        <v>86461</v>
      </c>
      <c r="BD102" s="5">
        <v>0</v>
      </c>
      <c r="BE102" s="6"/>
      <c r="BF102" s="6"/>
      <c r="BG102" s="6"/>
      <c r="BH102" s="6" t="s">
        <v>1351</v>
      </c>
    </row>
    <row r="103" spans="1:60" s="8" customFormat="1" ht="16" x14ac:dyDescent="0.45">
      <c r="A103" s="5">
        <v>741</v>
      </c>
      <c r="B103" s="6" t="s">
        <v>1339</v>
      </c>
      <c r="C103" s="5" t="s">
        <v>1352</v>
      </c>
      <c r="D103" s="6" t="s">
        <v>1353</v>
      </c>
      <c r="E103" s="6" t="s">
        <v>1354</v>
      </c>
      <c r="F103" s="6" t="s">
        <v>1355</v>
      </c>
      <c r="G103" s="5" t="s">
        <v>12</v>
      </c>
      <c r="H103" s="5" t="s">
        <v>1356</v>
      </c>
      <c r="I103" s="7">
        <v>39014</v>
      </c>
      <c r="J103" s="5" t="s">
        <v>14</v>
      </c>
      <c r="K103" s="5" t="s">
        <v>1356</v>
      </c>
      <c r="L103" s="5">
        <v>1</v>
      </c>
      <c r="M103" s="5">
        <v>0</v>
      </c>
      <c r="N103" s="5" t="s">
        <v>1357</v>
      </c>
      <c r="O103" s="5" t="s">
        <v>1358</v>
      </c>
      <c r="P103" s="6" t="s">
        <v>17</v>
      </c>
      <c r="Q103" s="6" t="s">
        <v>18</v>
      </c>
      <c r="R103" s="6" t="s">
        <v>19</v>
      </c>
      <c r="S103" s="5" t="s">
        <v>1359</v>
      </c>
      <c r="T103" s="6"/>
      <c r="U103" s="5">
        <v>1972</v>
      </c>
      <c r="V103" s="5" t="s">
        <v>21</v>
      </c>
      <c r="W103" s="5" t="s">
        <v>22</v>
      </c>
      <c r="X103" s="5" t="s">
        <v>46</v>
      </c>
      <c r="Y103" s="5" t="s">
        <v>1360</v>
      </c>
      <c r="Z103" s="6"/>
      <c r="AA103" s="5">
        <v>1974</v>
      </c>
      <c r="AB103" s="5" t="s">
        <v>21</v>
      </c>
      <c r="AC103" s="5" t="s">
        <v>22</v>
      </c>
      <c r="AD103" s="5" t="s">
        <v>23</v>
      </c>
      <c r="AE103" s="5"/>
      <c r="AF103" s="6"/>
      <c r="AG103" s="5"/>
      <c r="AH103" s="5" t="s">
        <v>25</v>
      </c>
      <c r="AI103" s="5"/>
      <c r="AJ103" s="5"/>
      <c r="AK103" s="5" t="s">
        <v>26</v>
      </c>
      <c r="AL103" s="5" t="s">
        <v>27</v>
      </c>
      <c r="AM103" s="5" t="s">
        <v>27</v>
      </c>
      <c r="AN103" s="6"/>
      <c r="AO103" s="6"/>
      <c r="AP103" s="5" t="s">
        <v>1012</v>
      </c>
      <c r="AQ103" s="5">
        <v>12</v>
      </c>
      <c r="AR103" s="5" t="s">
        <v>30</v>
      </c>
      <c r="AS103" s="5">
        <v>3</v>
      </c>
      <c r="AT103" s="5" t="s">
        <v>31</v>
      </c>
      <c r="AU103" s="5" t="s">
        <v>32</v>
      </c>
      <c r="AV103" s="5" t="s">
        <v>1361</v>
      </c>
      <c r="AW103" s="5" t="s">
        <v>1362</v>
      </c>
      <c r="AX103" s="5" t="s">
        <v>35</v>
      </c>
      <c r="AY103" s="5" t="s">
        <v>36</v>
      </c>
      <c r="AZ103" s="5" t="s">
        <v>51</v>
      </c>
      <c r="BA103" s="5" t="s">
        <v>37</v>
      </c>
      <c r="BB103" s="5" t="s">
        <v>38</v>
      </c>
      <c r="BC103" s="5">
        <v>86415</v>
      </c>
      <c r="BD103" s="5">
        <v>0</v>
      </c>
      <c r="BE103" s="6"/>
      <c r="BF103" s="6"/>
      <c r="BG103" s="6"/>
      <c r="BH103" s="6"/>
    </row>
    <row r="104" spans="1:60" s="8" customFormat="1" ht="16" x14ac:dyDescent="0.45">
      <c r="A104" s="5">
        <v>742</v>
      </c>
      <c r="B104" s="6" t="s">
        <v>1339</v>
      </c>
      <c r="C104" s="5" t="s">
        <v>1363</v>
      </c>
      <c r="D104" s="6" t="s">
        <v>1364</v>
      </c>
      <c r="E104" s="6" t="s">
        <v>1365</v>
      </c>
      <c r="F104" s="6" t="s">
        <v>1366</v>
      </c>
      <c r="G104" s="5" t="s">
        <v>12</v>
      </c>
      <c r="H104" s="5" t="s">
        <v>771</v>
      </c>
      <c r="I104" s="7">
        <v>39185</v>
      </c>
      <c r="J104" s="5" t="s">
        <v>14</v>
      </c>
      <c r="K104" s="5" t="s">
        <v>771</v>
      </c>
      <c r="L104" s="5">
        <v>5</v>
      </c>
      <c r="M104" s="5">
        <v>0</v>
      </c>
      <c r="N104" s="5" t="s">
        <v>771</v>
      </c>
      <c r="O104" s="5" t="s">
        <v>772</v>
      </c>
      <c r="P104" s="6" t="s">
        <v>773</v>
      </c>
      <c r="Q104" s="6" t="s">
        <v>18</v>
      </c>
      <c r="R104" s="6" t="s">
        <v>19</v>
      </c>
      <c r="S104" s="5" t="s">
        <v>1367</v>
      </c>
      <c r="T104" s="6"/>
      <c r="U104" s="5">
        <v>1960</v>
      </c>
      <c r="V104" s="5" t="s">
        <v>21</v>
      </c>
      <c r="W104" s="5" t="s">
        <v>22</v>
      </c>
      <c r="X104" s="5" t="s">
        <v>23</v>
      </c>
      <c r="Y104" s="5" t="s">
        <v>1368</v>
      </c>
      <c r="Z104" s="6"/>
      <c r="AA104" s="5">
        <v>1864</v>
      </c>
      <c r="AB104" s="5" t="s">
        <v>21</v>
      </c>
      <c r="AC104" s="5" t="s">
        <v>22</v>
      </c>
      <c r="AD104" s="5" t="s">
        <v>23</v>
      </c>
      <c r="AE104" s="5"/>
      <c r="AF104" s="6"/>
      <c r="AG104" s="5"/>
      <c r="AH104" s="5" t="s">
        <v>25</v>
      </c>
      <c r="AI104" s="5"/>
      <c r="AJ104" s="5"/>
      <c r="AK104" s="5" t="s">
        <v>26</v>
      </c>
      <c r="AL104" s="5" t="s">
        <v>27</v>
      </c>
      <c r="AM104" s="5" t="s">
        <v>27</v>
      </c>
      <c r="AN104" s="6" t="s">
        <v>1369</v>
      </c>
      <c r="AO104" s="6"/>
      <c r="AP104" s="5" t="s">
        <v>425</v>
      </c>
      <c r="AQ104" s="5">
        <v>12</v>
      </c>
      <c r="AR104" s="5" t="s">
        <v>30</v>
      </c>
      <c r="AS104" s="5">
        <v>4</v>
      </c>
      <c r="AT104" s="5" t="s">
        <v>31</v>
      </c>
      <c r="AU104" s="5" t="s">
        <v>32</v>
      </c>
      <c r="AV104" s="5" t="s">
        <v>1370</v>
      </c>
      <c r="AW104" s="5" t="s">
        <v>1371</v>
      </c>
      <c r="AX104" s="5" t="s">
        <v>35</v>
      </c>
      <c r="AY104" s="5" t="s">
        <v>36</v>
      </c>
      <c r="AZ104" s="5" t="s">
        <v>51</v>
      </c>
      <c r="BA104" s="5" t="s">
        <v>37</v>
      </c>
      <c r="BB104" s="5" t="s">
        <v>38</v>
      </c>
      <c r="BC104" s="5">
        <v>86471</v>
      </c>
      <c r="BD104" s="5">
        <v>0</v>
      </c>
      <c r="BE104" s="6"/>
      <c r="BF104" s="6"/>
      <c r="BG104" s="6"/>
      <c r="BH104" s="6"/>
    </row>
    <row r="105" spans="1:60" s="8" customFormat="1" ht="16" x14ac:dyDescent="0.45">
      <c r="A105" s="5">
        <v>743</v>
      </c>
      <c r="B105" s="6" t="s">
        <v>1339</v>
      </c>
      <c r="C105" s="5" t="s">
        <v>1372</v>
      </c>
      <c r="D105" s="6" t="s">
        <v>1373</v>
      </c>
      <c r="E105" s="6" t="s">
        <v>1374</v>
      </c>
      <c r="F105" s="6" t="s">
        <v>1375</v>
      </c>
      <c r="G105" s="5" t="s">
        <v>12</v>
      </c>
      <c r="H105" s="5" t="s">
        <v>1376</v>
      </c>
      <c r="I105" s="7">
        <v>38151</v>
      </c>
      <c r="J105" s="5" t="s">
        <v>14</v>
      </c>
      <c r="K105" s="5" t="s">
        <v>1377</v>
      </c>
      <c r="L105" s="5">
        <v>8</v>
      </c>
      <c r="M105" s="5">
        <v>0</v>
      </c>
      <c r="N105" s="5" t="s">
        <v>1376</v>
      </c>
      <c r="O105" s="5" t="s">
        <v>1378</v>
      </c>
      <c r="P105" s="6" t="s">
        <v>130</v>
      </c>
      <c r="Q105" s="6" t="s">
        <v>18</v>
      </c>
      <c r="R105" s="6" t="s">
        <v>19</v>
      </c>
      <c r="S105" s="5" t="s">
        <v>1379</v>
      </c>
      <c r="T105" s="6"/>
      <c r="U105" s="5">
        <v>1964</v>
      </c>
      <c r="V105" s="5" t="s">
        <v>21</v>
      </c>
      <c r="W105" s="5" t="s">
        <v>22</v>
      </c>
      <c r="X105" s="5" t="s">
        <v>23</v>
      </c>
      <c r="Y105" s="5" t="s">
        <v>1380</v>
      </c>
      <c r="Z105" s="6"/>
      <c r="AA105" s="5">
        <v>1973</v>
      </c>
      <c r="AB105" s="5" t="s">
        <v>21</v>
      </c>
      <c r="AC105" s="5" t="s">
        <v>22</v>
      </c>
      <c r="AD105" s="5" t="s">
        <v>23</v>
      </c>
      <c r="AE105" s="5" t="s">
        <v>1381</v>
      </c>
      <c r="AF105" s="6"/>
      <c r="AG105" s="5"/>
      <c r="AH105" s="5" t="s">
        <v>21</v>
      </c>
      <c r="AI105" s="5" t="s">
        <v>22</v>
      </c>
      <c r="AJ105" s="5"/>
      <c r="AK105" s="5" t="s">
        <v>26</v>
      </c>
      <c r="AL105" s="5" t="s">
        <v>27</v>
      </c>
      <c r="AM105" s="5" t="s">
        <v>27</v>
      </c>
      <c r="AN105" s="6"/>
      <c r="AO105" s="6"/>
      <c r="AP105" s="5" t="s">
        <v>642</v>
      </c>
      <c r="AQ105" s="5">
        <v>12</v>
      </c>
      <c r="AR105" s="5" t="s">
        <v>30</v>
      </c>
      <c r="AS105" s="5">
        <v>4</v>
      </c>
      <c r="AT105" s="5" t="s">
        <v>31</v>
      </c>
      <c r="AU105" s="5" t="s">
        <v>32</v>
      </c>
      <c r="AV105" s="5" t="s">
        <v>1382</v>
      </c>
      <c r="AW105" s="5" t="s">
        <v>1383</v>
      </c>
      <c r="AX105" s="5" t="s">
        <v>35</v>
      </c>
      <c r="AY105" s="5" t="s">
        <v>36</v>
      </c>
      <c r="AZ105" s="5" t="s">
        <v>51</v>
      </c>
      <c r="BA105" s="5" t="s">
        <v>37</v>
      </c>
      <c r="BB105" s="5" t="s">
        <v>38</v>
      </c>
      <c r="BC105" s="5">
        <v>86452</v>
      </c>
      <c r="BD105" s="5">
        <v>1</v>
      </c>
      <c r="BE105" s="6"/>
      <c r="BF105" s="6" t="s">
        <v>1384</v>
      </c>
      <c r="BG105" s="6"/>
      <c r="BH105" s="6"/>
    </row>
    <row r="106" spans="1:60" s="8" customFormat="1" ht="16" x14ac:dyDescent="0.45">
      <c r="A106" s="5">
        <v>744</v>
      </c>
      <c r="B106" s="6" t="s">
        <v>1339</v>
      </c>
      <c r="C106" s="5" t="s">
        <v>1385</v>
      </c>
      <c r="D106" s="6" t="s">
        <v>1386</v>
      </c>
      <c r="E106" s="6" t="s">
        <v>1387</v>
      </c>
      <c r="F106" s="6" t="s">
        <v>1388</v>
      </c>
      <c r="G106" s="5" t="s">
        <v>12</v>
      </c>
      <c r="H106" s="5" t="s">
        <v>1389</v>
      </c>
      <c r="I106" s="7">
        <v>38673</v>
      </c>
      <c r="J106" s="5" t="s">
        <v>14</v>
      </c>
      <c r="K106" s="5" t="s">
        <v>1389</v>
      </c>
      <c r="L106" s="5">
        <v>0</v>
      </c>
      <c r="M106" s="5">
        <v>0</v>
      </c>
      <c r="N106" s="5" t="s">
        <v>1389</v>
      </c>
      <c r="O106" s="5" t="s">
        <v>385</v>
      </c>
      <c r="P106" s="6" t="s">
        <v>277</v>
      </c>
      <c r="Q106" s="6" t="s">
        <v>18</v>
      </c>
      <c r="R106" s="6" t="s">
        <v>19</v>
      </c>
      <c r="S106" s="5" t="s">
        <v>1390</v>
      </c>
      <c r="T106" s="6" t="s">
        <v>1391</v>
      </c>
      <c r="U106" s="5">
        <v>1961</v>
      </c>
      <c r="V106" s="5" t="s">
        <v>21</v>
      </c>
      <c r="W106" s="5" t="s">
        <v>22</v>
      </c>
      <c r="X106" s="5" t="s">
        <v>23</v>
      </c>
      <c r="Y106" s="5" t="s">
        <v>1392</v>
      </c>
      <c r="Z106" s="6" t="s">
        <v>1393</v>
      </c>
      <c r="AA106" s="5">
        <v>1978</v>
      </c>
      <c r="AB106" s="5" t="s">
        <v>21</v>
      </c>
      <c r="AC106" s="5" t="s">
        <v>22</v>
      </c>
      <c r="AD106" s="5" t="s">
        <v>23</v>
      </c>
      <c r="AE106" s="5"/>
      <c r="AF106" s="6"/>
      <c r="AG106" s="5"/>
      <c r="AH106" s="5" t="s">
        <v>25</v>
      </c>
      <c r="AI106" s="5"/>
      <c r="AJ106" s="5"/>
      <c r="AK106" s="5" t="s">
        <v>27</v>
      </c>
      <c r="AL106" s="5" t="s">
        <v>27</v>
      </c>
      <c r="AM106" s="5" t="s">
        <v>27</v>
      </c>
      <c r="AN106" s="6"/>
      <c r="AO106" s="6"/>
      <c r="AP106" s="5" t="s">
        <v>308</v>
      </c>
      <c r="AQ106" s="5">
        <v>12</v>
      </c>
      <c r="AR106" s="5" t="s">
        <v>30</v>
      </c>
      <c r="AS106" s="5">
        <v>1</v>
      </c>
      <c r="AT106" s="5" t="s">
        <v>31</v>
      </c>
      <c r="AU106" s="5" t="s">
        <v>32</v>
      </c>
      <c r="AV106" s="5" t="s">
        <v>1394</v>
      </c>
      <c r="AW106" s="5" t="s">
        <v>1395</v>
      </c>
      <c r="AX106" s="5" t="s">
        <v>35</v>
      </c>
      <c r="AY106" s="5" t="s">
        <v>36</v>
      </c>
      <c r="AZ106" s="5"/>
      <c r="BA106" s="5" t="s">
        <v>37</v>
      </c>
      <c r="BB106" s="5" t="s">
        <v>38</v>
      </c>
      <c r="BC106" s="5">
        <v>86461</v>
      </c>
      <c r="BD106" s="5">
        <v>0</v>
      </c>
      <c r="BE106" s="6"/>
      <c r="BF106" s="6"/>
      <c r="BG106" s="6"/>
      <c r="BH106" s="6"/>
    </row>
    <row r="107" spans="1:60" s="8" customFormat="1" ht="16" x14ac:dyDescent="0.45">
      <c r="A107" s="5">
        <v>745</v>
      </c>
      <c r="B107" s="6" t="s">
        <v>1339</v>
      </c>
      <c r="C107" s="5" t="s">
        <v>1396</v>
      </c>
      <c r="D107" s="6" t="s">
        <v>1397</v>
      </c>
      <c r="E107" s="6" t="s">
        <v>1398</v>
      </c>
      <c r="F107" s="6" t="s">
        <v>1399</v>
      </c>
      <c r="G107" s="5" t="s">
        <v>12</v>
      </c>
      <c r="H107" s="5" t="s">
        <v>1400</v>
      </c>
      <c r="I107" s="7">
        <v>38861</v>
      </c>
      <c r="J107" s="5" t="s">
        <v>14</v>
      </c>
      <c r="K107" s="5" t="s">
        <v>1400</v>
      </c>
      <c r="L107" s="5">
        <v>1</v>
      </c>
      <c r="M107" s="5">
        <v>1</v>
      </c>
      <c r="N107" s="5" t="s">
        <v>1401</v>
      </c>
      <c r="O107" s="5" t="s">
        <v>1402</v>
      </c>
      <c r="P107" s="6" t="s">
        <v>1403</v>
      </c>
      <c r="Q107" s="6" t="s">
        <v>111</v>
      </c>
      <c r="R107" s="6" t="s">
        <v>19</v>
      </c>
      <c r="S107" s="5" t="s">
        <v>1404</v>
      </c>
      <c r="T107" s="6" t="s">
        <v>1405</v>
      </c>
      <c r="U107" s="5">
        <v>1978</v>
      </c>
      <c r="V107" s="5" t="s">
        <v>45</v>
      </c>
      <c r="W107" s="5" t="s">
        <v>22</v>
      </c>
      <c r="X107" s="5" t="s">
        <v>23</v>
      </c>
      <c r="Y107" s="5" t="s">
        <v>1406</v>
      </c>
      <c r="Z107" s="6" t="s">
        <v>1407</v>
      </c>
      <c r="AA107" s="5">
        <v>1980</v>
      </c>
      <c r="AB107" s="5" t="s">
        <v>45</v>
      </c>
      <c r="AC107" s="5" t="s">
        <v>748</v>
      </c>
      <c r="AD107" s="5" t="s">
        <v>23</v>
      </c>
      <c r="AE107" s="5" t="s">
        <v>1408</v>
      </c>
      <c r="AF107" s="6" t="s">
        <v>1409</v>
      </c>
      <c r="AG107" s="5">
        <v>1983</v>
      </c>
      <c r="AH107" s="5" t="s">
        <v>45</v>
      </c>
      <c r="AI107" s="5" t="s">
        <v>22</v>
      </c>
      <c r="AJ107" s="5" t="s">
        <v>23</v>
      </c>
      <c r="AK107" s="5" t="s">
        <v>26</v>
      </c>
      <c r="AL107" s="5" t="s">
        <v>27</v>
      </c>
      <c r="AM107" s="5" t="s">
        <v>27</v>
      </c>
      <c r="AN107" s="6" t="s">
        <v>1410</v>
      </c>
      <c r="AO107" s="6"/>
      <c r="AP107" s="5" t="s">
        <v>490</v>
      </c>
      <c r="AQ107" s="5">
        <v>12</v>
      </c>
      <c r="AR107" s="5" t="s">
        <v>30</v>
      </c>
      <c r="AS107" s="5">
        <v>4</v>
      </c>
      <c r="AT107" s="5" t="s">
        <v>31</v>
      </c>
      <c r="AU107" s="5" t="s">
        <v>32</v>
      </c>
      <c r="AV107" s="5" t="s">
        <v>1411</v>
      </c>
      <c r="AW107" s="5" t="s">
        <v>1412</v>
      </c>
      <c r="AX107" s="5" t="s">
        <v>35</v>
      </c>
      <c r="AY107" s="5" t="s">
        <v>36</v>
      </c>
      <c r="AZ107" s="5" t="s">
        <v>51</v>
      </c>
      <c r="BA107" s="5" t="s">
        <v>37</v>
      </c>
      <c r="BB107" s="5" t="s">
        <v>38</v>
      </c>
      <c r="BC107" s="5"/>
      <c r="BD107" s="5">
        <v>1</v>
      </c>
      <c r="BE107" s="6"/>
      <c r="BF107" s="6"/>
      <c r="BG107" s="6"/>
      <c r="BH107" s="6"/>
    </row>
    <row r="108" spans="1:60" s="8" customFormat="1" ht="16" x14ac:dyDescent="0.45">
      <c r="A108" s="5">
        <v>746</v>
      </c>
      <c r="B108" s="6" t="s">
        <v>1339</v>
      </c>
      <c r="C108" s="5" t="s">
        <v>1413</v>
      </c>
      <c r="D108" s="6" t="s">
        <v>1414</v>
      </c>
      <c r="E108" s="6" t="s">
        <v>1415</v>
      </c>
      <c r="F108" s="6" t="s">
        <v>1416</v>
      </c>
      <c r="G108" s="5" t="s">
        <v>12</v>
      </c>
      <c r="H108" s="5" t="s">
        <v>530</v>
      </c>
      <c r="I108" s="7">
        <v>38256</v>
      </c>
      <c r="J108" s="5" t="s">
        <v>14</v>
      </c>
      <c r="K108" s="5" t="s">
        <v>1417</v>
      </c>
      <c r="L108" s="5">
        <v>4</v>
      </c>
      <c r="M108" s="5">
        <v>0</v>
      </c>
      <c r="N108" s="5" t="s">
        <v>531</v>
      </c>
      <c r="O108" s="5" t="s">
        <v>532</v>
      </c>
      <c r="P108" s="6" t="s">
        <v>533</v>
      </c>
      <c r="Q108" s="6" t="s">
        <v>91</v>
      </c>
      <c r="R108" s="6" t="s">
        <v>19</v>
      </c>
      <c r="S108" s="5" t="s">
        <v>1418</v>
      </c>
      <c r="T108" s="6"/>
      <c r="U108" s="5">
        <v>1950</v>
      </c>
      <c r="V108" s="5" t="s">
        <v>21</v>
      </c>
      <c r="W108" s="5" t="s">
        <v>22</v>
      </c>
      <c r="X108" s="5" t="s">
        <v>334</v>
      </c>
      <c r="Y108" s="5" t="s">
        <v>1419</v>
      </c>
      <c r="Z108" s="6"/>
      <c r="AA108" s="5">
        <v>1965</v>
      </c>
      <c r="AB108" s="5" t="s">
        <v>21</v>
      </c>
      <c r="AC108" s="5" t="s">
        <v>22</v>
      </c>
      <c r="AD108" s="5" t="s">
        <v>23</v>
      </c>
      <c r="AE108" s="5"/>
      <c r="AF108" s="6"/>
      <c r="AG108" s="5"/>
      <c r="AH108" s="5">
        <v>98</v>
      </c>
      <c r="AI108" s="5">
        <v>0</v>
      </c>
      <c r="AJ108" s="5"/>
      <c r="AK108" s="5" t="s">
        <v>26</v>
      </c>
      <c r="AL108" s="5" t="s">
        <v>26</v>
      </c>
      <c r="AM108" s="5" t="s">
        <v>27</v>
      </c>
      <c r="AN108" s="6"/>
      <c r="AO108" s="6"/>
      <c r="AP108" s="5" t="s">
        <v>536</v>
      </c>
      <c r="AQ108" s="5">
        <v>12</v>
      </c>
      <c r="AR108" s="5" t="s">
        <v>30</v>
      </c>
      <c r="AS108" s="5">
        <v>5</v>
      </c>
      <c r="AT108" s="5" t="s">
        <v>31</v>
      </c>
      <c r="AU108" s="5" t="s">
        <v>32</v>
      </c>
      <c r="AV108" s="5" t="s">
        <v>1420</v>
      </c>
      <c r="AW108" s="5" t="s">
        <v>1421</v>
      </c>
      <c r="AX108" s="5" t="s">
        <v>35</v>
      </c>
      <c r="AY108" s="5" t="s">
        <v>36</v>
      </c>
      <c r="AZ108" s="5"/>
      <c r="BA108" s="5" t="s">
        <v>37</v>
      </c>
      <c r="BB108" s="5" t="s">
        <v>38</v>
      </c>
      <c r="BC108" s="5">
        <v>86464</v>
      </c>
      <c r="BD108" s="5">
        <v>0</v>
      </c>
      <c r="BE108" s="6" t="s">
        <v>1422</v>
      </c>
      <c r="BF108" s="6"/>
      <c r="BG108" s="6"/>
      <c r="BH108" s="6" t="s">
        <v>1423</v>
      </c>
    </row>
    <row r="109" spans="1:60" s="8" customFormat="1" ht="16" x14ac:dyDescent="0.45">
      <c r="A109" s="5">
        <v>747</v>
      </c>
      <c r="B109" s="6" t="s">
        <v>1339</v>
      </c>
      <c r="C109" s="5" t="s">
        <v>1424</v>
      </c>
      <c r="D109" s="6" t="s">
        <v>1425</v>
      </c>
      <c r="E109" s="6" t="s">
        <v>1426</v>
      </c>
      <c r="F109" s="6" t="s">
        <v>1427</v>
      </c>
      <c r="G109" s="5" t="s">
        <v>12</v>
      </c>
      <c r="H109" s="5" t="s">
        <v>1389</v>
      </c>
      <c r="I109" s="7">
        <v>38355</v>
      </c>
      <c r="J109" s="5" t="s">
        <v>14</v>
      </c>
      <c r="K109" s="5" t="s">
        <v>1428</v>
      </c>
      <c r="L109" s="5">
        <v>0</v>
      </c>
      <c r="M109" s="5">
        <v>0</v>
      </c>
      <c r="N109" s="5" t="s">
        <v>1428</v>
      </c>
      <c r="O109" s="5" t="s">
        <v>385</v>
      </c>
      <c r="P109" s="6" t="s">
        <v>277</v>
      </c>
      <c r="Q109" s="6" t="s">
        <v>18</v>
      </c>
      <c r="R109" s="6" t="s">
        <v>19</v>
      </c>
      <c r="S109" s="5" t="s">
        <v>1429</v>
      </c>
      <c r="T109" s="6"/>
      <c r="U109" s="5">
        <v>0</v>
      </c>
      <c r="V109" s="5" t="s">
        <v>25</v>
      </c>
      <c r="W109" s="5" t="s">
        <v>22</v>
      </c>
      <c r="X109" s="5" t="s">
        <v>23</v>
      </c>
      <c r="Y109" s="5" t="s">
        <v>1430</v>
      </c>
      <c r="Z109" s="6"/>
      <c r="AA109" s="5">
        <v>1976</v>
      </c>
      <c r="AB109" s="5" t="s">
        <v>21</v>
      </c>
      <c r="AC109" s="5" t="s">
        <v>22</v>
      </c>
      <c r="AD109" s="5" t="s">
        <v>23</v>
      </c>
      <c r="AE109" s="5"/>
      <c r="AF109" s="6"/>
      <c r="AG109" s="5"/>
      <c r="AH109" s="5" t="s">
        <v>25</v>
      </c>
      <c r="AI109" s="5"/>
      <c r="AJ109" s="5"/>
      <c r="AK109" s="5" t="s">
        <v>26</v>
      </c>
      <c r="AL109" s="5" t="s">
        <v>27</v>
      </c>
      <c r="AM109" s="5" t="s">
        <v>27</v>
      </c>
      <c r="AN109" s="6"/>
      <c r="AO109" s="6"/>
      <c r="AP109" s="5" t="s">
        <v>1431</v>
      </c>
      <c r="AQ109" s="5">
        <v>12</v>
      </c>
      <c r="AR109" s="5" t="s">
        <v>30</v>
      </c>
      <c r="AS109" s="5">
        <v>4</v>
      </c>
      <c r="AT109" s="5" t="s">
        <v>31</v>
      </c>
      <c r="AU109" s="5" t="s">
        <v>32</v>
      </c>
      <c r="AV109" s="5" t="s">
        <v>1432</v>
      </c>
      <c r="AW109" s="5" t="s">
        <v>1433</v>
      </c>
      <c r="AX109" s="5" t="s">
        <v>35</v>
      </c>
      <c r="AY109" s="5" t="s">
        <v>36</v>
      </c>
      <c r="AZ109" s="5" t="s">
        <v>51</v>
      </c>
      <c r="BA109" s="5" t="s">
        <v>37</v>
      </c>
      <c r="BB109" s="5" t="s">
        <v>38</v>
      </c>
      <c r="BC109" s="5">
        <v>86461</v>
      </c>
      <c r="BD109" s="5">
        <v>0</v>
      </c>
      <c r="BE109" s="6"/>
      <c r="BF109" s="6"/>
      <c r="BG109" s="6"/>
      <c r="BH109" s="6"/>
    </row>
    <row r="110" spans="1:60" s="8" customFormat="1" ht="16" x14ac:dyDescent="0.45">
      <c r="A110" s="5">
        <v>748</v>
      </c>
      <c r="B110" s="6" t="s">
        <v>1339</v>
      </c>
      <c r="C110" s="5" t="s">
        <v>1434</v>
      </c>
      <c r="D110" s="6" t="s">
        <v>1435</v>
      </c>
      <c r="E110" s="6" t="s">
        <v>1436</v>
      </c>
      <c r="F110" s="6" t="s">
        <v>1437</v>
      </c>
      <c r="G110" s="5" t="s">
        <v>12</v>
      </c>
      <c r="H110" s="5" t="s">
        <v>1438</v>
      </c>
      <c r="I110" s="7">
        <v>39286</v>
      </c>
      <c r="J110" s="5" t="s">
        <v>14</v>
      </c>
      <c r="K110" s="5" t="s">
        <v>1438</v>
      </c>
      <c r="L110" s="5">
        <v>3</v>
      </c>
      <c r="M110" s="5">
        <v>0</v>
      </c>
      <c r="N110" s="5" t="s">
        <v>1439</v>
      </c>
      <c r="O110" s="5" t="s">
        <v>732</v>
      </c>
      <c r="P110" s="6" t="s">
        <v>17</v>
      </c>
      <c r="Q110" s="6" t="s">
        <v>18</v>
      </c>
      <c r="R110" s="6" t="s">
        <v>19</v>
      </c>
      <c r="S110" s="5" t="s">
        <v>1440</v>
      </c>
      <c r="T110" s="6"/>
      <c r="U110" s="5">
        <v>1969</v>
      </c>
      <c r="V110" s="5" t="s">
        <v>21</v>
      </c>
      <c r="W110" s="5" t="s">
        <v>22</v>
      </c>
      <c r="X110" s="5" t="s">
        <v>23</v>
      </c>
      <c r="Y110" s="5" t="s">
        <v>1441</v>
      </c>
      <c r="Z110" s="6"/>
      <c r="AA110" s="5">
        <v>1970</v>
      </c>
      <c r="AB110" s="5" t="s">
        <v>21</v>
      </c>
      <c r="AC110" s="5" t="s">
        <v>22</v>
      </c>
      <c r="AD110" s="5" t="s">
        <v>23</v>
      </c>
      <c r="AE110" s="5"/>
      <c r="AF110" s="6"/>
      <c r="AG110" s="5"/>
      <c r="AH110" s="5" t="s">
        <v>25</v>
      </c>
      <c r="AI110" s="5"/>
      <c r="AJ110" s="5"/>
      <c r="AK110" s="5" t="s">
        <v>26</v>
      </c>
      <c r="AL110" s="5" t="s">
        <v>27</v>
      </c>
      <c r="AM110" s="5" t="s">
        <v>27</v>
      </c>
      <c r="AN110" s="6"/>
      <c r="AO110" s="6"/>
      <c r="AP110" s="5" t="s">
        <v>236</v>
      </c>
      <c r="AQ110" s="5">
        <v>12</v>
      </c>
      <c r="AR110" s="5" t="s">
        <v>30</v>
      </c>
      <c r="AS110" s="5">
        <v>4</v>
      </c>
      <c r="AT110" s="5" t="s">
        <v>31</v>
      </c>
      <c r="AU110" s="5" t="s">
        <v>32</v>
      </c>
      <c r="AV110" s="5" t="s">
        <v>1442</v>
      </c>
      <c r="AW110" s="5" t="s">
        <v>1443</v>
      </c>
      <c r="AX110" s="5" t="s">
        <v>35</v>
      </c>
      <c r="AY110" s="5" t="s">
        <v>36</v>
      </c>
      <c r="AZ110" s="5" t="s">
        <v>195</v>
      </c>
      <c r="BA110" s="5" t="s">
        <v>37</v>
      </c>
      <c r="BB110" s="5" t="s">
        <v>38</v>
      </c>
      <c r="BC110" s="5">
        <v>86412</v>
      </c>
      <c r="BD110" s="5">
        <v>0</v>
      </c>
      <c r="BE110" s="6"/>
      <c r="BF110" s="6"/>
      <c r="BG110" s="6"/>
      <c r="BH110" s="6" t="s">
        <v>1444</v>
      </c>
    </row>
    <row r="111" spans="1:60" s="8" customFormat="1" ht="16" x14ac:dyDescent="0.45">
      <c r="A111" s="5">
        <v>749</v>
      </c>
      <c r="B111" s="6" t="s">
        <v>1339</v>
      </c>
      <c r="C111" s="5" t="s">
        <v>1445</v>
      </c>
      <c r="D111" s="6" t="s">
        <v>1446</v>
      </c>
      <c r="E111" s="6" t="s">
        <v>1447</v>
      </c>
      <c r="F111" s="6" t="s">
        <v>1448</v>
      </c>
      <c r="G111" s="5" t="s">
        <v>12</v>
      </c>
      <c r="H111" s="5" t="s">
        <v>1449</v>
      </c>
      <c r="I111" s="7">
        <v>38547</v>
      </c>
      <c r="J111" s="5" t="s">
        <v>14</v>
      </c>
      <c r="K111" s="5" t="s">
        <v>1450</v>
      </c>
      <c r="L111" s="5">
        <v>0</v>
      </c>
      <c r="M111" s="5">
        <v>0</v>
      </c>
      <c r="N111" s="5" t="s">
        <v>1451</v>
      </c>
      <c r="O111" s="5" t="s">
        <v>1128</v>
      </c>
      <c r="P111" s="6" t="s">
        <v>147</v>
      </c>
      <c r="Q111" s="6" t="s">
        <v>18</v>
      </c>
      <c r="R111" s="6" t="s">
        <v>19</v>
      </c>
      <c r="S111" s="5" t="s">
        <v>1452</v>
      </c>
      <c r="T111" s="6"/>
      <c r="U111" s="5">
        <v>1972</v>
      </c>
      <c r="V111" s="5" t="s">
        <v>21</v>
      </c>
      <c r="W111" s="5" t="s">
        <v>22</v>
      </c>
      <c r="X111" s="5" t="s">
        <v>23</v>
      </c>
      <c r="Y111" s="5" t="s">
        <v>1453</v>
      </c>
      <c r="Z111" s="6"/>
      <c r="AA111" s="5">
        <v>1983</v>
      </c>
      <c r="AB111" s="5" t="s">
        <v>21</v>
      </c>
      <c r="AC111" s="5" t="s">
        <v>22</v>
      </c>
      <c r="AD111" s="5" t="s">
        <v>23</v>
      </c>
      <c r="AE111" s="5"/>
      <c r="AF111" s="6"/>
      <c r="AG111" s="5"/>
      <c r="AH111" s="5" t="s">
        <v>25</v>
      </c>
      <c r="AI111" s="5"/>
      <c r="AJ111" s="5"/>
      <c r="AK111" s="5" t="s">
        <v>26</v>
      </c>
      <c r="AL111" s="5" t="s">
        <v>27</v>
      </c>
      <c r="AM111" s="5" t="s">
        <v>27</v>
      </c>
      <c r="AN111" s="6" t="s">
        <v>1454</v>
      </c>
      <c r="AO111" s="6"/>
      <c r="AP111" s="5" t="s">
        <v>166</v>
      </c>
      <c r="AQ111" s="5">
        <v>12</v>
      </c>
      <c r="AR111" s="5" t="s">
        <v>30</v>
      </c>
      <c r="AS111" s="5">
        <v>4</v>
      </c>
      <c r="AT111" s="5" t="s">
        <v>31</v>
      </c>
      <c r="AU111" s="5" t="s">
        <v>32</v>
      </c>
      <c r="AV111" s="5" t="s">
        <v>1455</v>
      </c>
      <c r="AW111" s="5" t="s">
        <v>1456</v>
      </c>
      <c r="AX111" s="5" t="s">
        <v>35</v>
      </c>
      <c r="AY111" s="5" t="s">
        <v>36</v>
      </c>
      <c r="AZ111" s="5" t="s">
        <v>51</v>
      </c>
      <c r="BA111" s="5" t="s">
        <v>37</v>
      </c>
      <c r="BB111" s="5" t="s">
        <v>38</v>
      </c>
      <c r="BC111" s="5">
        <v>86453</v>
      </c>
      <c r="BD111" s="5">
        <v>0</v>
      </c>
      <c r="BE111" s="6"/>
      <c r="BF111" s="6"/>
      <c r="BG111" s="6"/>
      <c r="BH111" s="6"/>
    </row>
    <row r="112" spans="1:60" s="8" customFormat="1" ht="16" x14ac:dyDescent="0.45">
      <c r="A112" s="5">
        <v>750</v>
      </c>
      <c r="B112" s="6" t="s">
        <v>1339</v>
      </c>
      <c r="C112" s="5" t="s">
        <v>1457</v>
      </c>
      <c r="D112" s="6" t="s">
        <v>1458</v>
      </c>
      <c r="E112" s="6" t="s">
        <v>1459</v>
      </c>
      <c r="F112" s="6" t="s">
        <v>1460</v>
      </c>
      <c r="G112" s="5" t="s">
        <v>12</v>
      </c>
      <c r="H112" s="5" t="s">
        <v>1461</v>
      </c>
      <c r="I112" s="7">
        <v>38525</v>
      </c>
      <c r="J112" s="5" t="s">
        <v>14</v>
      </c>
      <c r="K112" s="5" t="s">
        <v>1462</v>
      </c>
      <c r="L112" s="5">
        <v>0</v>
      </c>
      <c r="M112" s="5">
        <v>0</v>
      </c>
      <c r="N112" s="5">
        <v>4</v>
      </c>
      <c r="O112" s="5" t="s">
        <v>1463</v>
      </c>
      <c r="P112" s="6" t="s">
        <v>90</v>
      </c>
      <c r="Q112" s="6" t="s">
        <v>91</v>
      </c>
      <c r="R112" s="6" t="s">
        <v>19</v>
      </c>
      <c r="S112" s="5" t="s">
        <v>1464</v>
      </c>
      <c r="T112" s="6"/>
      <c r="U112" s="5">
        <v>0</v>
      </c>
      <c r="V112" s="5" t="s">
        <v>1465</v>
      </c>
      <c r="W112" s="5" t="s">
        <v>22</v>
      </c>
      <c r="X112" s="5" t="s">
        <v>23</v>
      </c>
      <c r="Y112" s="5" t="s">
        <v>1466</v>
      </c>
      <c r="Z112" s="6"/>
      <c r="AA112" s="5">
        <v>0</v>
      </c>
      <c r="AB112" s="5" t="s">
        <v>21</v>
      </c>
      <c r="AC112" s="5" t="s">
        <v>22</v>
      </c>
      <c r="AD112" s="5" t="s">
        <v>23</v>
      </c>
      <c r="AE112" s="5"/>
      <c r="AF112" s="6"/>
      <c r="AG112" s="5"/>
      <c r="AH112" s="5">
        <v>98</v>
      </c>
      <c r="AI112" s="5">
        <v>0</v>
      </c>
      <c r="AJ112" s="5"/>
      <c r="AK112" s="5" t="s">
        <v>26</v>
      </c>
      <c r="AL112" s="5" t="s">
        <v>26</v>
      </c>
      <c r="AM112" s="5" t="s">
        <v>27</v>
      </c>
      <c r="AN112" s="6"/>
      <c r="AO112" s="6"/>
      <c r="AP112" s="5" t="s">
        <v>1467</v>
      </c>
      <c r="AQ112" s="5">
        <v>12</v>
      </c>
      <c r="AR112" s="5" t="s">
        <v>30</v>
      </c>
      <c r="AS112" s="5">
        <v>5</v>
      </c>
      <c r="AT112" s="5" t="s">
        <v>31</v>
      </c>
      <c r="AU112" s="5" t="s">
        <v>32</v>
      </c>
      <c r="AV112" s="5" t="s">
        <v>1468</v>
      </c>
      <c r="AW112" s="5" t="s">
        <v>1469</v>
      </c>
      <c r="AX112" s="5" t="s">
        <v>35</v>
      </c>
      <c r="AY112" s="5" t="s">
        <v>36</v>
      </c>
      <c r="AZ112" s="5" t="s">
        <v>195</v>
      </c>
      <c r="BA112" s="5" t="s">
        <v>37</v>
      </c>
      <c r="BB112" s="5" t="s">
        <v>38</v>
      </c>
      <c r="BC112" s="5">
        <v>86462</v>
      </c>
      <c r="BD112" s="5">
        <v>0</v>
      </c>
      <c r="BE112" s="6"/>
      <c r="BF112" s="6"/>
      <c r="BG112" s="6"/>
      <c r="BH112" s="6" t="s">
        <v>1470</v>
      </c>
    </row>
    <row r="113" spans="1:60" s="8" customFormat="1" ht="16" x14ac:dyDescent="0.45">
      <c r="A113" s="5">
        <v>751</v>
      </c>
      <c r="B113" s="6" t="s">
        <v>1339</v>
      </c>
      <c r="C113" s="5" t="s">
        <v>1471</v>
      </c>
      <c r="D113" s="6" t="s">
        <v>1472</v>
      </c>
      <c r="E113" s="6" t="s">
        <v>1473</v>
      </c>
      <c r="F113" s="6" t="s">
        <v>1474</v>
      </c>
      <c r="G113" s="5" t="s">
        <v>12</v>
      </c>
      <c r="H113" s="5" t="s">
        <v>1475</v>
      </c>
      <c r="I113" s="7">
        <v>39187</v>
      </c>
      <c r="J113" s="5" t="s">
        <v>14</v>
      </c>
      <c r="K113" s="5" t="s">
        <v>1475</v>
      </c>
      <c r="L113" s="5">
        <v>13</v>
      </c>
      <c r="M113" s="5">
        <v>4</v>
      </c>
      <c r="N113" s="5">
        <v>4</v>
      </c>
      <c r="O113" s="5" t="s">
        <v>1476</v>
      </c>
      <c r="P113" s="6" t="s">
        <v>366</v>
      </c>
      <c r="Q113" s="6" t="s">
        <v>18</v>
      </c>
      <c r="R113" s="6" t="s">
        <v>19</v>
      </c>
      <c r="S113" s="5" t="s">
        <v>1477</v>
      </c>
      <c r="T113" s="6"/>
      <c r="U113" s="5">
        <v>1972</v>
      </c>
      <c r="V113" s="5" t="s">
        <v>21</v>
      </c>
      <c r="W113" s="5" t="s">
        <v>22</v>
      </c>
      <c r="X113" s="5" t="s">
        <v>23</v>
      </c>
      <c r="Y113" s="5" t="s">
        <v>1478</v>
      </c>
      <c r="Z113" s="6"/>
      <c r="AA113" s="5">
        <v>1978</v>
      </c>
      <c r="AB113" s="5" t="s">
        <v>21</v>
      </c>
      <c r="AC113" s="5" t="s">
        <v>22</v>
      </c>
      <c r="AD113" s="5" t="s">
        <v>23</v>
      </c>
      <c r="AE113" s="5"/>
      <c r="AF113" s="6"/>
      <c r="AG113" s="5"/>
      <c r="AH113" s="5" t="s">
        <v>25</v>
      </c>
      <c r="AI113" s="5">
        <v>0</v>
      </c>
      <c r="AJ113" s="5"/>
      <c r="AK113" s="5" t="s">
        <v>26</v>
      </c>
      <c r="AL113" s="5" t="s">
        <v>27</v>
      </c>
      <c r="AM113" s="5" t="s">
        <v>27</v>
      </c>
      <c r="AN113" s="6"/>
      <c r="AO113" s="6"/>
      <c r="AP113" s="5" t="s">
        <v>1479</v>
      </c>
      <c r="AQ113" s="5">
        <v>12</v>
      </c>
      <c r="AR113" s="5" t="s">
        <v>30</v>
      </c>
      <c r="AS113" s="5">
        <v>3</v>
      </c>
      <c r="AT113" s="5" t="s">
        <v>31</v>
      </c>
      <c r="AU113" s="5" t="s">
        <v>32</v>
      </c>
      <c r="AV113" s="5" t="s">
        <v>1480</v>
      </c>
      <c r="AW113" s="5" t="s">
        <v>1481</v>
      </c>
      <c r="AX113" s="5" t="s">
        <v>35</v>
      </c>
      <c r="AY113" s="5" t="s">
        <v>36</v>
      </c>
      <c r="AZ113" s="5" t="s">
        <v>51</v>
      </c>
      <c r="BA113" s="5" t="s">
        <v>37</v>
      </c>
      <c r="BB113" s="5" t="s">
        <v>38</v>
      </c>
      <c r="BC113" s="5">
        <v>86461</v>
      </c>
      <c r="BD113" s="5">
        <v>0</v>
      </c>
      <c r="BE113" s="6"/>
      <c r="BF113" s="6"/>
      <c r="BG113" s="6"/>
      <c r="BH113" s="6"/>
    </row>
    <row r="114" spans="1:60" s="8" customFormat="1" ht="16" x14ac:dyDescent="0.45">
      <c r="A114" s="5">
        <v>752</v>
      </c>
      <c r="B114" s="6" t="s">
        <v>1339</v>
      </c>
      <c r="C114" s="5" t="s">
        <v>1482</v>
      </c>
      <c r="D114" s="6" t="s">
        <v>1483</v>
      </c>
      <c r="E114" s="6" t="s">
        <v>1484</v>
      </c>
      <c r="F114" s="6" t="s">
        <v>1485</v>
      </c>
      <c r="G114" s="5" t="s">
        <v>12</v>
      </c>
      <c r="H114" s="5" t="s">
        <v>1227</v>
      </c>
      <c r="I114" s="7">
        <v>38610</v>
      </c>
      <c r="J114" s="5" t="s">
        <v>14</v>
      </c>
      <c r="K114" s="5" t="s">
        <v>1227</v>
      </c>
      <c r="L114" s="5">
        <v>1</v>
      </c>
      <c r="M114" s="5">
        <v>1</v>
      </c>
      <c r="N114" s="5" t="s">
        <v>1227</v>
      </c>
      <c r="O114" s="5" t="s">
        <v>772</v>
      </c>
      <c r="P114" s="6" t="s">
        <v>773</v>
      </c>
      <c r="Q114" s="6" t="s">
        <v>18</v>
      </c>
      <c r="R114" s="6" t="s">
        <v>19</v>
      </c>
      <c r="S114" s="5" t="s">
        <v>1486</v>
      </c>
      <c r="T114" s="6"/>
      <c r="U114" s="5">
        <v>1980</v>
      </c>
      <c r="V114" s="5" t="s">
        <v>21</v>
      </c>
      <c r="W114" s="5" t="s">
        <v>22</v>
      </c>
      <c r="X114" s="5" t="s">
        <v>23</v>
      </c>
      <c r="Y114" s="5" t="s">
        <v>1487</v>
      </c>
      <c r="Z114" s="6"/>
      <c r="AA114" s="5">
        <v>1983</v>
      </c>
      <c r="AB114" s="5" t="s">
        <v>21</v>
      </c>
      <c r="AC114" s="5" t="s">
        <v>22</v>
      </c>
      <c r="AD114" s="5" t="s">
        <v>23</v>
      </c>
      <c r="AE114" s="5"/>
      <c r="AF114" s="6"/>
      <c r="AG114" s="5"/>
      <c r="AH114" s="5">
        <v>98</v>
      </c>
      <c r="AI114" s="5">
        <v>0</v>
      </c>
      <c r="AJ114" s="5"/>
      <c r="AK114" s="5" t="s">
        <v>26</v>
      </c>
      <c r="AL114" s="5" t="s">
        <v>27</v>
      </c>
      <c r="AM114" s="5" t="s">
        <v>27</v>
      </c>
      <c r="AN114" s="6"/>
      <c r="AO114" s="6"/>
      <c r="AP114" s="5" t="s">
        <v>425</v>
      </c>
      <c r="AQ114" s="5">
        <v>12</v>
      </c>
      <c r="AR114" s="5" t="s">
        <v>30</v>
      </c>
      <c r="AS114" s="5">
        <v>1</v>
      </c>
      <c r="AT114" s="5" t="s">
        <v>31</v>
      </c>
      <c r="AU114" s="5" t="s">
        <v>32</v>
      </c>
      <c r="AV114" s="5" t="s">
        <v>1488</v>
      </c>
      <c r="AW114" s="5" t="s">
        <v>1489</v>
      </c>
      <c r="AX114" s="5" t="s">
        <v>35</v>
      </c>
      <c r="AY114" s="5" t="s">
        <v>36</v>
      </c>
      <c r="AZ114" s="5" t="s">
        <v>51</v>
      </c>
      <c r="BA114" s="5" t="s">
        <v>37</v>
      </c>
      <c r="BB114" s="5" t="s">
        <v>38</v>
      </c>
      <c r="BC114" s="5">
        <v>86471</v>
      </c>
      <c r="BD114" s="5">
        <v>0</v>
      </c>
      <c r="BE114" s="6"/>
      <c r="BF114" s="6"/>
      <c r="BG114" s="6"/>
      <c r="BH114" s="6"/>
    </row>
    <row r="115" spans="1:60" s="8" customFormat="1" ht="16" x14ac:dyDescent="0.45">
      <c r="A115" s="5">
        <v>753</v>
      </c>
      <c r="B115" s="6" t="s">
        <v>1339</v>
      </c>
      <c r="C115" s="5" t="s">
        <v>1490</v>
      </c>
      <c r="D115" s="6" t="s">
        <v>1491</v>
      </c>
      <c r="E115" s="6" t="s">
        <v>1492</v>
      </c>
      <c r="F115" s="6" t="s">
        <v>1493</v>
      </c>
      <c r="G115" s="5" t="s">
        <v>12</v>
      </c>
      <c r="H115" s="5" t="s">
        <v>1494</v>
      </c>
      <c r="I115" s="7">
        <v>38780</v>
      </c>
      <c r="J115" s="5" t="s">
        <v>14</v>
      </c>
      <c r="K115" s="5" t="s">
        <v>1495</v>
      </c>
      <c r="L115" s="5">
        <v>1</v>
      </c>
      <c r="M115" s="5">
        <v>1</v>
      </c>
      <c r="N115" s="5" t="s">
        <v>1495</v>
      </c>
      <c r="O115" s="5" t="s">
        <v>1496</v>
      </c>
      <c r="P115" s="6" t="s">
        <v>773</v>
      </c>
      <c r="Q115" s="6" t="s">
        <v>18</v>
      </c>
      <c r="R115" s="6" t="s">
        <v>19</v>
      </c>
      <c r="S115" s="5" t="s">
        <v>1497</v>
      </c>
      <c r="T115" s="6"/>
      <c r="U115" s="5">
        <v>1976</v>
      </c>
      <c r="V115" s="5" t="s">
        <v>21</v>
      </c>
      <c r="W115" s="5" t="s">
        <v>22</v>
      </c>
      <c r="X115" s="5" t="s">
        <v>23</v>
      </c>
      <c r="Y115" s="5" t="s">
        <v>1498</v>
      </c>
      <c r="Z115" s="6"/>
      <c r="AA115" s="5">
        <v>1980</v>
      </c>
      <c r="AB115" s="5" t="s">
        <v>21</v>
      </c>
      <c r="AC115" s="5" t="s">
        <v>22</v>
      </c>
      <c r="AD115" s="5" t="s">
        <v>23</v>
      </c>
      <c r="AE115" s="5"/>
      <c r="AF115" s="6"/>
      <c r="AG115" s="5"/>
      <c r="AH115" s="5" t="s">
        <v>25</v>
      </c>
      <c r="AI115" s="5"/>
      <c r="AJ115" s="5"/>
      <c r="AK115" s="5" t="s">
        <v>26</v>
      </c>
      <c r="AL115" s="5" t="s">
        <v>27</v>
      </c>
      <c r="AM115" s="5" t="s">
        <v>27</v>
      </c>
      <c r="AN115" s="6"/>
      <c r="AO115" s="6"/>
      <c r="AP115" s="5" t="s">
        <v>462</v>
      </c>
      <c r="AQ115" s="5">
        <v>12</v>
      </c>
      <c r="AR115" s="5" t="s">
        <v>30</v>
      </c>
      <c r="AS115" s="5">
        <v>4</v>
      </c>
      <c r="AT115" s="5" t="s">
        <v>31</v>
      </c>
      <c r="AU115" s="5" t="s">
        <v>32</v>
      </c>
      <c r="AV115" s="5" t="s">
        <v>1499</v>
      </c>
      <c r="AW115" s="5" t="s">
        <v>1500</v>
      </c>
      <c r="AX115" s="5" t="s">
        <v>35</v>
      </c>
      <c r="AY115" s="5" t="s">
        <v>36</v>
      </c>
      <c r="AZ115" s="5" t="s">
        <v>51</v>
      </c>
      <c r="BA115" s="5" t="s">
        <v>37</v>
      </c>
      <c r="BB115" s="5" t="s">
        <v>38</v>
      </c>
      <c r="BC115" s="5"/>
      <c r="BD115" s="5">
        <v>0</v>
      </c>
      <c r="BE115" s="6"/>
      <c r="BF115" s="6"/>
      <c r="BG115" s="6"/>
      <c r="BH115" s="6"/>
    </row>
    <row r="116" spans="1:60" s="8" customFormat="1" ht="16" x14ac:dyDescent="0.45">
      <c r="A116" s="5">
        <v>754</v>
      </c>
      <c r="B116" s="6" t="s">
        <v>1339</v>
      </c>
      <c r="C116" s="5" t="s">
        <v>1501</v>
      </c>
      <c r="D116" s="6" t="s">
        <v>1502</v>
      </c>
      <c r="E116" s="6" t="s">
        <v>1503</v>
      </c>
      <c r="F116" s="6" t="s">
        <v>1504</v>
      </c>
      <c r="G116" s="5" t="s">
        <v>12</v>
      </c>
      <c r="H116" s="5" t="s">
        <v>273</v>
      </c>
      <c r="I116" s="7">
        <v>38771</v>
      </c>
      <c r="J116" s="5" t="s">
        <v>14</v>
      </c>
      <c r="K116" s="5" t="s">
        <v>1505</v>
      </c>
      <c r="L116" s="5">
        <v>1</v>
      </c>
      <c r="M116" s="5">
        <v>0</v>
      </c>
      <c r="N116" s="5" t="s">
        <v>1506</v>
      </c>
      <c r="O116" s="5" t="s">
        <v>1507</v>
      </c>
      <c r="P116" s="6" t="s">
        <v>17</v>
      </c>
      <c r="Q116" s="6" t="s">
        <v>18</v>
      </c>
      <c r="R116" s="6" t="s">
        <v>19</v>
      </c>
      <c r="S116" s="5" t="s">
        <v>1508</v>
      </c>
      <c r="T116" s="6"/>
      <c r="U116" s="5">
        <v>1982</v>
      </c>
      <c r="V116" s="5" t="s">
        <v>21</v>
      </c>
      <c r="W116" s="5" t="s">
        <v>22</v>
      </c>
      <c r="X116" s="5" t="s">
        <v>23</v>
      </c>
      <c r="Y116" s="5" t="s">
        <v>1509</v>
      </c>
      <c r="Z116" s="6"/>
      <c r="AA116" s="5">
        <v>1985</v>
      </c>
      <c r="AB116" s="5" t="s">
        <v>77</v>
      </c>
      <c r="AC116" s="5" t="s">
        <v>22</v>
      </c>
      <c r="AD116" s="5" t="s">
        <v>23</v>
      </c>
      <c r="AE116" s="5"/>
      <c r="AF116" s="6"/>
      <c r="AG116" s="5"/>
      <c r="AH116" s="5" t="s">
        <v>25</v>
      </c>
      <c r="AI116" s="5"/>
      <c r="AJ116" s="5"/>
      <c r="AK116" s="5" t="s">
        <v>26</v>
      </c>
      <c r="AL116" s="5" t="s">
        <v>26</v>
      </c>
      <c r="AM116" s="5" t="s">
        <v>27</v>
      </c>
      <c r="AN116" s="6"/>
      <c r="AO116" s="6"/>
      <c r="AP116" s="5" t="s">
        <v>236</v>
      </c>
      <c r="AQ116" s="5">
        <v>12</v>
      </c>
      <c r="AR116" s="5" t="s">
        <v>30</v>
      </c>
      <c r="AS116" s="5">
        <v>1</v>
      </c>
      <c r="AT116" s="5" t="s">
        <v>31</v>
      </c>
      <c r="AU116" s="5" t="s">
        <v>32</v>
      </c>
      <c r="AV116" s="9" t="s">
        <v>1510</v>
      </c>
      <c r="AW116" s="5" t="s">
        <v>1511</v>
      </c>
      <c r="AX116" s="5" t="s">
        <v>35</v>
      </c>
      <c r="AY116" s="5" t="s">
        <v>36</v>
      </c>
      <c r="AZ116" s="5"/>
      <c r="BA116" s="5" t="s">
        <v>37</v>
      </c>
      <c r="BB116" s="5" t="s">
        <v>38</v>
      </c>
      <c r="BC116" s="5">
        <v>86412</v>
      </c>
      <c r="BD116" s="5">
        <v>0</v>
      </c>
      <c r="BE116" s="6" t="s">
        <v>1512</v>
      </c>
      <c r="BF116" s="6"/>
      <c r="BG116" s="6"/>
      <c r="BH116" s="6" t="s">
        <v>1512</v>
      </c>
    </row>
    <row r="117" spans="1:60" s="8" customFormat="1" ht="16" x14ac:dyDescent="0.45">
      <c r="A117" s="5">
        <v>755</v>
      </c>
      <c r="B117" s="6" t="s">
        <v>1339</v>
      </c>
      <c r="C117" s="5" t="s">
        <v>1513</v>
      </c>
      <c r="D117" s="6" t="s">
        <v>1514</v>
      </c>
      <c r="E117" s="6" t="s">
        <v>1515</v>
      </c>
      <c r="F117" s="6" t="s">
        <v>1516</v>
      </c>
      <c r="G117" s="5" t="s">
        <v>12</v>
      </c>
      <c r="H117" s="5" t="s">
        <v>1389</v>
      </c>
      <c r="I117" s="7">
        <v>38771</v>
      </c>
      <c r="J117" s="5" t="s">
        <v>14</v>
      </c>
      <c r="K117" s="5" t="s">
        <v>1517</v>
      </c>
      <c r="L117" s="5">
        <v>0</v>
      </c>
      <c r="M117" s="5">
        <v>0</v>
      </c>
      <c r="N117" s="5"/>
      <c r="O117" s="5" t="s">
        <v>385</v>
      </c>
      <c r="P117" s="6" t="s">
        <v>277</v>
      </c>
      <c r="Q117" s="6" t="s">
        <v>18</v>
      </c>
      <c r="R117" s="6" t="s">
        <v>19</v>
      </c>
      <c r="S117" s="5" t="s">
        <v>1518</v>
      </c>
      <c r="T117" s="6" t="s">
        <v>1519</v>
      </c>
      <c r="U117" s="5">
        <v>1973</v>
      </c>
      <c r="V117" s="5" t="s">
        <v>21</v>
      </c>
      <c r="W117" s="5" t="s">
        <v>22</v>
      </c>
      <c r="X117" s="5" t="s">
        <v>23</v>
      </c>
      <c r="Y117" s="5" t="s">
        <v>1520</v>
      </c>
      <c r="Z117" s="6" t="s">
        <v>1521</v>
      </c>
      <c r="AA117" s="5">
        <v>0</v>
      </c>
      <c r="AB117" s="5" t="s">
        <v>21</v>
      </c>
      <c r="AC117" s="5" t="s">
        <v>22</v>
      </c>
      <c r="AD117" s="5" t="s">
        <v>23</v>
      </c>
      <c r="AE117" s="5"/>
      <c r="AF117" s="6"/>
      <c r="AG117" s="5"/>
      <c r="AH117" s="5" t="s">
        <v>25</v>
      </c>
      <c r="AI117" s="5"/>
      <c r="AJ117" s="5"/>
      <c r="AK117" s="5" t="s">
        <v>27</v>
      </c>
      <c r="AL117" s="5" t="s">
        <v>27</v>
      </c>
      <c r="AM117" s="5" t="s">
        <v>27</v>
      </c>
      <c r="AN117" s="6"/>
      <c r="AO117" s="6"/>
      <c r="AP117" s="5" t="s">
        <v>1431</v>
      </c>
      <c r="AQ117" s="5">
        <v>12</v>
      </c>
      <c r="AR117" s="5" t="s">
        <v>30</v>
      </c>
      <c r="AS117" s="5">
        <v>2</v>
      </c>
      <c r="AT117" s="5" t="s">
        <v>31</v>
      </c>
      <c r="AU117" s="5" t="s">
        <v>32</v>
      </c>
      <c r="AV117" s="5" t="s">
        <v>1522</v>
      </c>
      <c r="AW117" s="5" t="s">
        <v>1523</v>
      </c>
      <c r="AX117" s="5" t="s">
        <v>35</v>
      </c>
      <c r="AY117" s="5" t="s">
        <v>36</v>
      </c>
      <c r="AZ117" s="5"/>
      <c r="BA117" s="5" t="s">
        <v>37</v>
      </c>
      <c r="BB117" s="5" t="s">
        <v>38</v>
      </c>
      <c r="BC117" s="5">
        <v>86461</v>
      </c>
      <c r="BD117" s="5">
        <v>0</v>
      </c>
      <c r="BE117" s="6" t="s">
        <v>1524</v>
      </c>
      <c r="BF117" s="6"/>
      <c r="BG117" s="6"/>
      <c r="BH117" s="6" t="s">
        <v>1524</v>
      </c>
    </row>
    <row r="118" spans="1:60" s="8" customFormat="1" ht="16" x14ac:dyDescent="0.45">
      <c r="A118" s="5">
        <v>756</v>
      </c>
      <c r="B118" s="6" t="s">
        <v>1339</v>
      </c>
      <c r="C118" s="5" t="s">
        <v>1525</v>
      </c>
      <c r="D118" s="6" t="s">
        <v>1526</v>
      </c>
      <c r="E118" s="6" t="s">
        <v>1527</v>
      </c>
      <c r="F118" s="6" t="s">
        <v>1528</v>
      </c>
      <c r="G118" s="5" t="s">
        <v>12</v>
      </c>
      <c r="H118" s="5" t="s">
        <v>1529</v>
      </c>
      <c r="I118" s="7">
        <v>39180</v>
      </c>
      <c r="J118" s="5" t="s">
        <v>14</v>
      </c>
      <c r="K118" s="5" t="s">
        <v>1530</v>
      </c>
      <c r="L118" s="5">
        <v>12</v>
      </c>
      <c r="M118" s="5">
        <v>6</v>
      </c>
      <c r="N118" s="5" t="s">
        <v>1531</v>
      </c>
      <c r="O118" s="5" t="s">
        <v>1532</v>
      </c>
      <c r="P118" s="6" t="s">
        <v>175</v>
      </c>
      <c r="Q118" s="6" t="s">
        <v>111</v>
      </c>
      <c r="R118" s="6" t="s">
        <v>19</v>
      </c>
      <c r="S118" s="5" t="s">
        <v>1533</v>
      </c>
      <c r="T118" s="6"/>
      <c r="U118" s="5">
        <v>1983</v>
      </c>
      <c r="V118" s="5" t="s">
        <v>45</v>
      </c>
      <c r="W118" s="5" t="s">
        <v>22</v>
      </c>
      <c r="X118" s="5" t="s">
        <v>23</v>
      </c>
      <c r="Y118" s="5" t="s">
        <v>1534</v>
      </c>
      <c r="Z118" s="6"/>
      <c r="AA118" s="5">
        <v>1984</v>
      </c>
      <c r="AB118" s="5" t="s">
        <v>45</v>
      </c>
      <c r="AC118" s="5" t="s">
        <v>22</v>
      </c>
      <c r="AD118" s="5" t="s">
        <v>23</v>
      </c>
      <c r="AE118" s="5"/>
      <c r="AF118" s="6"/>
      <c r="AG118" s="5"/>
      <c r="AH118" s="5" t="s">
        <v>25</v>
      </c>
      <c r="AI118" s="5"/>
      <c r="AJ118" s="5"/>
      <c r="AK118" s="5" t="s">
        <v>26</v>
      </c>
      <c r="AL118" s="5" t="s">
        <v>27</v>
      </c>
      <c r="AM118" s="5" t="s">
        <v>27</v>
      </c>
      <c r="AN118" s="6"/>
      <c r="AO118" s="6"/>
      <c r="AP118" s="5" t="s">
        <v>1535</v>
      </c>
      <c r="AQ118" s="5">
        <v>12</v>
      </c>
      <c r="AR118" s="5" t="s">
        <v>30</v>
      </c>
      <c r="AS118" s="5">
        <v>1</v>
      </c>
      <c r="AT118" s="5" t="s">
        <v>31</v>
      </c>
      <c r="AU118" s="5" t="s">
        <v>32</v>
      </c>
      <c r="AV118" s="5" t="s">
        <v>1536</v>
      </c>
      <c r="AW118" s="5" t="s">
        <v>1537</v>
      </c>
      <c r="AX118" s="5" t="s">
        <v>35</v>
      </c>
      <c r="AY118" s="5" t="s">
        <v>36</v>
      </c>
      <c r="AZ118" s="5" t="s">
        <v>51</v>
      </c>
      <c r="BA118" s="5" t="s">
        <v>37</v>
      </c>
      <c r="BB118" s="5" t="s">
        <v>38</v>
      </c>
      <c r="BC118" s="5">
        <v>86572</v>
      </c>
      <c r="BD118" s="5">
        <v>0</v>
      </c>
      <c r="BE118" s="6"/>
      <c r="BF118" s="6"/>
      <c r="BG118" s="6"/>
      <c r="BH118" s="6"/>
    </row>
    <row r="119" spans="1:60" s="8" customFormat="1" ht="16" x14ac:dyDescent="0.45">
      <c r="A119" s="5">
        <v>757</v>
      </c>
      <c r="B119" s="6" t="s">
        <v>1339</v>
      </c>
      <c r="C119" s="5" t="s">
        <v>1538</v>
      </c>
      <c r="D119" s="6" t="s">
        <v>1539</v>
      </c>
      <c r="E119" s="6" t="s">
        <v>1540</v>
      </c>
      <c r="F119" s="6" t="s">
        <v>1541</v>
      </c>
      <c r="G119" s="5" t="s">
        <v>56</v>
      </c>
      <c r="H119" s="5" t="s">
        <v>1542</v>
      </c>
      <c r="I119" s="7">
        <v>39077</v>
      </c>
      <c r="J119" s="5" t="s">
        <v>14</v>
      </c>
      <c r="K119" s="5" t="s">
        <v>1543</v>
      </c>
      <c r="L119" s="5">
        <v>9</v>
      </c>
      <c r="M119" s="5">
        <v>0</v>
      </c>
      <c r="N119" s="5" t="s">
        <v>1544</v>
      </c>
      <c r="O119" s="5" t="s">
        <v>1545</v>
      </c>
      <c r="P119" s="6" t="s">
        <v>130</v>
      </c>
      <c r="Q119" s="6" t="s">
        <v>18</v>
      </c>
      <c r="R119" s="6" t="s">
        <v>19</v>
      </c>
      <c r="S119" s="5" t="s">
        <v>1546</v>
      </c>
      <c r="T119" s="6" t="s">
        <v>1547</v>
      </c>
      <c r="U119" s="5">
        <v>1973</v>
      </c>
      <c r="V119" s="5" t="s">
        <v>45</v>
      </c>
      <c r="W119" s="5" t="s">
        <v>35</v>
      </c>
      <c r="X119" s="5" t="s">
        <v>23</v>
      </c>
      <c r="Y119" s="5" t="s">
        <v>1548</v>
      </c>
      <c r="Z119" s="6" t="s">
        <v>1549</v>
      </c>
      <c r="AA119" s="5">
        <v>1978</v>
      </c>
      <c r="AB119" s="5" t="s">
        <v>435</v>
      </c>
      <c r="AC119" s="5" t="s">
        <v>279</v>
      </c>
      <c r="AD119" s="5" t="s">
        <v>354</v>
      </c>
      <c r="AE119" s="5"/>
      <c r="AF119" s="6"/>
      <c r="AG119" s="5"/>
      <c r="AH119" s="5" t="s">
        <v>25</v>
      </c>
      <c r="AI119" s="5"/>
      <c r="AJ119" s="5"/>
      <c r="AK119" s="5" t="s">
        <v>26</v>
      </c>
      <c r="AL119" s="5" t="s">
        <v>27</v>
      </c>
      <c r="AM119" s="5" t="s">
        <v>27</v>
      </c>
      <c r="AN119" s="6" t="s">
        <v>1550</v>
      </c>
      <c r="AO119" s="6"/>
      <c r="AP119" s="5" t="s">
        <v>208</v>
      </c>
      <c r="AQ119" s="5">
        <v>12</v>
      </c>
      <c r="AR119" s="5" t="s">
        <v>30</v>
      </c>
      <c r="AS119" s="5">
        <v>1</v>
      </c>
      <c r="AT119" s="5" t="s">
        <v>31</v>
      </c>
      <c r="AU119" s="5" t="s">
        <v>32</v>
      </c>
      <c r="AV119" s="5" t="s">
        <v>1551</v>
      </c>
      <c r="AW119" s="5" t="s">
        <v>1552</v>
      </c>
      <c r="AX119" s="5" t="s">
        <v>35</v>
      </c>
      <c r="AY119" s="5" t="s">
        <v>36</v>
      </c>
      <c r="AZ119" s="5" t="s">
        <v>51</v>
      </c>
      <c r="BA119" s="5" t="s">
        <v>65</v>
      </c>
      <c r="BB119" s="5" t="s">
        <v>38</v>
      </c>
      <c r="BC119" s="5">
        <v>86452</v>
      </c>
      <c r="BD119" s="5">
        <v>0</v>
      </c>
      <c r="BE119" s="6"/>
      <c r="BF119" s="6" t="s">
        <v>1553</v>
      </c>
      <c r="BG119" s="6"/>
      <c r="BH119" s="6"/>
    </row>
    <row r="120" spans="1:60" s="8" customFormat="1" ht="16" x14ac:dyDescent="0.45">
      <c r="A120" s="5">
        <v>758</v>
      </c>
      <c r="B120" s="6" t="s">
        <v>1339</v>
      </c>
      <c r="C120" s="5" t="s">
        <v>1554</v>
      </c>
      <c r="D120" s="6" t="s">
        <v>1555</v>
      </c>
      <c r="E120" s="6" t="s">
        <v>1556</v>
      </c>
      <c r="F120" s="6" t="s">
        <v>1557</v>
      </c>
      <c r="G120" s="5" t="s">
        <v>56</v>
      </c>
      <c r="H120" s="5" t="s">
        <v>1558</v>
      </c>
      <c r="I120" s="7">
        <v>38620</v>
      </c>
      <c r="J120" s="5" t="s">
        <v>14</v>
      </c>
      <c r="K120" s="5" t="s">
        <v>1559</v>
      </c>
      <c r="L120" s="5">
        <v>8</v>
      </c>
      <c r="M120" s="5">
        <v>0</v>
      </c>
      <c r="N120" s="5" t="s">
        <v>1560</v>
      </c>
      <c r="O120" s="5" t="s">
        <v>1561</v>
      </c>
      <c r="P120" s="6" t="s">
        <v>745</v>
      </c>
      <c r="Q120" s="6" t="s">
        <v>18</v>
      </c>
      <c r="R120" s="6" t="s">
        <v>19</v>
      </c>
      <c r="S120" s="5" t="s">
        <v>1562</v>
      </c>
      <c r="T120" s="6"/>
      <c r="U120" s="5">
        <v>1966</v>
      </c>
      <c r="V120" s="5" t="s">
        <v>21</v>
      </c>
      <c r="W120" s="5" t="s">
        <v>22</v>
      </c>
      <c r="X120" s="5" t="s">
        <v>23</v>
      </c>
      <c r="Y120" s="5" t="s">
        <v>1563</v>
      </c>
      <c r="Z120" s="6"/>
      <c r="AA120" s="5">
        <v>1969</v>
      </c>
      <c r="AB120" s="5" t="s">
        <v>21</v>
      </c>
      <c r="AC120" s="5" t="s">
        <v>22</v>
      </c>
      <c r="AD120" s="5" t="s">
        <v>23</v>
      </c>
      <c r="AE120" s="5"/>
      <c r="AF120" s="6"/>
      <c r="AG120" s="5"/>
      <c r="AH120" s="5" t="s">
        <v>25</v>
      </c>
      <c r="AI120" s="5"/>
      <c r="AJ120" s="5"/>
      <c r="AK120" s="5" t="s">
        <v>26</v>
      </c>
      <c r="AL120" s="5" t="s">
        <v>27</v>
      </c>
      <c r="AM120" s="5" t="s">
        <v>27</v>
      </c>
      <c r="AN120" s="6" t="s">
        <v>1564</v>
      </c>
      <c r="AO120" s="6"/>
      <c r="AP120" s="5" t="s">
        <v>1565</v>
      </c>
      <c r="AQ120" s="5">
        <v>12</v>
      </c>
      <c r="AR120" s="5" t="s">
        <v>30</v>
      </c>
      <c r="AS120" s="5">
        <v>2</v>
      </c>
      <c r="AT120" s="5" t="s">
        <v>31</v>
      </c>
      <c r="AU120" s="5" t="s">
        <v>32</v>
      </c>
      <c r="AV120" s="5" t="s">
        <v>1566</v>
      </c>
      <c r="AW120" s="5" t="s">
        <v>1567</v>
      </c>
      <c r="AX120" s="5" t="s">
        <v>35</v>
      </c>
      <c r="AY120" s="5" t="s">
        <v>36</v>
      </c>
      <c r="AZ120" s="5" t="s">
        <v>51</v>
      </c>
      <c r="BA120" s="5" t="s">
        <v>65</v>
      </c>
      <c r="BB120" s="5" t="s">
        <v>38</v>
      </c>
      <c r="BC120" s="5">
        <v>86453</v>
      </c>
      <c r="BD120" s="5">
        <v>0</v>
      </c>
      <c r="BE120" s="6"/>
      <c r="BF120" s="6"/>
      <c r="BG120" s="6" t="s">
        <v>1568</v>
      </c>
      <c r="BH120" s="6" t="s">
        <v>1569</v>
      </c>
    </row>
    <row r="121" spans="1:60" s="8" customFormat="1" ht="16" x14ac:dyDescent="0.45">
      <c r="A121" s="5">
        <v>759</v>
      </c>
      <c r="B121" s="6" t="s">
        <v>1339</v>
      </c>
      <c r="C121" s="5" t="s">
        <v>1570</v>
      </c>
      <c r="D121" s="6" t="s">
        <v>1571</v>
      </c>
      <c r="E121" s="6" t="s">
        <v>1572</v>
      </c>
      <c r="F121" s="6" t="s">
        <v>1573</v>
      </c>
      <c r="G121" s="5" t="s">
        <v>12</v>
      </c>
      <c r="H121" s="5" t="s">
        <v>1574</v>
      </c>
      <c r="I121" s="7">
        <v>38984</v>
      </c>
      <c r="J121" s="5" t="s">
        <v>14</v>
      </c>
      <c r="K121" s="5" t="s">
        <v>1574</v>
      </c>
      <c r="L121" s="5">
        <v>9</v>
      </c>
      <c r="M121" s="5">
        <v>3</v>
      </c>
      <c r="N121" s="5" t="s">
        <v>1574</v>
      </c>
      <c r="O121" s="5" t="s">
        <v>174</v>
      </c>
      <c r="P121" s="6" t="s">
        <v>175</v>
      </c>
      <c r="Q121" s="6" t="s">
        <v>111</v>
      </c>
      <c r="R121" s="6" t="s">
        <v>19</v>
      </c>
      <c r="S121" s="5" t="s">
        <v>1575</v>
      </c>
      <c r="T121" s="6"/>
      <c r="U121" s="5">
        <v>0</v>
      </c>
      <c r="V121" s="5" t="s">
        <v>21</v>
      </c>
      <c r="W121" s="5" t="s">
        <v>22</v>
      </c>
      <c r="X121" s="5" t="s">
        <v>23</v>
      </c>
      <c r="Y121" s="5" t="s">
        <v>1576</v>
      </c>
      <c r="Z121" s="6"/>
      <c r="AA121" s="5">
        <v>0</v>
      </c>
      <c r="AB121" s="5" t="s">
        <v>21</v>
      </c>
      <c r="AC121" s="5" t="s">
        <v>22</v>
      </c>
      <c r="AD121" s="5" t="s">
        <v>23</v>
      </c>
      <c r="AE121" s="5"/>
      <c r="AF121" s="6"/>
      <c r="AG121" s="5"/>
      <c r="AH121" s="5" t="s">
        <v>25</v>
      </c>
      <c r="AI121" s="5"/>
      <c r="AJ121" s="5"/>
      <c r="AK121" s="5" t="s">
        <v>26</v>
      </c>
      <c r="AL121" s="5" t="s">
        <v>27</v>
      </c>
      <c r="AM121" s="5" t="s">
        <v>27</v>
      </c>
      <c r="AN121" s="6" t="s">
        <v>1577</v>
      </c>
      <c r="AO121" s="6"/>
      <c r="AP121" s="5" t="s">
        <v>1578</v>
      </c>
      <c r="AQ121" s="5">
        <v>12</v>
      </c>
      <c r="AR121" s="5" t="s">
        <v>30</v>
      </c>
      <c r="AS121" s="5">
        <v>2</v>
      </c>
      <c r="AT121" s="5" t="s">
        <v>31</v>
      </c>
      <c r="AU121" s="5" t="s">
        <v>32</v>
      </c>
      <c r="AV121" s="5" t="s">
        <v>1579</v>
      </c>
      <c r="AW121" s="5" t="s">
        <v>1580</v>
      </c>
      <c r="AX121" s="5" t="s">
        <v>35</v>
      </c>
      <c r="AY121" s="5" t="s">
        <v>36</v>
      </c>
      <c r="AZ121" s="5" t="s">
        <v>195</v>
      </c>
      <c r="BA121" s="5" t="s">
        <v>37</v>
      </c>
      <c r="BB121" s="5" t="s">
        <v>38</v>
      </c>
      <c r="BC121" s="5">
        <v>86572</v>
      </c>
      <c r="BD121" s="5">
        <v>0</v>
      </c>
      <c r="BE121" s="6"/>
      <c r="BF121" s="6"/>
      <c r="BG121" s="6"/>
      <c r="BH121" s="6" t="s">
        <v>1581</v>
      </c>
    </row>
    <row r="122" spans="1:60" s="8" customFormat="1" ht="16" x14ac:dyDescent="0.45">
      <c r="A122" s="5">
        <v>760</v>
      </c>
      <c r="B122" s="6" t="s">
        <v>1339</v>
      </c>
      <c r="C122" s="5" t="s">
        <v>1582</v>
      </c>
      <c r="D122" s="6" t="s">
        <v>1583</v>
      </c>
      <c r="E122" s="6" t="s">
        <v>1584</v>
      </c>
      <c r="F122" s="6" t="s">
        <v>1585</v>
      </c>
      <c r="G122" s="5" t="s">
        <v>12</v>
      </c>
      <c r="H122" s="5" t="s">
        <v>1586</v>
      </c>
      <c r="I122" s="7">
        <v>38942</v>
      </c>
      <c r="J122" s="5" t="s">
        <v>14</v>
      </c>
      <c r="K122" s="5" t="s">
        <v>260</v>
      </c>
      <c r="L122" s="5">
        <v>9</v>
      </c>
      <c r="M122" s="5">
        <v>5</v>
      </c>
      <c r="N122" s="5" t="s">
        <v>260</v>
      </c>
      <c r="O122" s="5" t="s">
        <v>261</v>
      </c>
      <c r="P122" s="6" t="s">
        <v>110</v>
      </c>
      <c r="Q122" s="6" t="s">
        <v>111</v>
      </c>
      <c r="R122" s="6" t="s">
        <v>19</v>
      </c>
      <c r="S122" s="5" t="s">
        <v>1587</v>
      </c>
      <c r="T122" s="6"/>
      <c r="U122" s="5">
        <v>1973</v>
      </c>
      <c r="V122" s="5" t="s">
        <v>1465</v>
      </c>
      <c r="W122" s="5" t="s">
        <v>22</v>
      </c>
      <c r="X122" s="5" t="s">
        <v>23</v>
      </c>
      <c r="Y122" s="5" t="s">
        <v>1588</v>
      </c>
      <c r="Z122" s="6"/>
      <c r="AA122" s="5">
        <v>1976</v>
      </c>
      <c r="AB122" s="5" t="s">
        <v>21</v>
      </c>
      <c r="AC122" s="5" t="s">
        <v>22</v>
      </c>
      <c r="AD122" s="5" t="s">
        <v>23</v>
      </c>
      <c r="AE122" s="5"/>
      <c r="AF122" s="6"/>
      <c r="AG122" s="5"/>
      <c r="AH122" s="5" t="s">
        <v>25</v>
      </c>
      <c r="AI122" s="5"/>
      <c r="AJ122" s="5"/>
      <c r="AK122" s="5" t="s">
        <v>26</v>
      </c>
      <c r="AL122" s="5" t="s">
        <v>26</v>
      </c>
      <c r="AM122" s="5" t="s">
        <v>27</v>
      </c>
      <c r="AN122" s="6"/>
      <c r="AO122" s="6"/>
      <c r="AP122" s="5" t="s">
        <v>264</v>
      </c>
      <c r="AQ122" s="5">
        <v>12</v>
      </c>
      <c r="AR122" s="5" t="s">
        <v>30</v>
      </c>
      <c r="AS122" s="5">
        <v>1</v>
      </c>
      <c r="AT122" s="5" t="s">
        <v>31</v>
      </c>
      <c r="AU122" s="5" t="s">
        <v>32</v>
      </c>
      <c r="AV122" s="5" t="s">
        <v>1589</v>
      </c>
      <c r="AW122" s="5" t="s">
        <v>1590</v>
      </c>
      <c r="AX122" s="5" t="s">
        <v>35</v>
      </c>
      <c r="AY122" s="5" t="s">
        <v>36</v>
      </c>
      <c r="AZ122" s="5"/>
      <c r="BA122" s="5" t="s">
        <v>37</v>
      </c>
      <c r="BB122" s="5" t="s">
        <v>38</v>
      </c>
      <c r="BC122" s="5">
        <v>86581</v>
      </c>
      <c r="BD122" s="5">
        <v>0</v>
      </c>
      <c r="BE122" s="6" t="s">
        <v>1591</v>
      </c>
      <c r="BF122" s="6"/>
      <c r="BG122" s="6"/>
      <c r="BH122" s="6" t="s">
        <v>1592</v>
      </c>
    </row>
    <row r="123" spans="1:60" s="8" customFormat="1" ht="16" x14ac:dyDescent="0.45">
      <c r="A123" s="5">
        <v>761</v>
      </c>
      <c r="B123" s="6" t="s">
        <v>1339</v>
      </c>
      <c r="C123" s="5" t="s">
        <v>1593</v>
      </c>
      <c r="D123" s="6" t="s">
        <v>1594</v>
      </c>
      <c r="E123" s="6" t="s">
        <v>1595</v>
      </c>
      <c r="F123" s="6" t="s">
        <v>1596</v>
      </c>
      <c r="G123" s="5" t="s">
        <v>12</v>
      </c>
      <c r="H123" s="5" t="s">
        <v>1597</v>
      </c>
      <c r="I123" s="7">
        <v>39040</v>
      </c>
      <c r="J123" s="5" t="s">
        <v>14</v>
      </c>
      <c r="K123" s="5" t="s">
        <v>1598</v>
      </c>
      <c r="L123" s="5">
        <v>1</v>
      </c>
      <c r="M123" s="5">
        <v>0</v>
      </c>
      <c r="N123" s="5"/>
      <c r="O123" s="5" t="s">
        <v>1108</v>
      </c>
      <c r="P123" s="6" t="s">
        <v>188</v>
      </c>
      <c r="Q123" s="6" t="s">
        <v>91</v>
      </c>
      <c r="R123" s="6" t="s">
        <v>19</v>
      </c>
      <c r="S123" s="5" t="s">
        <v>1599</v>
      </c>
      <c r="T123" s="6"/>
      <c r="U123" s="5">
        <v>1979</v>
      </c>
      <c r="V123" s="5" t="s">
        <v>21</v>
      </c>
      <c r="W123" s="5" t="s">
        <v>22</v>
      </c>
      <c r="X123" s="5" t="s">
        <v>23</v>
      </c>
      <c r="Y123" s="5" t="s">
        <v>1600</v>
      </c>
      <c r="Z123" s="6"/>
      <c r="AA123" s="5">
        <v>1970</v>
      </c>
      <c r="AB123" s="5" t="s">
        <v>21</v>
      </c>
      <c r="AC123" s="5" t="s">
        <v>22</v>
      </c>
      <c r="AD123" s="5" t="s">
        <v>23</v>
      </c>
      <c r="AE123" s="5"/>
      <c r="AF123" s="6"/>
      <c r="AG123" s="5"/>
      <c r="AH123" s="5" t="s">
        <v>25</v>
      </c>
      <c r="AI123" s="5"/>
      <c r="AJ123" s="5"/>
      <c r="AK123" s="5" t="s">
        <v>26</v>
      </c>
      <c r="AL123" s="5" t="s">
        <v>27</v>
      </c>
      <c r="AM123" s="5" t="s">
        <v>27</v>
      </c>
      <c r="AN123" s="6" t="s">
        <v>1601</v>
      </c>
      <c r="AO123" s="6"/>
      <c r="AP123" s="5" t="s">
        <v>436</v>
      </c>
      <c r="AQ123" s="5">
        <v>12</v>
      </c>
      <c r="AR123" s="5" t="s">
        <v>30</v>
      </c>
      <c r="AS123" s="5">
        <v>1</v>
      </c>
      <c r="AT123" s="5" t="s">
        <v>31</v>
      </c>
      <c r="AU123" s="5" t="s">
        <v>32</v>
      </c>
      <c r="AV123" s="5" t="s">
        <v>1602</v>
      </c>
      <c r="AW123" s="5" t="s">
        <v>1603</v>
      </c>
      <c r="AX123" s="5" t="s">
        <v>35</v>
      </c>
      <c r="AY123" s="5" t="s">
        <v>36</v>
      </c>
      <c r="AZ123" s="5" t="s">
        <v>195</v>
      </c>
      <c r="BA123" s="5" t="s">
        <v>37</v>
      </c>
      <c r="BB123" s="5" t="s">
        <v>38</v>
      </c>
      <c r="BC123" s="5">
        <v>86463</v>
      </c>
      <c r="BD123" s="5">
        <v>0</v>
      </c>
      <c r="BE123" s="6"/>
      <c r="BF123" s="6"/>
      <c r="BG123" s="6" t="s">
        <v>1604</v>
      </c>
      <c r="BH123" s="6" t="s">
        <v>1605</v>
      </c>
    </row>
    <row r="124" spans="1:60" s="8" customFormat="1" ht="16" x14ac:dyDescent="0.45">
      <c r="A124" s="5">
        <v>762</v>
      </c>
      <c r="B124" s="6" t="s">
        <v>1339</v>
      </c>
      <c r="C124" s="5" t="s">
        <v>1606</v>
      </c>
      <c r="D124" s="6" t="s">
        <v>1607</v>
      </c>
      <c r="E124" s="6" t="s">
        <v>1608</v>
      </c>
      <c r="F124" s="6" t="s">
        <v>1609</v>
      </c>
      <c r="G124" s="5" t="s">
        <v>12</v>
      </c>
      <c r="H124" s="5" t="s">
        <v>273</v>
      </c>
      <c r="I124" s="7">
        <v>39338</v>
      </c>
      <c r="J124" s="5" t="s">
        <v>14</v>
      </c>
      <c r="K124" s="5" t="s">
        <v>1610</v>
      </c>
      <c r="L124" s="5">
        <v>0</v>
      </c>
      <c r="M124" s="5">
        <v>0</v>
      </c>
      <c r="N124" s="5"/>
      <c r="O124" s="5" t="s">
        <v>273</v>
      </c>
      <c r="P124" s="6" t="s">
        <v>17</v>
      </c>
      <c r="Q124" s="6" t="s">
        <v>18</v>
      </c>
      <c r="R124" s="6" t="s">
        <v>19</v>
      </c>
      <c r="S124" s="5" t="s">
        <v>1611</v>
      </c>
      <c r="T124" s="6"/>
      <c r="U124" s="5">
        <v>0</v>
      </c>
      <c r="V124" s="5" t="s">
        <v>25</v>
      </c>
      <c r="W124" s="5" t="s">
        <v>22</v>
      </c>
      <c r="X124" s="5" t="s">
        <v>23</v>
      </c>
      <c r="Y124" s="5" t="s">
        <v>1612</v>
      </c>
      <c r="Z124" s="6"/>
      <c r="AA124" s="5">
        <v>1982</v>
      </c>
      <c r="AB124" s="5" t="s">
        <v>45</v>
      </c>
      <c r="AC124" s="5" t="s">
        <v>22</v>
      </c>
      <c r="AD124" s="5" t="s">
        <v>23</v>
      </c>
      <c r="AE124" s="5" t="s">
        <v>1613</v>
      </c>
      <c r="AF124" s="6"/>
      <c r="AG124" s="5">
        <v>1954</v>
      </c>
      <c r="AH124" s="5" t="s">
        <v>21</v>
      </c>
      <c r="AI124" s="5" t="s">
        <v>22</v>
      </c>
      <c r="AJ124" s="5" t="s">
        <v>23</v>
      </c>
      <c r="AK124" s="5" t="s">
        <v>26</v>
      </c>
      <c r="AL124" s="5" t="s">
        <v>27</v>
      </c>
      <c r="AM124" s="5" t="s">
        <v>27</v>
      </c>
      <c r="AN124" s="6"/>
      <c r="AO124" s="6"/>
      <c r="AP124" s="5" t="s">
        <v>1614</v>
      </c>
      <c r="AQ124" s="5">
        <v>12</v>
      </c>
      <c r="AR124" s="5" t="s">
        <v>30</v>
      </c>
      <c r="AS124" s="5">
        <v>1</v>
      </c>
      <c r="AT124" s="5" t="s">
        <v>437</v>
      </c>
      <c r="AU124" s="5" t="s">
        <v>32</v>
      </c>
      <c r="AV124" s="5" t="s">
        <v>1615</v>
      </c>
      <c r="AW124" s="5" t="s">
        <v>1616</v>
      </c>
      <c r="AX124" s="5" t="s">
        <v>35</v>
      </c>
      <c r="AY124" s="5" t="s">
        <v>36</v>
      </c>
      <c r="AZ124" s="5" t="s">
        <v>51</v>
      </c>
      <c r="BA124" s="5" t="s">
        <v>37</v>
      </c>
      <c r="BB124" s="5" t="s">
        <v>38</v>
      </c>
      <c r="BC124" s="5"/>
      <c r="BD124" s="5">
        <v>1</v>
      </c>
      <c r="BE124" s="6"/>
      <c r="BF124" s="6"/>
      <c r="BG124" s="6"/>
      <c r="BH124" s="6"/>
    </row>
    <row r="125" spans="1:60" s="8" customFormat="1" ht="16" x14ac:dyDescent="0.45">
      <c r="A125" s="5">
        <v>763</v>
      </c>
      <c r="B125" s="6" t="s">
        <v>1339</v>
      </c>
      <c r="C125" s="5" t="s">
        <v>1617</v>
      </c>
      <c r="D125" s="6" t="s">
        <v>1618</v>
      </c>
      <c r="E125" s="6" t="s">
        <v>1619</v>
      </c>
      <c r="F125" s="6" t="s">
        <v>1620</v>
      </c>
      <c r="G125" s="5" t="s">
        <v>12</v>
      </c>
      <c r="H125" s="5" t="s">
        <v>1621</v>
      </c>
      <c r="I125" s="7">
        <v>38795</v>
      </c>
      <c r="J125" s="5" t="s">
        <v>14</v>
      </c>
      <c r="K125" s="5" t="s">
        <v>1621</v>
      </c>
      <c r="L125" s="5">
        <v>0</v>
      </c>
      <c r="M125" s="5">
        <v>0</v>
      </c>
      <c r="N125" s="5" t="s">
        <v>1621</v>
      </c>
      <c r="O125" s="5" t="s">
        <v>1622</v>
      </c>
      <c r="P125" s="6" t="s">
        <v>773</v>
      </c>
      <c r="Q125" s="6" t="s">
        <v>18</v>
      </c>
      <c r="R125" s="6" t="s">
        <v>19</v>
      </c>
      <c r="S125" s="5" t="s">
        <v>1623</v>
      </c>
      <c r="T125" s="6" t="s">
        <v>1624</v>
      </c>
      <c r="U125" s="5">
        <v>1968</v>
      </c>
      <c r="V125" s="5" t="s">
        <v>45</v>
      </c>
      <c r="W125" s="5" t="s">
        <v>22</v>
      </c>
      <c r="X125" s="5" t="s">
        <v>23</v>
      </c>
      <c r="Y125" s="5" t="s">
        <v>1625</v>
      </c>
      <c r="Z125" s="6" t="s">
        <v>1626</v>
      </c>
      <c r="AA125" s="5">
        <v>1971</v>
      </c>
      <c r="AB125" s="5" t="s">
        <v>21</v>
      </c>
      <c r="AC125" s="5" t="s">
        <v>22</v>
      </c>
      <c r="AD125" s="5" t="s">
        <v>23</v>
      </c>
      <c r="AE125" s="5"/>
      <c r="AF125" s="6"/>
      <c r="AG125" s="5"/>
      <c r="AH125" s="5" t="s">
        <v>25</v>
      </c>
      <c r="AI125" s="5">
        <v>0</v>
      </c>
      <c r="AJ125" s="5"/>
      <c r="AK125" s="5" t="s">
        <v>27</v>
      </c>
      <c r="AL125" s="5" t="s">
        <v>27</v>
      </c>
      <c r="AM125" s="5" t="s">
        <v>27</v>
      </c>
      <c r="AN125" s="6" t="s">
        <v>1627</v>
      </c>
      <c r="AO125" s="6"/>
      <c r="AP125" s="5" t="s">
        <v>1628</v>
      </c>
      <c r="AQ125" s="5">
        <v>12</v>
      </c>
      <c r="AR125" s="5" t="s">
        <v>30</v>
      </c>
      <c r="AS125" s="5">
        <v>3</v>
      </c>
      <c r="AT125" s="5" t="s">
        <v>31</v>
      </c>
      <c r="AU125" s="5" t="s">
        <v>32</v>
      </c>
      <c r="AV125" s="5" t="s">
        <v>1629</v>
      </c>
      <c r="AW125" s="5" t="s">
        <v>1630</v>
      </c>
      <c r="AX125" s="5" t="s">
        <v>35</v>
      </c>
      <c r="AY125" s="5" t="s">
        <v>36</v>
      </c>
      <c r="AZ125" s="5"/>
      <c r="BA125" s="5" t="s">
        <v>37</v>
      </c>
      <c r="BB125" s="5" t="s">
        <v>38</v>
      </c>
      <c r="BC125" s="5">
        <v>86471</v>
      </c>
      <c r="BD125" s="5">
        <v>0</v>
      </c>
      <c r="BE125" s="6"/>
      <c r="BF125" s="6" t="s">
        <v>1631</v>
      </c>
      <c r="BG125" s="6"/>
      <c r="BH125" s="6"/>
    </row>
    <row r="126" spans="1:60" s="8" customFormat="1" ht="16" x14ac:dyDescent="0.45">
      <c r="A126" s="5">
        <v>764</v>
      </c>
      <c r="B126" s="6" t="s">
        <v>1339</v>
      </c>
      <c r="C126" s="5" t="s">
        <v>1632</v>
      </c>
      <c r="D126" s="6" t="s">
        <v>1633</v>
      </c>
      <c r="E126" s="6" t="s">
        <v>1634</v>
      </c>
      <c r="F126" s="6" t="s">
        <v>1635</v>
      </c>
      <c r="G126" s="5" t="s">
        <v>12</v>
      </c>
      <c r="H126" s="5" t="s">
        <v>273</v>
      </c>
      <c r="I126" s="7">
        <v>38851</v>
      </c>
      <c r="J126" s="5" t="s">
        <v>14</v>
      </c>
      <c r="K126" s="5" t="s">
        <v>1636</v>
      </c>
      <c r="L126" s="5">
        <v>2</v>
      </c>
      <c r="M126" s="5">
        <v>2</v>
      </c>
      <c r="N126" s="5"/>
      <c r="O126" s="5" t="s">
        <v>459</v>
      </c>
      <c r="P126" s="6" t="s">
        <v>17</v>
      </c>
      <c r="Q126" s="6" t="s">
        <v>18</v>
      </c>
      <c r="R126" s="6" t="s">
        <v>19</v>
      </c>
      <c r="S126" s="5" t="s">
        <v>1637</v>
      </c>
      <c r="T126" s="6"/>
      <c r="U126" s="5">
        <v>1976</v>
      </c>
      <c r="V126" s="5" t="s">
        <v>45</v>
      </c>
      <c r="W126" s="5" t="s">
        <v>748</v>
      </c>
      <c r="X126" s="5" t="s">
        <v>280</v>
      </c>
      <c r="Y126" s="5" t="s">
        <v>1638</v>
      </c>
      <c r="Z126" s="6"/>
      <c r="AA126" s="5">
        <v>1976</v>
      </c>
      <c r="AB126" s="5" t="s">
        <v>45</v>
      </c>
      <c r="AC126" s="5" t="s">
        <v>748</v>
      </c>
      <c r="AD126" s="5" t="s">
        <v>280</v>
      </c>
      <c r="AE126" s="5"/>
      <c r="AF126" s="6"/>
      <c r="AG126" s="5"/>
      <c r="AH126" s="5" t="s">
        <v>25</v>
      </c>
      <c r="AI126" s="5"/>
      <c r="AJ126" s="5"/>
      <c r="AK126" s="5" t="s">
        <v>26</v>
      </c>
      <c r="AL126" s="5" t="s">
        <v>27</v>
      </c>
      <c r="AM126" s="5" t="s">
        <v>27</v>
      </c>
      <c r="AN126" s="6" t="s">
        <v>1639</v>
      </c>
      <c r="AO126" s="6"/>
      <c r="AP126" s="5" t="s">
        <v>29</v>
      </c>
      <c r="AQ126" s="5">
        <v>12</v>
      </c>
      <c r="AR126" s="5" t="s">
        <v>30</v>
      </c>
      <c r="AS126" s="5">
        <v>3</v>
      </c>
      <c r="AT126" s="5" t="s">
        <v>31</v>
      </c>
      <c r="AU126" s="5" t="s">
        <v>32</v>
      </c>
      <c r="AV126" s="5" t="s">
        <v>1640</v>
      </c>
      <c r="AW126" s="5" t="s">
        <v>1641</v>
      </c>
      <c r="AX126" s="5" t="s">
        <v>35</v>
      </c>
      <c r="AY126" s="5" t="s">
        <v>36</v>
      </c>
      <c r="AZ126" s="5" t="s">
        <v>51</v>
      </c>
      <c r="BA126" s="5" t="s">
        <v>37</v>
      </c>
      <c r="BB126" s="5" t="s">
        <v>38</v>
      </c>
      <c r="BC126" s="5">
        <v>86414</v>
      </c>
      <c r="BD126" s="5">
        <v>0</v>
      </c>
      <c r="BE126" s="6"/>
      <c r="BF126" s="6"/>
      <c r="BG126" s="6"/>
      <c r="BH126" s="6"/>
    </row>
    <row r="127" spans="1:60" ht="16" x14ac:dyDescent="0.45">
      <c r="A127" s="1">
        <v>765</v>
      </c>
      <c r="B127" s="2" t="s">
        <v>1642</v>
      </c>
      <c r="C127" s="5" t="s">
        <v>1643</v>
      </c>
      <c r="D127" s="6" t="s">
        <v>1644</v>
      </c>
      <c r="E127" s="6" t="s">
        <v>1645</v>
      </c>
      <c r="F127" s="2" t="s">
        <v>1646</v>
      </c>
      <c r="G127" s="1" t="s">
        <v>12</v>
      </c>
      <c r="H127" s="1" t="s">
        <v>1261</v>
      </c>
      <c r="I127" s="3">
        <v>38495</v>
      </c>
      <c r="J127" s="1" t="s">
        <v>14</v>
      </c>
      <c r="K127" s="1" t="s">
        <v>1262</v>
      </c>
      <c r="L127" s="1">
        <v>1</v>
      </c>
      <c r="M127" s="1">
        <v>0</v>
      </c>
      <c r="N127" s="1" t="s">
        <v>1261</v>
      </c>
      <c r="O127" s="1" t="s">
        <v>1264</v>
      </c>
      <c r="P127" s="2" t="s">
        <v>366</v>
      </c>
      <c r="Q127" s="2" t="s">
        <v>18</v>
      </c>
      <c r="R127" s="2" t="s">
        <v>19</v>
      </c>
      <c r="S127" s="1" t="s">
        <v>1647</v>
      </c>
      <c r="T127" s="2" t="s">
        <v>1648</v>
      </c>
      <c r="U127" s="1">
        <v>1972</v>
      </c>
      <c r="V127" s="1" t="s">
        <v>21</v>
      </c>
      <c r="W127" s="1" t="s">
        <v>22</v>
      </c>
      <c r="X127" s="1" t="s">
        <v>23</v>
      </c>
      <c r="Y127" s="1" t="s">
        <v>1649</v>
      </c>
      <c r="Z127" s="2" t="s">
        <v>1650</v>
      </c>
      <c r="AA127" s="1">
        <v>1974</v>
      </c>
      <c r="AB127" s="1" t="s">
        <v>21</v>
      </c>
      <c r="AC127" s="1" t="s">
        <v>22</v>
      </c>
      <c r="AD127" s="1" t="s">
        <v>23</v>
      </c>
      <c r="AE127" s="1"/>
      <c r="AF127" s="2"/>
      <c r="AG127" s="1"/>
      <c r="AH127" s="1" t="s">
        <v>25</v>
      </c>
      <c r="AI127" s="1"/>
      <c r="AJ127" s="1"/>
      <c r="AK127" s="1" t="s">
        <v>26</v>
      </c>
      <c r="AL127" s="1" t="s">
        <v>26</v>
      </c>
      <c r="AM127" s="1" t="s">
        <v>27</v>
      </c>
      <c r="AN127" s="2"/>
      <c r="AO127" s="2"/>
      <c r="AP127" s="1" t="s">
        <v>1268</v>
      </c>
      <c r="AQ127" s="1">
        <v>12</v>
      </c>
      <c r="AR127" s="1" t="s">
        <v>30</v>
      </c>
      <c r="AS127" s="1">
        <v>3</v>
      </c>
      <c r="AT127" s="1" t="s">
        <v>31</v>
      </c>
      <c r="AU127" s="1" t="s">
        <v>32</v>
      </c>
      <c r="AV127" s="1" t="s">
        <v>1651</v>
      </c>
      <c r="AW127" s="1" t="s">
        <v>1652</v>
      </c>
      <c r="AX127" s="1" t="s">
        <v>35</v>
      </c>
      <c r="AY127" s="1" t="s">
        <v>36</v>
      </c>
      <c r="AZ127" s="1"/>
      <c r="BA127" s="1" t="s">
        <v>37</v>
      </c>
      <c r="BB127" s="1" t="s">
        <v>38</v>
      </c>
      <c r="BC127" s="1">
        <v>86461</v>
      </c>
      <c r="BD127" s="1">
        <v>0</v>
      </c>
      <c r="BE127" s="2" t="s">
        <v>1653</v>
      </c>
      <c r="BF127" s="2"/>
      <c r="BG127" s="2"/>
      <c r="BH127" s="2" t="s">
        <v>1653</v>
      </c>
    </row>
    <row r="128" spans="1:60" ht="16" x14ac:dyDescent="0.45">
      <c r="A128" s="1">
        <v>766</v>
      </c>
      <c r="B128" s="2" t="s">
        <v>1642</v>
      </c>
      <c r="C128" s="5" t="s">
        <v>1654</v>
      </c>
      <c r="D128" s="6" t="s">
        <v>1655</v>
      </c>
      <c r="E128" s="6" t="s">
        <v>1656</v>
      </c>
      <c r="F128" s="2" t="s">
        <v>1657</v>
      </c>
      <c r="G128" s="1" t="s">
        <v>12</v>
      </c>
      <c r="H128" s="1" t="s">
        <v>420</v>
      </c>
      <c r="I128" s="3">
        <v>38837</v>
      </c>
      <c r="J128" s="1" t="s">
        <v>14</v>
      </c>
      <c r="K128" s="1" t="s">
        <v>420</v>
      </c>
      <c r="L128" s="1">
        <v>12</v>
      </c>
      <c r="M128" s="1">
        <v>4</v>
      </c>
      <c r="N128" s="1" t="s">
        <v>173</v>
      </c>
      <c r="O128" s="1" t="s">
        <v>174</v>
      </c>
      <c r="P128" s="2" t="s">
        <v>175</v>
      </c>
      <c r="Q128" s="2" t="s">
        <v>111</v>
      </c>
      <c r="R128" s="2" t="s">
        <v>19</v>
      </c>
      <c r="S128" s="1" t="s">
        <v>1658</v>
      </c>
      <c r="T128" s="2" t="s">
        <v>1659</v>
      </c>
      <c r="U128" s="1">
        <v>1963</v>
      </c>
      <c r="V128" s="1" t="s">
        <v>45</v>
      </c>
      <c r="W128" s="1" t="s">
        <v>615</v>
      </c>
      <c r="X128" s="1" t="s">
        <v>334</v>
      </c>
      <c r="Y128" s="1" t="s">
        <v>1660</v>
      </c>
      <c r="Z128" s="2" t="s">
        <v>1661</v>
      </c>
      <c r="AA128" s="1">
        <v>1966</v>
      </c>
      <c r="AB128" s="1" t="s">
        <v>77</v>
      </c>
      <c r="AC128" s="1" t="s">
        <v>22</v>
      </c>
      <c r="AD128" s="1" t="s">
        <v>23</v>
      </c>
      <c r="AE128" s="1"/>
      <c r="AF128" s="2"/>
      <c r="AG128" s="1"/>
      <c r="AH128" s="1" t="s">
        <v>25</v>
      </c>
      <c r="AI128" s="1">
        <v>0</v>
      </c>
      <c r="AJ128" s="1"/>
      <c r="AK128" s="1" t="s">
        <v>26</v>
      </c>
      <c r="AL128" s="1" t="s">
        <v>26</v>
      </c>
      <c r="AM128" s="1" t="s">
        <v>26</v>
      </c>
      <c r="AN128" s="2" t="s">
        <v>1662</v>
      </c>
      <c r="AO128" s="2"/>
      <c r="AP128" s="1" t="s">
        <v>179</v>
      </c>
      <c r="AQ128" s="1">
        <v>12</v>
      </c>
      <c r="AR128" s="1" t="s">
        <v>30</v>
      </c>
      <c r="AS128" s="1">
        <v>5</v>
      </c>
      <c r="AT128" s="1" t="s">
        <v>31</v>
      </c>
      <c r="AU128" s="1" t="s">
        <v>32</v>
      </c>
      <c r="AV128" s="1" t="s">
        <v>1663</v>
      </c>
      <c r="AW128" s="1" t="s">
        <v>1664</v>
      </c>
      <c r="AX128" s="1" t="s">
        <v>35</v>
      </c>
      <c r="AY128" s="1" t="s">
        <v>36</v>
      </c>
      <c r="AZ128" s="1" t="s">
        <v>195</v>
      </c>
      <c r="BA128" s="1" t="s">
        <v>37</v>
      </c>
      <c r="BB128" s="1" t="s">
        <v>38</v>
      </c>
      <c r="BC128" s="1">
        <v>86572</v>
      </c>
      <c r="BD128" s="1">
        <v>0</v>
      </c>
      <c r="BE128" s="2" t="s">
        <v>1665</v>
      </c>
      <c r="BF128" s="2"/>
      <c r="BG128" s="2" t="s">
        <v>1666</v>
      </c>
      <c r="BH128" s="2" t="s">
        <v>1667</v>
      </c>
    </row>
    <row r="129" spans="1:60" ht="16" x14ac:dyDescent="0.45">
      <c r="A129" s="1">
        <v>767</v>
      </c>
      <c r="B129" s="2" t="s">
        <v>1642</v>
      </c>
      <c r="C129" s="5" t="s">
        <v>1668</v>
      </c>
      <c r="D129" s="6" t="s">
        <v>1669</v>
      </c>
      <c r="E129" s="6" t="s">
        <v>1670</v>
      </c>
      <c r="F129" s="2" t="s">
        <v>1671</v>
      </c>
      <c r="G129" s="1" t="s">
        <v>12</v>
      </c>
      <c r="H129" s="1" t="s">
        <v>1672</v>
      </c>
      <c r="I129" s="3">
        <v>39058</v>
      </c>
      <c r="J129" s="1" t="s">
        <v>14</v>
      </c>
      <c r="K129" s="1" t="s">
        <v>1672</v>
      </c>
      <c r="L129" s="1">
        <v>6</v>
      </c>
      <c r="M129" s="1">
        <v>2</v>
      </c>
      <c r="N129" s="1" t="s">
        <v>1672</v>
      </c>
      <c r="O129" s="1" t="s">
        <v>1673</v>
      </c>
      <c r="P129" s="2" t="s">
        <v>17</v>
      </c>
      <c r="Q129" s="2" t="s">
        <v>18</v>
      </c>
      <c r="R129" s="2" t="s">
        <v>19</v>
      </c>
      <c r="S129" s="1" t="s">
        <v>1674</v>
      </c>
      <c r="T129" s="2"/>
      <c r="U129" s="1">
        <v>1973</v>
      </c>
      <c r="V129" s="1" t="s">
        <v>1675</v>
      </c>
      <c r="W129" s="1" t="s">
        <v>615</v>
      </c>
      <c r="X129" s="1" t="s">
        <v>334</v>
      </c>
      <c r="Y129" s="1" t="s">
        <v>1676</v>
      </c>
      <c r="Z129" s="2"/>
      <c r="AA129" s="1">
        <v>1975</v>
      </c>
      <c r="AB129" s="1" t="s">
        <v>21</v>
      </c>
      <c r="AC129" s="1" t="s">
        <v>22</v>
      </c>
      <c r="AD129" s="1" t="s">
        <v>23</v>
      </c>
      <c r="AE129" s="1"/>
      <c r="AF129" s="2"/>
      <c r="AG129" s="1"/>
      <c r="AH129" s="1" t="s">
        <v>25</v>
      </c>
      <c r="AI129" s="1"/>
      <c r="AJ129" s="1"/>
      <c r="AK129" s="1" t="s">
        <v>26</v>
      </c>
      <c r="AL129" s="1" t="s">
        <v>26</v>
      </c>
      <c r="AM129" s="1" t="s">
        <v>26</v>
      </c>
      <c r="AN129" s="2" t="s">
        <v>1677</v>
      </c>
      <c r="AO129" s="2"/>
      <c r="AP129" s="1" t="s">
        <v>1012</v>
      </c>
      <c r="AQ129" s="1">
        <v>12</v>
      </c>
      <c r="AR129" s="1" t="s">
        <v>30</v>
      </c>
      <c r="AS129" s="1">
        <v>4</v>
      </c>
      <c r="AT129" s="1" t="s">
        <v>31</v>
      </c>
      <c r="AU129" s="1" t="s">
        <v>32</v>
      </c>
      <c r="AV129" s="1" t="s">
        <v>1678</v>
      </c>
      <c r="AW129" s="1" t="s">
        <v>1679</v>
      </c>
      <c r="AX129" s="1" t="s">
        <v>35</v>
      </c>
      <c r="AY129" s="1" t="s">
        <v>36</v>
      </c>
      <c r="AZ129" s="1"/>
      <c r="BA129" s="1" t="s">
        <v>37</v>
      </c>
      <c r="BB129" s="1" t="s">
        <v>38</v>
      </c>
      <c r="BC129" s="1">
        <v>86415</v>
      </c>
      <c r="BD129" s="1">
        <v>0</v>
      </c>
      <c r="BE129" s="2" t="s">
        <v>1680</v>
      </c>
      <c r="BF129" s="2" t="s">
        <v>1681</v>
      </c>
      <c r="BG129" s="2"/>
      <c r="BH129" s="2"/>
    </row>
    <row r="130" spans="1:60" ht="16" x14ac:dyDescent="0.45">
      <c r="A130" s="1">
        <v>768</v>
      </c>
      <c r="B130" s="2" t="s">
        <v>1642</v>
      </c>
      <c r="C130" s="5" t="s">
        <v>1682</v>
      </c>
      <c r="D130" s="6" t="s">
        <v>1683</v>
      </c>
      <c r="E130" s="6" t="s">
        <v>1684</v>
      </c>
      <c r="F130" s="2" t="s">
        <v>1685</v>
      </c>
      <c r="G130" s="1" t="s">
        <v>12</v>
      </c>
      <c r="H130" s="1" t="s">
        <v>1686</v>
      </c>
      <c r="I130" s="3">
        <v>39283</v>
      </c>
      <c r="J130" s="1" t="s">
        <v>14</v>
      </c>
      <c r="K130" s="1" t="s">
        <v>1687</v>
      </c>
      <c r="L130" s="1">
        <v>6</v>
      </c>
      <c r="M130" s="1">
        <v>0</v>
      </c>
      <c r="N130" s="1">
        <v>4</v>
      </c>
      <c r="O130" s="1" t="s">
        <v>1688</v>
      </c>
      <c r="P130" s="2" t="s">
        <v>175</v>
      </c>
      <c r="Q130" s="2" t="s">
        <v>111</v>
      </c>
      <c r="R130" s="2" t="s">
        <v>19</v>
      </c>
      <c r="S130" s="1" t="s">
        <v>1689</v>
      </c>
      <c r="T130" s="2" t="s">
        <v>1690</v>
      </c>
      <c r="U130" s="1">
        <v>1972</v>
      </c>
      <c r="V130" s="1" t="s">
        <v>45</v>
      </c>
      <c r="W130" s="1" t="s">
        <v>22</v>
      </c>
      <c r="X130" s="1" t="s">
        <v>23</v>
      </c>
      <c r="Y130" s="1" t="s">
        <v>1691</v>
      </c>
      <c r="Z130" s="2" t="s">
        <v>1692</v>
      </c>
      <c r="AA130" s="1">
        <v>1978</v>
      </c>
      <c r="AB130" s="1" t="s">
        <v>1693</v>
      </c>
      <c r="AC130" s="1" t="s">
        <v>748</v>
      </c>
      <c r="AD130" s="1" t="s">
        <v>23</v>
      </c>
      <c r="AE130" s="1"/>
      <c r="AF130" s="2"/>
      <c r="AG130" s="1"/>
      <c r="AH130" s="1" t="s">
        <v>25</v>
      </c>
      <c r="AI130" s="1"/>
      <c r="AJ130" s="1"/>
      <c r="AK130" s="1" t="s">
        <v>26</v>
      </c>
      <c r="AL130" s="1" t="s">
        <v>27</v>
      </c>
      <c r="AM130" s="1" t="s">
        <v>27</v>
      </c>
      <c r="AN130" s="2" t="s">
        <v>1694</v>
      </c>
      <c r="AO130" s="2"/>
      <c r="AP130" s="1" t="s">
        <v>1695</v>
      </c>
      <c r="AQ130" s="1">
        <v>12</v>
      </c>
      <c r="AR130" s="1" t="s">
        <v>30</v>
      </c>
      <c r="AS130" s="1">
        <v>1</v>
      </c>
      <c r="AT130" s="1" t="s">
        <v>31</v>
      </c>
      <c r="AU130" s="1" t="s">
        <v>32</v>
      </c>
      <c r="AV130" s="1" t="s">
        <v>1696</v>
      </c>
      <c r="AW130" s="1" t="s">
        <v>1697</v>
      </c>
      <c r="AX130" s="1" t="s">
        <v>35</v>
      </c>
      <c r="AY130" s="1" t="s">
        <v>36</v>
      </c>
      <c r="AZ130" s="1" t="s">
        <v>51</v>
      </c>
      <c r="BA130" s="1" t="s">
        <v>37</v>
      </c>
      <c r="BB130" s="1" t="s">
        <v>38</v>
      </c>
      <c r="BC130" s="1">
        <v>86572</v>
      </c>
      <c r="BD130" s="1">
        <v>0</v>
      </c>
      <c r="BE130" s="2"/>
      <c r="BF130" s="2" t="s">
        <v>1698</v>
      </c>
      <c r="BG130" s="2"/>
      <c r="BH130" s="2"/>
    </row>
    <row r="131" spans="1:60" ht="16" x14ac:dyDescent="0.45">
      <c r="A131" s="1">
        <v>769</v>
      </c>
      <c r="B131" s="2" t="s">
        <v>1642</v>
      </c>
      <c r="C131" s="5" t="s">
        <v>1699</v>
      </c>
      <c r="D131" s="6" t="s">
        <v>1700</v>
      </c>
      <c r="E131" s="6" t="s">
        <v>1701</v>
      </c>
      <c r="F131" s="2" t="s">
        <v>1702</v>
      </c>
      <c r="G131" s="1" t="s">
        <v>12</v>
      </c>
      <c r="H131" s="1" t="s">
        <v>1703</v>
      </c>
      <c r="I131" s="3">
        <v>37901</v>
      </c>
      <c r="J131" s="1" t="s">
        <v>14</v>
      </c>
      <c r="K131" s="1" t="s">
        <v>1704</v>
      </c>
      <c r="L131" s="1">
        <v>9</v>
      </c>
      <c r="M131" s="1">
        <v>0</v>
      </c>
      <c r="N131" s="1" t="s">
        <v>1703</v>
      </c>
      <c r="O131" s="1" t="s">
        <v>1705</v>
      </c>
      <c r="P131" s="2" t="s">
        <v>17</v>
      </c>
      <c r="Q131" s="2" t="s">
        <v>18</v>
      </c>
      <c r="R131" s="2" t="s">
        <v>19</v>
      </c>
      <c r="S131" s="1" t="s">
        <v>1706</v>
      </c>
      <c r="T131" s="2"/>
      <c r="U131" s="1">
        <v>1971</v>
      </c>
      <c r="V131" s="1" t="s">
        <v>21</v>
      </c>
      <c r="W131" s="1" t="s">
        <v>22</v>
      </c>
      <c r="X131" s="1" t="s">
        <v>23</v>
      </c>
      <c r="Y131" s="1" t="s">
        <v>1707</v>
      </c>
      <c r="Z131" s="2"/>
      <c r="AA131" s="1">
        <v>1973</v>
      </c>
      <c r="AB131" s="1" t="s">
        <v>21</v>
      </c>
      <c r="AC131" s="1" t="s">
        <v>22</v>
      </c>
      <c r="AD131" s="1" t="s">
        <v>23</v>
      </c>
      <c r="AE131" s="1"/>
      <c r="AF131" s="2"/>
      <c r="AG131" s="1"/>
      <c r="AH131" s="1" t="s">
        <v>25</v>
      </c>
      <c r="AI131" s="1"/>
      <c r="AJ131" s="1"/>
      <c r="AK131" s="1" t="s">
        <v>26</v>
      </c>
      <c r="AL131" s="1" t="s">
        <v>26</v>
      </c>
      <c r="AM131" s="1" t="s">
        <v>27</v>
      </c>
      <c r="AN131" s="2"/>
      <c r="AO131" s="2"/>
      <c r="AP131" s="1" t="s">
        <v>1708</v>
      </c>
      <c r="AQ131" s="1">
        <v>12</v>
      </c>
      <c r="AR131" s="1" t="s">
        <v>30</v>
      </c>
      <c r="AS131" s="1">
        <v>2</v>
      </c>
      <c r="AT131" s="1" t="s">
        <v>31</v>
      </c>
      <c r="AU131" s="1" t="s">
        <v>32</v>
      </c>
      <c r="AV131" s="1" t="s">
        <v>1709</v>
      </c>
      <c r="AW131" s="1" t="s">
        <v>1710</v>
      </c>
      <c r="AX131" s="1" t="s">
        <v>35</v>
      </c>
      <c r="AY131" s="1" t="s">
        <v>36</v>
      </c>
      <c r="AZ131" s="1"/>
      <c r="BA131" s="1" t="s">
        <v>37</v>
      </c>
      <c r="BB131" s="1" t="s">
        <v>38</v>
      </c>
      <c r="BC131" s="1">
        <v>86415</v>
      </c>
      <c r="BD131" s="1">
        <v>0</v>
      </c>
      <c r="BE131" s="2" t="s">
        <v>1711</v>
      </c>
      <c r="BF131" s="2"/>
      <c r="BG131" s="2"/>
      <c r="BH131" s="2" t="s">
        <v>1711</v>
      </c>
    </row>
    <row r="132" spans="1:60" ht="16" x14ac:dyDescent="0.45">
      <c r="A132" s="1">
        <v>770</v>
      </c>
      <c r="B132" s="2" t="s">
        <v>1642</v>
      </c>
      <c r="C132" s="5" t="s">
        <v>1712</v>
      </c>
      <c r="D132" s="6" t="s">
        <v>1713</v>
      </c>
      <c r="E132" s="6" t="s">
        <v>1714</v>
      </c>
      <c r="F132" s="2" t="s">
        <v>1715</v>
      </c>
      <c r="G132" s="1" t="s">
        <v>12</v>
      </c>
      <c r="H132" s="1" t="s">
        <v>1716</v>
      </c>
      <c r="I132" s="3">
        <v>38422</v>
      </c>
      <c r="J132" s="1" t="s">
        <v>14</v>
      </c>
      <c r="K132" s="1" t="s">
        <v>1716</v>
      </c>
      <c r="L132" s="1">
        <v>5</v>
      </c>
      <c r="M132" s="1">
        <v>2</v>
      </c>
      <c r="N132" s="1" t="s">
        <v>531</v>
      </c>
      <c r="O132" s="1" t="s">
        <v>1717</v>
      </c>
      <c r="P132" s="2" t="s">
        <v>533</v>
      </c>
      <c r="Q132" s="2" t="s">
        <v>91</v>
      </c>
      <c r="R132" s="2" t="s">
        <v>19</v>
      </c>
      <c r="S132" s="1" t="s">
        <v>1718</v>
      </c>
      <c r="T132" s="2" t="s">
        <v>1719</v>
      </c>
      <c r="U132" s="1">
        <v>1960</v>
      </c>
      <c r="V132" s="1" t="s">
        <v>21</v>
      </c>
      <c r="W132" s="1" t="s">
        <v>22</v>
      </c>
      <c r="X132" s="1" t="s">
        <v>23</v>
      </c>
      <c r="Y132" s="1" t="s">
        <v>1720</v>
      </c>
      <c r="Z132" s="2" t="s">
        <v>1721</v>
      </c>
      <c r="AA132" s="1">
        <v>1964</v>
      </c>
      <c r="AB132" s="1" t="s">
        <v>21</v>
      </c>
      <c r="AC132" s="1" t="s">
        <v>22</v>
      </c>
      <c r="AD132" s="1" t="s">
        <v>23</v>
      </c>
      <c r="AE132" s="1"/>
      <c r="AF132" s="2"/>
      <c r="AG132" s="1"/>
      <c r="AH132" s="1" t="s">
        <v>25</v>
      </c>
      <c r="AI132" s="1">
        <v>0</v>
      </c>
      <c r="AJ132" s="1"/>
      <c r="AK132" s="1" t="s">
        <v>26</v>
      </c>
      <c r="AL132" s="1" t="s">
        <v>27</v>
      </c>
      <c r="AM132" s="1" t="s">
        <v>27</v>
      </c>
      <c r="AN132" s="2"/>
      <c r="AO132" s="2"/>
      <c r="AP132" s="1" t="s">
        <v>1722</v>
      </c>
      <c r="AQ132" s="1">
        <v>12</v>
      </c>
      <c r="AR132" s="1" t="s">
        <v>30</v>
      </c>
      <c r="AS132" s="1">
        <v>1</v>
      </c>
      <c r="AT132" s="1" t="s">
        <v>31</v>
      </c>
      <c r="AU132" s="1" t="s">
        <v>32</v>
      </c>
      <c r="AV132" s="1" t="s">
        <v>1723</v>
      </c>
      <c r="AW132" s="1" t="s">
        <v>1724</v>
      </c>
      <c r="AX132" s="1" t="s">
        <v>35</v>
      </c>
      <c r="AY132" s="1" t="s">
        <v>36</v>
      </c>
      <c r="AZ132" s="1" t="s">
        <v>51</v>
      </c>
      <c r="BA132" s="1" t="s">
        <v>37</v>
      </c>
      <c r="BB132" s="1" t="s">
        <v>38</v>
      </c>
      <c r="BC132" s="1">
        <v>86464</v>
      </c>
      <c r="BD132" s="1">
        <v>0</v>
      </c>
      <c r="BE132" s="2"/>
      <c r="BF132" s="2"/>
      <c r="BG132" s="2"/>
      <c r="BH132" s="2"/>
    </row>
    <row r="133" spans="1:60" ht="16" x14ac:dyDescent="0.45">
      <c r="A133" s="1">
        <v>771</v>
      </c>
      <c r="B133" s="2" t="s">
        <v>1642</v>
      </c>
      <c r="C133" s="5" t="s">
        <v>1725</v>
      </c>
      <c r="D133" s="6" t="s">
        <v>1726</v>
      </c>
      <c r="E133" s="6" t="s">
        <v>1727</v>
      </c>
      <c r="F133" s="2" t="s">
        <v>1728</v>
      </c>
      <c r="G133" s="1" t="s">
        <v>12</v>
      </c>
      <c r="H133" s="1" t="s">
        <v>273</v>
      </c>
      <c r="I133" s="3">
        <v>38741</v>
      </c>
      <c r="J133" s="1" t="s">
        <v>14</v>
      </c>
      <c r="K133" s="1" t="s">
        <v>1168</v>
      </c>
      <c r="L133" s="1">
        <v>8</v>
      </c>
      <c r="M133" s="1">
        <v>0</v>
      </c>
      <c r="N133" s="1" t="s">
        <v>1168</v>
      </c>
      <c r="O133" s="1" t="s">
        <v>1729</v>
      </c>
      <c r="P133" s="2" t="s">
        <v>472</v>
      </c>
      <c r="Q133" s="2" t="s">
        <v>18</v>
      </c>
      <c r="R133" s="2" t="s">
        <v>19</v>
      </c>
      <c r="S133" s="1" t="s">
        <v>1730</v>
      </c>
      <c r="T133" s="2"/>
      <c r="U133" s="1">
        <v>0</v>
      </c>
      <c r="V133" s="1" t="s">
        <v>45</v>
      </c>
      <c r="W133" s="1" t="s">
        <v>748</v>
      </c>
      <c r="X133" s="1" t="s">
        <v>46</v>
      </c>
      <c r="Y133" s="1" t="s">
        <v>1731</v>
      </c>
      <c r="Z133" s="2"/>
      <c r="AA133" s="1">
        <v>0</v>
      </c>
      <c r="AB133" s="1" t="s">
        <v>45</v>
      </c>
      <c r="AC133" s="1" t="s">
        <v>22</v>
      </c>
      <c r="AD133" s="1" t="s">
        <v>23</v>
      </c>
      <c r="AE133" s="1"/>
      <c r="AF133" s="2"/>
      <c r="AG133" s="1"/>
      <c r="AH133" s="1" t="s">
        <v>25</v>
      </c>
      <c r="AI133" s="1"/>
      <c r="AJ133" s="1"/>
      <c r="AK133" s="1" t="s">
        <v>26</v>
      </c>
      <c r="AL133" s="1" t="s">
        <v>27</v>
      </c>
      <c r="AM133" s="1" t="s">
        <v>27</v>
      </c>
      <c r="AN133" s="2"/>
      <c r="AO133" s="2"/>
      <c r="AP133" s="1" t="s">
        <v>1175</v>
      </c>
      <c r="AQ133" s="1">
        <v>12</v>
      </c>
      <c r="AR133" s="1" t="s">
        <v>30</v>
      </c>
      <c r="AS133" s="1">
        <v>1</v>
      </c>
      <c r="AT133" s="1" t="s">
        <v>31</v>
      </c>
      <c r="AU133" s="1" t="s">
        <v>32</v>
      </c>
      <c r="AV133" s="1" t="s">
        <v>1732</v>
      </c>
      <c r="AW133" s="1" t="s">
        <v>1733</v>
      </c>
      <c r="AX133" s="1" t="s">
        <v>35</v>
      </c>
      <c r="AY133" s="1" t="s">
        <v>36</v>
      </c>
      <c r="AZ133" s="1" t="s">
        <v>51</v>
      </c>
      <c r="BA133" s="1" t="s">
        <v>37</v>
      </c>
      <c r="BB133" s="1" t="s">
        <v>38</v>
      </c>
      <c r="BC133" s="1">
        <v>86452</v>
      </c>
      <c r="BD133" s="1">
        <v>0</v>
      </c>
      <c r="BE133" s="2"/>
      <c r="BF133" s="2"/>
      <c r="BG133" s="2"/>
      <c r="BH133" s="2"/>
    </row>
    <row r="134" spans="1:60" ht="16" x14ac:dyDescent="0.45">
      <c r="A134" s="1">
        <v>772</v>
      </c>
      <c r="B134" s="2" t="s">
        <v>1642</v>
      </c>
      <c r="C134" s="5" t="s">
        <v>1734</v>
      </c>
      <c r="D134" s="6" t="s">
        <v>1735</v>
      </c>
      <c r="E134" s="6" t="s">
        <v>1736</v>
      </c>
      <c r="F134" s="2" t="s">
        <v>1737</v>
      </c>
      <c r="G134" s="1" t="s">
        <v>12</v>
      </c>
      <c r="H134" s="1" t="s">
        <v>1738</v>
      </c>
      <c r="I134" s="3">
        <v>39255</v>
      </c>
      <c r="J134" s="1" t="s">
        <v>14</v>
      </c>
      <c r="K134" s="1" t="s">
        <v>1738</v>
      </c>
      <c r="L134" s="1">
        <v>3</v>
      </c>
      <c r="M134" s="1">
        <v>0</v>
      </c>
      <c r="N134" s="1" t="s">
        <v>1738</v>
      </c>
      <c r="O134" s="1" t="s">
        <v>1705</v>
      </c>
      <c r="P134" s="2" t="s">
        <v>17</v>
      </c>
      <c r="Q134" s="2" t="s">
        <v>18</v>
      </c>
      <c r="R134" s="2" t="s">
        <v>19</v>
      </c>
      <c r="S134" s="1" t="s">
        <v>1739</v>
      </c>
      <c r="T134" s="2"/>
      <c r="U134" s="1">
        <v>1975</v>
      </c>
      <c r="V134" s="1" t="s">
        <v>21</v>
      </c>
      <c r="W134" s="1" t="s">
        <v>22</v>
      </c>
      <c r="X134" s="1" t="s">
        <v>46</v>
      </c>
      <c r="Y134" s="1" t="s">
        <v>1740</v>
      </c>
      <c r="Z134" s="2"/>
      <c r="AA134" s="1">
        <v>1976</v>
      </c>
      <c r="AB134" s="1" t="s">
        <v>21</v>
      </c>
      <c r="AC134" s="1" t="s">
        <v>22</v>
      </c>
      <c r="AD134" s="1" t="s">
        <v>23</v>
      </c>
      <c r="AE134" s="1"/>
      <c r="AF134" s="2"/>
      <c r="AG134" s="1"/>
      <c r="AH134" s="1" t="s">
        <v>25</v>
      </c>
      <c r="AI134" s="1"/>
      <c r="AJ134" s="1"/>
      <c r="AK134" s="1" t="s">
        <v>26</v>
      </c>
      <c r="AL134" s="1" t="s">
        <v>27</v>
      </c>
      <c r="AM134" s="1" t="s">
        <v>27</v>
      </c>
      <c r="AN134" s="2" t="s">
        <v>1741</v>
      </c>
      <c r="AO134" s="2"/>
      <c r="AP134" s="1" t="s">
        <v>29</v>
      </c>
      <c r="AQ134" s="1">
        <v>12</v>
      </c>
      <c r="AR134" s="1" t="s">
        <v>30</v>
      </c>
      <c r="AS134" s="1">
        <v>1</v>
      </c>
      <c r="AT134" s="1" t="s">
        <v>31</v>
      </c>
      <c r="AU134" s="1" t="s">
        <v>32</v>
      </c>
      <c r="AV134" s="1" t="s">
        <v>1742</v>
      </c>
      <c r="AW134" s="1" t="s">
        <v>1743</v>
      </c>
      <c r="AX134" s="1" t="s">
        <v>35</v>
      </c>
      <c r="AY134" s="1" t="s">
        <v>36</v>
      </c>
      <c r="AZ134" s="1" t="s">
        <v>51</v>
      </c>
      <c r="BA134" s="1" t="s">
        <v>37</v>
      </c>
      <c r="BB134" s="1" t="s">
        <v>38</v>
      </c>
      <c r="BC134" s="1">
        <v>86416</v>
      </c>
      <c r="BD134" s="1">
        <v>0</v>
      </c>
      <c r="BE134" s="2"/>
      <c r="BF134" s="2"/>
      <c r="BG134" s="2"/>
      <c r="BH134" s="2"/>
    </row>
    <row r="135" spans="1:60" ht="16" x14ac:dyDescent="0.45">
      <c r="A135" s="1">
        <v>773</v>
      </c>
      <c r="B135" s="2" t="s">
        <v>1642</v>
      </c>
      <c r="C135" s="5" t="s">
        <v>1744</v>
      </c>
      <c r="D135" s="6" t="s">
        <v>1745</v>
      </c>
      <c r="E135" s="6" t="s">
        <v>1746</v>
      </c>
      <c r="F135" s="2" t="s">
        <v>1747</v>
      </c>
      <c r="G135" s="1" t="s">
        <v>12</v>
      </c>
      <c r="H135" s="1" t="s">
        <v>1672</v>
      </c>
      <c r="I135" s="3">
        <v>38540</v>
      </c>
      <c r="J135" s="1" t="s">
        <v>14</v>
      </c>
      <c r="K135" s="1" t="s">
        <v>1672</v>
      </c>
      <c r="L135" s="1">
        <v>5</v>
      </c>
      <c r="M135" s="1">
        <v>1</v>
      </c>
      <c r="N135" s="1" t="s">
        <v>1672</v>
      </c>
      <c r="O135" s="1" t="s">
        <v>1673</v>
      </c>
      <c r="P135" s="2" t="s">
        <v>17</v>
      </c>
      <c r="Q135" s="2" t="s">
        <v>18</v>
      </c>
      <c r="R135" s="2" t="s">
        <v>19</v>
      </c>
      <c r="S135" s="1" t="s">
        <v>1748</v>
      </c>
      <c r="T135" s="2"/>
      <c r="U135" s="1">
        <v>1970</v>
      </c>
      <c r="V135" s="1" t="s">
        <v>21</v>
      </c>
      <c r="W135" s="1" t="s">
        <v>22</v>
      </c>
      <c r="X135" s="1" t="s">
        <v>23</v>
      </c>
      <c r="Y135" s="1" t="s">
        <v>1749</v>
      </c>
      <c r="Z135" s="2"/>
      <c r="AA135" s="1">
        <v>1969</v>
      </c>
      <c r="AB135" s="1" t="s">
        <v>21</v>
      </c>
      <c r="AC135" s="1" t="s">
        <v>22</v>
      </c>
      <c r="AD135" s="1" t="s">
        <v>23</v>
      </c>
      <c r="AE135" s="1"/>
      <c r="AF135" s="2"/>
      <c r="AG135" s="1"/>
      <c r="AH135" s="1" t="s">
        <v>25</v>
      </c>
      <c r="AI135" s="1"/>
      <c r="AJ135" s="1"/>
      <c r="AK135" s="1" t="s">
        <v>26</v>
      </c>
      <c r="AL135" s="1" t="s">
        <v>27</v>
      </c>
      <c r="AM135" s="1" t="s">
        <v>27</v>
      </c>
      <c r="AN135" s="2" t="s">
        <v>1750</v>
      </c>
      <c r="AO135" s="2"/>
      <c r="AP135" s="1" t="s">
        <v>1012</v>
      </c>
      <c r="AQ135" s="1">
        <v>12</v>
      </c>
      <c r="AR135" s="1" t="s">
        <v>30</v>
      </c>
      <c r="AS135" s="1">
        <v>2</v>
      </c>
      <c r="AT135" s="1" t="s">
        <v>31</v>
      </c>
      <c r="AU135" s="1" t="s">
        <v>32</v>
      </c>
      <c r="AV135" s="1" t="s">
        <v>1751</v>
      </c>
      <c r="AW135" s="1" t="s">
        <v>1752</v>
      </c>
      <c r="AX135" s="1" t="s">
        <v>35</v>
      </c>
      <c r="AY135" s="1" t="s">
        <v>36</v>
      </c>
      <c r="AZ135" s="1" t="s">
        <v>51</v>
      </c>
      <c r="BA135" s="1" t="s">
        <v>37</v>
      </c>
      <c r="BB135" s="1" t="s">
        <v>38</v>
      </c>
      <c r="BC135" s="1">
        <v>86415</v>
      </c>
      <c r="BD135" s="1">
        <v>0</v>
      </c>
      <c r="BE135" s="2"/>
      <c r="BF135" s="2"/>
      <c r="BG135" s="2"/>
      <c r="BH135" s="2"/>
    </row>
    <row r="136" spans="1:60" ht="16" x14ac:dyDescent="0.45">
      <c r="A136" s="1">
        <v>774</v>
      </c>
      <c r="B136" s="2" t="s">
        <v>1642</v>
      </c>
      <c r="C136" s="5" t="s">
        <v>1753</v>
      </c>
      <c r="D136" s="6" t="s">
        <v>1754</v>
      </c>
      <c r="E136" s="6" t="s">
        <v>1755</v>
      </c>
      <c r="F136" s="2" t="s">
        <v>1756</v>
      </c>
      <c r="G136" s="1" t="s">
        <v>12</v>
      </c>
      <c r="H136" s="1" t="s">
        <v>1449</v>
      </c>
      <c r="I136" s="3">
        <v>39053</v>
      </c>
      <c r="J136" s="1" t="s">
        <v>14</v>
      </c>
      <c r="K136" s="1" t="s">
        <v>1757</v>
      </c>
      <c r="L136" s="1">
        <v>0</v>
      </c>
      <c r="M136" s="1">
        <v>0</v>
      </c>
      <c r="N136" s="1" t="s">
        <v>1758</v>
      </c>
      <c r="O136" s="1" t="s">
        <v>1128</v>
      </c>
      <c r="P136" s="2" t="s">
        <v>147</v>
      </c>
      <c r="Q136" s="2" t="s">
        <v>18</v>
      </c>
      <c r="R136" s="2" t="s">
        <v>19</v>
      </c>
      <c r="S136" s="1" t="s">
        <v>1759</v>
      </c>
      <c r="T136" s="2"/>
      <c r="U136" s="1">
        <v>1977</v>
      </c>
      <c r="V136" s="1" t="s">
        <v>21</v>
      </c>
      <c r="W136" s="1" t="s">
        <v>22</v>
      </c>
      <c r="X136" s="1" t="s">
        <v>23</v>
      </c>
      <c r="Y136" s="1" t="s">
        <v>1760</v>
      </c>
      <c r="Z136" s="2"/>
      <c r="AA136" s="1">
        <v>1980</v>
      </c>
      <c r="AB136" s="1" t="s">
        <v>45</v>
      </c>
      <c r="AC136" s="1" t="s">
        <v>22</v>
      </c>
      <c r="AD136" s="1" t="s">
        <v>23</v>
      </c>
      <c r="AE136" s="1"/>
      <c r="AF136" s="2"/>
      <c r="AG136" s="1"/>
      <c r="AH136" s="1" t="s">
        <v>25</v>
      </c>
      <c r="AI136" s="1"/>
      <c r="AJ136" s="1"/>
      <c r="AK136" s="1" t="s">
        <v>26</v>
      </c>
      <c r="AL136" s="1" t="s">
        <v>27</v>
      </c>
      <c r="AM136" s="1" t="s">
        <v>27</v>
      </c>
      <c r="AN136" s="2"/>
      <c r="AO136" s="2"/>
      <c r="AP136" s="1" t="s">
        <v>166</v>
      </c>
      <c r="AQ136" s="1">
        <v>12</v>
      </c>
      <c r="AR136" s="1" t="s">
        <v>30</v>
      </c>
      <c r="AS136" s="1">
        <v>2</v>
      </c>
      <c r="AT136" s="1" t="s">
        <v>31</v>
      </c>
      <c r="AU136" s="1" t="s">
        <v>32</v>
      </c>
      <c r="AV136" s="1" t="s">
        <v>1761</v>
      </c>
      <c r="AW136" s="1" t="s">
        <v>1762</v>
      </c>
      <c r="AX136" s="1" t="s">
        <v>35</v>
      </c>
      <c r="AY136" s="1" t="s">
        <v>36</v>
      </c>
      <c r="AZ136" s="1" t="s">
        <v>195</v>
      </c>
      <c r="BA136" s="1" t="s">
        <v>37</v>
      </c>
      <c r="BB136" s="1" t="s">
        <v>38</v>
      </c>
      <c r="BC136" s="1">
        <v>86453</v>
      </c>
      <c r="BD136" s="1">
        <v>0</v>
      </c>
      <c r="BE136" s="2"/>
      <c r="BF136" s="2"/>
      <c r="BG136" s="2"/>
      <c r="BH136" s="2" t="s">
        <v>1763</v>
      </c>
    </row>
    <row r="137" spans="1:60" ht="16" x14ac:dyDescent="0.45">
      <c r="A137" s="1">
        <v>775</v>
      </c>
      <c r="B137" s="2" t="s">
        <v>1642</v>
      </c>
      <c r="C137" s="5" t="s">
        <v>1764</v>
      </c>
      <c r="D137" s="6" t="s">
        <v>1765</v>
      </c>
      <c r="E137" s="6" t="s">
        <v>1766</v>
      </c>
      <c r="F137" s="2" t="s">
        <v>1767</v>
      </c>
      <c r="G137" s="1" t="s">
        <v>12</v>
      </c>
      <c r="H137" s="1" t="s">
        <v>1768</v>
      </c>
      <c r="I137" s="3">
        <v>39127</v>
      </c>
      <c r="J137" s="1" t="s">
        <v>14</v>
      </c>
      <c r="K137" s="1" t="s">
        <v>1769</v>
      </c>
      <c r="L137" s="1">
        <v>0</v>
      </c>
      <c r="M137" s="1">
        <v>0</v>
      </c>
      <c r="N137" s="1"/>
      <c r="O137" s="1" t="s">
        <v>1770</v>
      </c>
      <c r="P137" s="2" t="s">
        <v>90</v>
      </c>
      <c r="Q137" s="2" t="s">
        <v>91</v>
      </c>
      <c r="R137" s="2" t="s">
        <v>19</v>
      </c>
      <c r="S137" s="1" t="s">
        <v>1771</v>
      </c>
      <c r="T137" s="2"/>
      <c r="U137" s="1">
        <v>1976</v>
      </c>
      <c r="V137" s="1" t="s">
        <v>77</v>
      </c>
      <c r="W137" s="1" t="s">
        <v>22</v>
      </c>
      <c r="X137" s="1" t="s">
        <v>23</v>
      </c>
      <c r="Y137" s="1" t="s">
        <v>1772</v>
      </c>
      <c r="Z137" s="2"/>
      <c r="AA137" s="1">
        <v>1978</v>
      </c>
      <c r="AB137" s="1" t="s">
        <v>77</v>
      </c>
      <c r="AC137" s="1" t="s">
        <v>22</v>
      </c>
      <c r="AD137" s="1" t="s">
        <v>23</v>
      </c>
      <c r="AE137" s="1"/>
      <c r="AF137" s="2"/>
      <c r="AG137" s="1"/>
      <c r="AH137" s="1" t="s">
        <v>25</v>
      </c>
      <c r="AI137" s="1"/>
      <c r="AJ137" s="1"/>
      <c r="AK137" s="1" t="s">
        <v>26</v>
      </c>
      <c r="AL137" s="1" t="s">
        <v>27</v>
      </c>
      <c r="AM137" s="1" t="s">
        <v>27</v>
      </c>
      <c r="AN137" s="2"/>
      <c r="AO137" s="2"/>
      <c r="AP137" s="1" t="s">
        <v>1773</v>
      </c>
      <c r="AQ137" s="1">
        <v>12</v>
      </c>
      <c r="AR137" s="1" t="s">
        <v>30</v>
      </c>
      <c r="AS137" s="1">
        <v>1</v>
      </c>
      <c r="AT137" s="1" t="s">
        <v>31</v>
      </c>
      <c r="AU137" s="1" t="s">
        <v>32</v>
      </c>
      <c r="AV137" s="1" t="s">
        <v>1774</v>
      </c>
      <c r="AW137" s="1" t="s">
        <v>1775</v>
      </c>
      <c r="AX137" s="1" t="s">
        <v>35</v>
      </c>
      <c r="AY137" s="1" t="s">
        <v>36</v>
      </c>
      <c r="AZ137" s="1" t="s">
        <v>51</v>
      </c>
      <c r="BA137" s="1" t="s">
        <v>37</v>
      </c>
      <c r="BB137" s="1" t="s">
        <v>38</v>
      </c>
      <c r="BC137" s="1">
        <v>86462</v>
      </c>
      <c r="BD137" s="1">
        <v>0</v>
      </c>
      <c r="BE137" s="2"/>
      <c r="BF137" s="2"/>
      <c r="BG137" s="2"/>
      <c r="BH137" s="2"/>
    </row>
    <row r="138" spans="1:60" ht="16" x14ac:dyDescent="0.45">
      <c r="A138" s="1">
        <v>776</v>
      </c>
      <c r="B138" s="2" t="s">
        <v>1642</v>
      </c>
      <c r="C138" s="5" t="s">
        <v>1776</v>
      </c>
      <c r="D138" s="6" t="s">
        <v>1777</v>
      </c>
      <c r="E138" s="6" t="s">
        <v>1778</v>
      </c>
      <c r="F138" s="2" t="s">
        <v>1779</v>
      </c>
      <c r="G138" s="1" t="s">
        <v>12</v>
      </c>
      <c r="H138" s="1" t="s">
        <v>1780</v>
      </c>
      <c r="I138" s="3">
        <v>38483</v>
      </c>
      <c r="J138" s="1" t="s">
        <v>14</v>
      </c>
      <c r="K138" s="1" t="s">
        <v>1781</v>
      </c>
      <c r="L138" s="1">
        <v>13</v>
      </c>
      <c r="M138" s="1">
        <v>3</v>
      </c>
      <c r="N138" s="1" t="s">
        <v>1782</v>
      </c>
      <c r="O138" s="1" t="s">
        <v>1783</v>
      </c>
      <c r="P138" s="2" t="s">
        <v>175</v>
      </c>
      <c r="Q138" s="2" t="s">
        <v>111</v>
      </c>
      <c r="R138" s="2" t="s">
        <v>19</v>
      </c>
      <c r="S138" s="1" t="s">
        <v>1784</v>
      </c>
      <c r="T138" s="2" t="s">
        <v>1785</v>
      </c>
      <c r="U138" s="1">
        <v>1967</v>
      </c>
      <c r="V138" s="1" t="s">
        <v>45</v>
      </c>
      <c r="W138" s="1" t="s">
        <v>22</v>
      </c>
      <c r="X138" s="1" t="s">
        <v>23</v>
      </c>
      <c r="Y138" s="1" t="s">
        <v>1786</v>
      </c>
      <c r="Z138" s="2" t="s">
        <v>1787</v>
      </c>
      <c r="AA138" s="1">
        <v>1977</v>
      </c>
      <c r="AB138" s="1" t="s">
        <v>21</v>
      </c>
      <c r="AC138" s="1" t="s">
        <v>22</v>
      </c>
      <c r="AD138" s="1" t="s">
        <v>23</v>
      </c>
      <c r="AE138" s="1"/>
      <c r="AF138" s="2"/>
      <c r="AG138" s="1"/>
      <c r="AH138" s="1" t="s">
        <v>25</v>
      </c>
      <c r="AI138" s="1"/>
      <c r="AJ138" s="1"/>
      <c r="AK138" s="1" t="s">
        <v>26</v>
      </c>
      <c r="AL138" s="1" t="s">
        <v>26</v>
      </c>
      <c r="AM138" s="1" t="s">
        <v>27</v>
      </c>
      <c r="AN138" s="2"/>
      <c r="AO138" s="2"/>
      <c r="AP138" s="1" t="s">
        <v>1788</v>
      </c>
      <c r="AQ138" s="1">
        <v>12</v>
      </c>
      <c r="AR138" s="1" t="s">
        <v>30</v>
      </c>
      <c r="AS138" s="1">
        <v>2</v>
      </c>
      <c r="AT138" s="1" t="s">
        <v>31</v>
      </c>
      <c r="AU138" s="1" t="s">
        <v>32</v>
      </c>
      <c r="AV138" s="1" t="s">
        <v>1789</v>
      </c>
      <c r="AW138" s="1" t="s">
        <v>1790</v>
      </c>
      <c r="AX138" s="1" t="s">
        <v>35</v>
      </c>
      <c r="AY138" s="1" t="s">
        <v>36</v>
      </c>
      <c r="AZ138" s="1"/>
      <c r="BA138" s="1" t="s">
        <v>37</v>
      </c>
      <c r="BB138" s="1" t="s">
        <v>38</v>
      </c>
      <c r="BC138" s="1">
        <v>86572</v>
      </c>
      <c r="BD138" s="1">
        <v>0</v>
      </c>
      <c r="BE138" s="2" t="s">
        <v>1791</v>
      </c>
      <c r="BF138" s="2"/>
      <c r="BG138" s="2"/>
      <c r="BH138" s="2" t="s">
        <v>1792</v>
      </c>
    </row>
    <row r="139" spans="1:60" ht="16" x14ac:dyDescent="0.45">
      <c r="A139" s="1">
        <v>777</v>
      </c>
      <c r="B139" s="2" t="s">
        <v>1642</v>
      </c>
      <c r="C139" s="5" t="s">
        <v>1793</v>
      </c>
      <c r="D139" s="6" t="s">
        <v>1794</v>
      </c>
      <c r="E139" s="6" t="s">
        <v>1795</v>
      </c>
      <c r="F139" s="2" t="s">
        <v>1796</v>
      </c>
      <c r="G139" s="1" t="s">
        <v>12</v>
      </c>
      <c r="H139" s="1" t="s">
        <v>1797</v>
      </c>
      <c r="I139" s="3">
        <v>38041</v>
      </c>
      <c r="J139" s="1" t="s">
        <v>1798</v>
      </c>
      <c r="K139" s="1" t="s">
        <v>1799</v>
      </c>
      <c r="L139" s="1"/>
      <c r="M139" s="1"/>
      <c r="N139" s="1"/>
      <c r="O139" s="1" t="s">
        <v>1009</v>
      </c>
      <c r="P139" s="2" t="s">
        <v>17</v>
      </c>
      <c r="Q139" s="2" t="s">
        <v>18</v>
      </c>
      <c r="R139" s="2" t="s">
        <v>19</v>
      </c>
      <c r="S139" s="1" t="s">
        <v>1800</v>
      </c>
      <c r="T139" s="2" t="s">
        <v>1801</v>
      </c>
      <c r="U139" s="1">
        <v>1958</v>
      </c>
      <c r="V139" s="1" t="s">
        <v>21</v>
      </c>
      <c r="W139" s="1" t="s">
        <v>22</v>
      </c>
      <c r="X139" s="1" t="s">
        <v>23</v>
      </c>
      <c r="Y139" s="1" t="s">
        <v>1802</v>
      </c>
      <c r="Z139" s="2" t="s">
        <v>1803</v>
      </c>
      <c r="AA139" s="1">
        <v>1972</v>
      </c>
      <c r="AB139" s="1" t="s">
        <v>21</v>
      </c>
      <c r="AC139" s="1" t="s">
        <v>22</v>
      </c>
      <c r="AD139" s="1" t="s">
        <v>23</v>
      </c>
      <c r="AE139" s="1"/>
      <c r="AF139" s="2"/>
      <c r="AG139" s="1"/>
      <c r="AH139" s="1" t="s">
        <v>25</v>
      </c>
      <c r="AI139" s="1"/>
      <c r="AJ139" s="1"/>
      <c r="AK139" s="1" t="s">
        <v>26</v>
      </c>
      <c r="AL139" s="1" t="s">
        <v>27</v>
      </c>
      <c r="AM139" s="1" t="s">
        <v>27</v>
      </c>
      <c r="AN139" s="2"/>
      <c r="AO139" s="2" t="s">
        <v>1804</v>
      </c>
      <c r="AP139" s="1" t="s">
        <v>1012</v>
      </c>
      <c r="AQ139" s="1">
        <v>12</v>
      </c>
      <c r="AR139" s="1" t="s">
        <v>30</v>
      </c>
      <c r="AS139" s="1">
        <v>6</v>
      </c>
      <c r="AT139" s="1" t="s">
        <v>31</v>
      </c>
      <c r="AU139" s="1" t="s">
        <v>32</v>
      </c>
      <c r="AV139" s="1" t="s">
        <v>1805</v>
      </c>
      <c r="AW139" s="1" t="s">
        <v>1806</v>
      </c>
      <c r="AX139" s="1" t="s">
        <v>35</v>
      </c>
      <c r="AY139" s="1" t="s">
        <v>36</v>
      </c>
      <c r="AZ139" s="1" t="s">
        <v>51</v>
      </c>
      <c r="BA139" s="1" t="s">
        <v>37</v>
      </c>
      <c r="BB139" s="1" t="s">
        <v>38</v>
      </c>
      <c r="BC139" s="1"/>
      <c r="BD139" s="1">
        <v>1</v>
      </c>
      <c r="BE139" s="2" t="s">
        <v>1804</v>
      </c>
      <c r="BF139" s="2"/>
      <c r="BG139" s="2" t="s">
        <v>1804</v>
      </c>
      <c r="BH139" s="2" t="s">
        <v>1804</v>
      </c>
    </row>
    <row r="140" spans="1:60" ht="16" x14ac:dyDescent="0.45">
      <c r="A140" s="1">
        <v>778</v>
      </c>
      <c r="B140" s="2" t="s">
        <v>1642</v>
      </c>
      <c r="C140" s="5" t="s">
        <v>1807</v>
      </c>
      <c r="D140" s="6" t="s">
        <v>1808</v>
      </c>
      <c r="E140" s="6" t="s">
        <v>1809</v>
      </c>
      <c r="F140" s="2" t="s">
        <v>1810</v>
      </c>
      <c r="G140" s="1" t="s">
        <v>12</v>
      </c>
      <c r="H140" s="1" t="s">
        <v>1811</v>
      </c>
      <c r="I140" s="3">
        <v>38750</v>
      </c>
      <c r="J140" s="1" t="s">
        <v>14</v>
      </c>
      <c r="K140" s="1" t="s">
        <v>13</v>
      </c>
      <c r="L140" s="1">
        <v>6</v>
      </c>
      <c r="M140" s="1">
        <v>0</v>
      </c>
      <c r="N140" s="1" t="s">
        <v>15</v>
      </c>
      <c r="O140" s="1" t="s">
        <v>16</v>
      </c>
      <c r="P140" s="2" t="s">
        <v>17</v>
      </c>
      <c r="Q140" s="2" t="s">
        <v>18</v>
      </c>
      <c r="R140" s="2" t="s">
        <v>19</v>
      </c>
      <c r="S140" s="1" t="s">
        <v>1812</v>
      </c>
      <c r="T140" s="2"/>
      <c r="U140" s="1">
        <v>1974</v>
      </c>
      <c r="V140" s="1" t="s">
        <v>21</v>
      </c>
      <c r="W140" s="1" t="s">
        <v>22</v>
      </c>
      <c r="X140" s="1" t="s">
        <v>23</v>
      </c>
      <c r="Y140" s="1" t="s">
        <v>1813</v>
      </c>
      <c r="Z140" s="2"/>
      <c r="AA140" s="1">
        <v>1974</v>
      </c>
      <c r="AB140" s="1" t="s">
        <v>45</v>
      </c>
      <c r="AC140" s="1" t="s">
        <v>22</v>
      </c>
      <c r="AD140" s="1" t="s">
        <v>23</v>
      </c>
      <c r="AE140" s="1"/>
      <c r="AF140" s="2"/>
      <c r="AG140" s="1"/>
      <c r="AH140" s="1" t="s">
        <v>25</v>
      </c>
      <c r="AI140" s="1"/>
      <c r="AJ140" s="1"/>
      <c r="AK140" s="1" t="s">
        <v>26</v>
      </c>
      <c r="AL140" s="1" t="s">
        <v>27</v>
      </c>
      <c r="AM140" s="1" t="s">
        <v>27</v>
      </c>
      <c r="AN140" s="2" t="s">
        <v>1814</v>
      </c>
      <c r="AO140" s="2"/>
      <c r="AP140" s="1" t="s">
        <v>29</v>
      </c>
      <c r="AQ140" s="1">
        <v>12</v>
      </c>
      <c r="AR140" s="1" t="s">
        <v>30</v>
      </c>
      <c r="AS140" s="1">
        <v>2</v>
      </c>
      <c r="AT140" s="1" t="s">
        <v>31</v>
      </c>
      <c r="AU140" s="1" t="s">
        <v>32</v>
      </c>
      <c r="AV140" s="1" t="s">
        <v>1815</v>
      </c>
      <c r="AW140" s="1" t="s">
        <v>50</v>
      </c>
      <c r="AX140" s="1" t="s">
        <v>35</v>
      </c>
      <c r="AY140" s="1" t="s">
        <v>36</v>
      </c>
      <c r="AZ140" s="1" t="s">
        <v>51</v>
      </c>
      <c r="BA140" s="1" t="s">
        <v>37</v>
      </c>
      <c r="BB140" s="1" t="s">
        <v>38</v>
      </c>
      <c r="BC140" s="1">
        <v>86453</v>
      </c>
      <c r="BD140" s="1">
        <v>0</v>
      </c>
      <c r="BE140" s="2"/>
      <c r="BF140" s="2"/>
      <c r="BG140" s="2"/>
      <c r="BH140" s="2"/>
    </row>
    <row r="141" spans="1:60" ht="16" x14ac:dyDescent="0.45">
      <c r="A141" s="1">
        <v>779</v>
      </c>
      <c r="B141" s="2" t="s">
        <v>1642</v>
      </c>
      <c r="C141" s="5" t="s">
        <v>1816</v>
      </c>
      <c r="D141" s="6" t="s">
        <v>1817</v>
      </c>
      <c r="E141" s="6" t="s">
        <v>1818</v>
      </c>
      <c r="F141" s="2" t="s">
        <v>1819</v>
      </c>
      <c r="G141" s="1" t="s">
        <v>12</v>
      </c>
      <c r="H141" s="1" t="s">
        <v>273</v>
      </c>
      <c r="I141" s="3">
        <v>38942</v>
      </c>
      <c r="J141" s="1" t="s">
        <v>499</v>
      </c>
      <c r="K141" s="1" t="s">
        <v>1820</v>
      </c>
      <c r="L141" s="1">
        <v>12</v>
      </c>
      <c r="M141" s="1">
        <v>3</v>
      </c>
      <c r="N141" s="1"/>
      <c r="O141" s="1" t="s">
        <v>273</v>
      </c>
      <c r="P141" s="2" t="s">
        <v>17</v>
      </c>
      <c r="Q141" s="2" t="s">
        <v>18</v>
      </c>
      <c r="R141" s="2" t="s">
        <v>19</v>
      </c>
      <c r="S141" s="1" t="s">
        <v>1821</v>
      </c>
      <c r="T141" s="2"/>
      <c r="U141" s="1">
        <v>0</v>
      </c>
      <c r="V141" s="1" t="s">
        <v>45</v>
      </c>
      <c r="W141" s="1" t="s">
        <v>22</v>
      </c>
      <c r="X141" s="1" t="s">
        <v>23</v>
      </c>
      <c r="Y141" s="1" t="s">
        <v>1822</v>
      </c>
      <c r="Z141" s="2"/>
      <c r="AA141" s="1">
        <v>0</v>
      </c>
      <c r="AB141" s="1" t="s">
        <v>45</v>
      </c>
      <c r="AC141" s="1" t="s">
        <v>155</v>
      </c>
      <c r="AD141" s="1" t="s">
        <v>23</v>
      </c>
      <c r="AE141" s="1" t="s">
        <v>1823</v>
      </c>
      <c r="AF141" s="2"/>
      <c r="AG141" s="1">
        <v>1960</v>
      </c>
      <c r="AH141" s="1" t="s">
        <v>77</v>
      </c>
      <c r="AI141" s="1" t="s">
        <v>155</v>
      </c>
      <c r="AJ141" s="1" t="s">
        <v>46</v>
      </c>
      <c r="AK141" s="1" t="s">
        <v>26</v>
      </c>
      <c r="AL141" s="1" t="s">
        <v>27</v>
      </c>
      <c r="AM141" s="1" t="s">
        <v>27</v>
      </c>
      <c r="AN141" s="2" t="s">
        <v>1824</v>
      </c>
      <c r="AO141" s="2"/>
      <c r="AP141" s="1" t="s">
        <v>682</v>
      </c>
      <c r="AQ141" s="1">
        <v>12</v>
      </c>
      <c r="AR141" s="1" t="s">
        <v>30</v>
      </c>
      <c r="AS141" s="1">
        <v>3</v>
      </c>
      <c r="AT141" s="1" t="s">
        <v>31</v>
      </c>
      <c r="AU141" s="1" t="s">
        <v>32</v>
      </c>
      <c r="AV141" s="1" t="s">
        <v>1825</v>
      </c>
      <c r="AW141" s="1" t="s">
        <v>1826</v>
      </c>
      <c r="AX141" s="1" t="s">
        <v>35</v>
      </c>
      <c r="AY141" s="1" t="s">
        <v>36</v>
      </c>
      <c r="AZ141" s="1" t="s">
        <v>51</v>
      </c>
      <c r="BA141" s="1" t="s">
        <v>37</v>
      </c>
      <c r="BB141" s="1" t="s">
        <v>38</v>
      </c>
      <c r="BC141" s="1">
        <v>86413</v>
      </c>
      <c r="BD141" s="1">
        <v>1</v>
      </c>
      <c r="BE141" s="2"/>
      <c r="BF141" s="2"/>
      <c r="BG141" s="2"/>
      <c r="BH141" s="2"/>
    </row>
    <row r="142" spans="1:60" ht="16" x14ac:dyDescent="0.45">
      <c r="A142" s="1">
        <v>780</v>
      </c>
      <c r="B142" s="2" t="s">
        <v>1642</v>
      </c>
      <c r="C142" s="5" t="s">
        <v>1827</v>
      </c>
      <c r="D142" s="6" t="s">
        <v>1828</v>
      </c>
      <c r="E142" s="6" t="s">
        <v>1829</v>
      </c>
      <c r="F142" s="2" t="s">
        <v>1830</v>
      </c>
      <c r="G142" s="1" t="s">
        <v>12</v>
      </c>
      <c r="H142" s="1" t="s">
        <v>1831</v>
      </c>
      <c r="I142" s="3">
        <v>38967</v>
      </c>
      <c r="J142" s="1" t="s">
        <v>14</v>
      </c>
      <c r="K142" s="1" t="s">
        <v>1832</v>
      </c>
      <c r="L142" s="1">
        <v>8</v>
      </c>
      <c r="M142" s="1">
        <v>2</v>
      </c>
      <c r="N142" s="1" t="s">
        <v>1833</v>
      </c>
      <c r="O142" s="1" t="s">
        <v>1831</v>
      </c>
      <c r="P142" s="2" t="s">
        <v>277</v>
      </c>
      <c r="Q142" s="2" t="s">
        <v>18</v>
      </c>
      <c r="R142" s="2" t="s">
        <v>19</v>
      </c>
      <c r="S142" s="1" t="s">
        <v>1834</v>
      </c>
      <c r="T142" s="2"/>
      <c r="U142" s="1">
        <v>1964</v>
      </c>
      <c r="V142" s="1" t="s">
        <v>21</v>
      </c>
      <c r="W142" s="1" t="s">
        <v>22</v>
      </c>
      <c r="X142" s="1" t="s">
        <v>23</v>
      </c>
      <c r="Y142" s="1" t="s">
        <v>1835</v>
      </c>
      <c r="Z142" s="2"/>
      <c r="AA142" s="1">
        <v>1964</v>
      </c>
      <c r="AB142" s="1" t="s">
        <v>21</v>
      </c>
      <c r="AC142" s="1" t="s">
        <v>22</v>
      </c>
      <c r="AD142" s="1" t="s">
        <v>23</v>
      </c>
      <c r="AE142" s="1"/>
      <c r="AF142" s="2"/>
      <c r="AG142" s="1"/>
      <c r="AH142" s="1" t="s">
        <v>25</v>
      </c>
      <c r="AI142" s="1"/>
      <c r="AJ142" s="1"/>
      <c r="AK142" s="1" t="s">
        <v>26</v>
      </c>
      <c r="AL142" s="1" t="s">
        <v>27</v>
      </c>
      <c r="AM142" s="1" t="s">
        <v>27</v>
      </c>
      <c r="AN142" s="2"/>
      <c r="AO142" s="2"/>
      <c r="AP142" s="1" t="s">
        <v>1026</v>
      </c>
      <c r="AQ142" s="1">
        <v>12</v>
      </c>
      <c r="AR142" s="1" t="s">
        <v>30</v>
      </c>
      <c r="AS142" s="1">
        <v>3</v>
      </c>
      <c r="AT142" s="1" t="s">
        <v>31</v>
      </c>
      <c r="AU142" s="1" t="s">
        <v>32</v>
      </c>
      <c r="AV142" s="1" t="s">
        <v>1836</v>
      </c>
      <c r="AW142" s="1" t="s">
        <v>1837</v>
      </c>
      <c r="AX142" s="1" t="s">
        <v>35</v>
      </c>
      <c r="AY142" s="1" t="s">
        <v>36</v>
      </c>
      <c r="AZ142" s="1" t="s">
        <v>51</v>
      </c>
      <c r="BA142" s="1" t="s">
        <v>37</v>
      </c>
      <c r="BB142" s="1" t="s">
        <v>38</v>
      </c>
      <c r="BC142" s="1">
        <v>86461</v>
      </c>
      <c r="BD142" s="1">
        <v>0</v>
      </c>
      <c r="BE142" s="2"/>
      <c r="BF142" s="2"/>
      <c r="BG142" s="2"/>
      <c r="BH142" s="2"/>
    </row>
    <row r="143" spans="1:60" ht="16" x14ac:dyDescent="0.45">
      <c r="A143" s="1">
        <v>781</v>
      </c>
      <c r="B143" s="2" t="s">
        <v>1642</v>
      </c>
      <c r="C143" s="5" t="s">
        <v>1838</v>
      </c>
      <c r="D143" s="6" t="s">
        <v>1839</v>
      </c>
      <c r="E143" s="6" t="s">
        <v>1840</v>
      </c>
      <c r="F143" s="2" t="s">
        <v>1841</v>
      </c>
      <c r="G143" s="1" t="s">
        <v>12</v>
      </c>
      <c r="H143" s="1" t="s">
        <v>273</v>
      </c>
      <c r="I143" s="3">
        <v>38433</v>
      </c>
      <c r="J143" s="1" t="s">
        <v>14</v>
      </c>
      <c r="K143" s="1" t="s">
        <v>1358</v>
      </c>
      <c r="L143" s="1">
        <v>2</v>
      </c>
      <c r="M143" s="1">
        <v>1</v>
      </c>
      <c r="N143" s="1"/>
      <c r="O143" s="1" t="s">
        <v>1358</v>
      </c>
      <c r="P143" s="2" t="s">
        <v>17</v>
      </c>
      <c r="Q143" s="2" t="s">
        <v>18</v>
      </c>
      <c r="R143" s="2" t="s">
        <v>19</v>
      </c>
      <c r="S143" s="1" t="s">
        <v>1842</v>
      </c>
      <c r="T143" s="2"/>
      <c r="U143" s="1">
        <v>1982</v>
      </c>
      <c r="V143" s="1" t="s">
        <v>77</v>
      </c>
      <c r="W143" s="1" t="s">
        <v>22</v>
      </c>
      <c r="X143" s="1" t="s">
        <v>23</v>
      </c>
      <c r="Y143" s="1" t="s">
        <v>1843</v>
      </c>
      <c r="Z143" s="2" t="s">
        <v>1844</v>
      </c>
      <c r="AA143" s="1">
        <v>1981</v>
      </c>
      <c r="AB143" s="1" t="s">
        <v>45</v>
      </c>
      <c r="AC143" s="1" t="s">
        <v>22</v>
      </c>
      <c r="AD143" s="1" t="s">
        <v>23</v>
      </c>
      <c r="AE143" s="1" t="s">
        <v>1845</v>
      </c>
      <c r="AF143" s="2"/>
      <c r="AG143" s="1">
        <v>1983</v>
      </c>
      <c r="AH143" s="1" t="s">
        <v>45</v>
      </c>
      <c r="AI143" s="1" t="s">
        <v>35</v>
      </c>
      <c r="AJ143" s="1" t="s">
        <v>46</v>
      </c>
      <c r="AK143" s="1" t="s">
        <v>26</v>
      </c>
      <c r="AL143" s="1" t="s">
        <v>27</v>
      </c>
      <c r="AM143" s="1" t="s">
        <v>27</v>
      </c>
      <c r="AN143" s="2" t="s">
        <v>1846</v>
      </c>
      <c r="AO143" s="2"/>
      <c r="AP143" s="1" t="s">
        <v>682</v>
      </c>
      <c r="AQ143" s="1">
        <v>12</v>
      </c>
      <c r="AR143" s="1" t="s">
        <v>30</v>
      </c>
      <c r="AS143" s="1">
        <v>1</v>
      </c>
      <c r="AT143" s="1" t="s">
        <v>437</v>
      </c>
      <c r="AU143" s="1" t="s">
        <v>32</v>
      </c>
      <c r="AV143" s="1" t="s">
        <v>1847</v>
      </c>
      <c r="AW143" s="1" t="s">
        <v>1848</v>
      </c>
      <c r="AX143" s="1" t="s">
        <v>35</v>
      </c>
      <c r="AY143" s="1" t="s">
        <v>36</v>
      </c>
      <c r="AZ143" s="1" t="s">
        <v>51</v>
      </c>
      <c r="BA143" s="1" t="s">
        <v>37</v>
      </c>
      <c r="BB143" s="1" t="s">
        <v>38</v>
      </c>
      <c r="BC143" s="1"/>
      <c r="BD143" s="1">
        <v>1</v>
      </c>
      <c r="BE143" s="2"/>
      <c r="BF143" s="2" t="s">
        <v>1849</v>
      </c>
      <c r="BG143" s="2"/>
      <c r="BH143" s="2"/>
    </row>
    <row r="144" spans="1:60" ht="16" x14ac:dyDescent="0.45">
      <c r="A144" s="1">
        <v>782</v>
      </c>
      <c r="B144" s="2" t="s">
        <v>1642</v>
      </c>
      <c r="C144" s="5" t="s">
        <v>1850</v>
      </c>
      <c r="D144" s="6" t="s">
        <v>1851</v>
      </c>
      <c r="E144" s="6" t="s">
        <v>1852</v>
      </c>
      <c r="F144" s="2" t="s">
        <v>1853</v>
      </c>
      <c r="G144" s="1" t="s">
        <v>12</v>
      </c>
      <c r="H144" s="1" t="s">
        <v>771</v>
      </c>
      <c r="I144" s="3">
        <v>38546</v>
      </c>
      <c r="J144" s="1" t="s">
        <v>14</v>
      </c>
      <c r="K144" s="1" t="s">
        <v>771</v>
      </c>
      <c r="L144" s="1">
        <v>6</v>
      </c>
      <c r="M144" s="1">
        <v>3</v>
      </c>
      <c r="N144" s="1" t="s">
        <v>771</v>
      </c>
      <c r="O144" s="1" t="s">
        <v>772</v>
      </c>
      <c r="P144" s="2" t="s">
        <v>773</v>
      </c>
      <c r="Q144" s="2" t="s">
        <v>18</v>
      </c>
      <c r="R144" s="2" t="s">
        <v>19</v>
      </c>
      <c r="S144" s="1" t="s">
        <v>1854</v>
      </c>
      <c r="T144" s="2"/>
      <c r="U144" s="1">
        <v>1976</v>
      </c>
      <c r="V144" s="1" t="s">
        <v>21</v>
      </c>
      <c r="W144" s="1" t="s">
        <v>22</v>
      </c>
      <c r="X144" s="1" t="s">
        <v>23</v>
      </c>
      <c r="Y144" s="1" t="s">
        <v>1855</v>
      </c>
      <c r="Z144" s="2"/>
      <c r="AA144" s="1">
        <v>0</v>
      </c>
      <c r="AB144" s="1" t="s">
        <v>25</v>
      </c>
      <c r="AC144" s="1" t="s">
        <v>615</v>
      </c>
      <c r="AD144" s="1" t="s">
        <v>23</v>
      </c>
      <c r="AE144" s="1" t="s">
        <v>1856</v>
      </c>
      <c r="AF144" s="2"/>
      <c r="AG144" s="1">
        <v>1963</v>
      </c>
      <c r="AH144" s="1" t="s">
        <v>21</v>
      </c>
      <c r="AI144" s="1" t="s">
        <v>22</v>
      </c>
      <c r="AJ144" s="1" t="s">
        <v>23</v>
      </c>
      <c r="AK144" s="1" t="s">
        <v>26</v>
      </c>
      <c r="AL144" s="1" t="s">
        <v>27</v>
      </c>
      <c r="AM144" s="1" t="s">
        <v>26</v>
      </c>
      <c r="AN144" s="2"/>
      <c r="AO144" s="2"/>
      <c r="AP144" s="1" t="s">
        <v>425</v>
      </c>
      <c r="AQ144" s="1">
        <v>12</v>
      </c>
      <c r="AR144" s="1" t="s">
        <v>30</v>
      </c>
      <c r="AS144" s="1">
        <v>2</v>
      </c>
      <c r="AT144" s="1" t="s">
        <v>31</v>
      </c>
      <c r="AU144" s="1" t="s">
        <v>32</v>
      </c>
      <c r="AV144" s="1" t="s">
        <v>1857</v>
      </c>
      <c r="AW144" s="1" t="s">
        <v>777</v>
      </c>
      <c r="AX144" s="1" t="s">
        <v>35</v>
      </c>
      <c r="AY144" s="1" t="s">
        <v>36</v>
      </c>
      <c r="AZ144" s="1" t="s">
        <v>51</v>
      </c>
      <c r="BA144" s="1" t="s">
        <v>37</v>
      </c>
      <c r="BB144" s="1" t="s">
        <v>38</v>
      </c>
      <c r="BC144" s="1">
        <v>86471</v>
      </c>
      <c r="BD144" s="1">
        <v>1</v>
      </c>
      <c r="BE144" s="2"/>
      <c r="BF144" s="2"/>
      <c r="BG144" s="2" t="s">
        <v>1858</v>
      </c>
      <c r="BH144" s="2" t="s">
        <v>1859</v>
      </c>
    </row>
    <row r="145" spans="1:60" ht="16" x14ac:dyDescent="0.45">
      <c r="A145" s="1">
        <v>783</v>
      </c>
      <c r="B145" s="2" t="s">
        <v>1642</v>
      </c>
      <c r="C145" s="5" t="s">
        <v>1860</v>
      </c>
      <c r="D145" s="6" t="s">
        <v>1861</v>
      </c>
      <c r="E145" s="6" t="s">
        <v>1862</v>
      </c>
      <c r="F145" s="2" t="s">
        <v>1863</v>
      </c>
      <c r="G145" s="1" t="s">
        <v>12</v>
      </c>
      <c r="H145" s="1" t="s">
        <v>259</v>
      </c>
      <c r="I145" s="3">
        <v>38792</v>
      </c>
      <c r="J145" s="1" t="s">
        <v>14</v>
      </c>
      <c r="K145" s="1" t="s">
        <v>260</v>
      </c>
      <c r="L145" s="1">
        <v>12</v>
      </c>
      <c r="M145" s="1">
        <v>6</v>
      </c>
      <c r="N145" s="1" t="s">
        <v>260</v>
      </c>
      <c r="O145" s="1" t="s">
        <v>261</v>
      </c>
      <c r="P145" s="2" t="s">
        <v>110</v>
      </c>
      <c r="Q145" s="2" t="s">
        <v>111</v>
      </c>
      <c r="R145" s="2" t="s">
        <v>19</v>
      </c>
      <c r="S145" s="1" t="s">
        <v>1864</v>
      </c>
      <c r="T145" s="2"/>
      <c r="U145" s="1">
        <v>0</v>
      </c>
      <c r="V145" s="1" t="s">
        <v>21</v>
      </c>
      <c r="W145" s="1" t="s">
        <v>22</v>
      </c>
      <c r="X145" s="1" t="s">
        <v>334</v>
      </c>
      <c r="Y145" s="1" t="s">
        <v>1865</v>
      </c>
      <c r="Z145" s="2"/>
      <c r="AA145" s="1">
        <v>0</v>
      </c>
      <c r="AB145" s="1" t="s">
        <v>21</v>
      </c>
      <c r="AC145" s="1" t="s">
        <v>22</v>
      </c>
      <c r="AD145" s="1" t="s">
        <v>334</v>
      </c>
      <c r="AE145" s="1"/>
      <c r="AF145" s="2"/>
      <c r="AG145" s="1"/>
      <c r="AH145" s="1" t="s">
        <v>25</v>
      </c>
      <c r="AI145" s="1">
        <v>0</v>
      </c>
      <c r="AJ145" s="1"/>
      <c r="AK145" s="1" t="s">
        <v>26</v>
      </c>
      <c r="AL145" s="1" t="s">
        <v>27</v>
      </c>
      <c r="AM145" s="1" t="s">
        <v>27</v>
      </c>
      <c r="AN145" s="2"/>
      <c r="AO145" s="2"/>
      <c r="AP145" s="1" t="s">
        <v>264</v>
      </c>
      <c r="AQ145" s="1">
        <v>12</v>
      </c>
      <c r="AR145" s="1" t="s">
        <v>30</v>
      </c>
      <c r="AS145" s="1">
        <v>4</v>
      </c>
      <c r="AT145" s="1" t="s">
        <v>31</v>
      </c>
      <c r="AU145" s="1" t="s">
        <v>32</v>
      </c>
      <c r="AV145" s="1" t="s">
        <v>1866</v>
      </c>
      <c r="AW145" s="1" t="s">
        <v>1867</v>
      </c>
      <c r="AX145" s="1" t="s">
        <v>35</v>
      </c>
      <c r="AY145" s="1" t="s">
        <v>36</v>
      </c>
      <c r="AZ145" s="1" t="s">
        <v>195</v>
      </c>
      <c r="BA145" s="1" t="s">
        <v>37</v>
      </c>
      <c r="BB145" s="1" t="s">
        <v>38</v>
      </c>
      <c r="BC145" s="1">
        <v>86581</v>
      </c>
      <c r="BD145" s="1">
        <v>0</v>
      </c>
      <c r="BE145" s="2"/>
      <c r="BF145" s="2"/>
      <c r="BG145" s="2" t="s">
        <v>1868</v>
      </c>
      <c r="BH145" s="2" t="s">
        <v>1869</v>
      </c>
    </row>
    <row r="146" spans="1:60" ht="16" x14ac:dyDescent="0.45">
      <c r="A146" s="1">
        <v>784</v>
      </c>
      <c r="B146" s="2" t="s">
        <v>1642</v>
      </c>
      <c r="C146" s="5" t="s">
        <v>1870</v>
      </c>
      <c r="D146" s="6" t="s">
        <v>1871</v>
      </c>
      <c r="E146" s="6" t="s">
        <v>1872</v>
      </c>
      <c r="F146" s="2" t="s">
        <v>1873</v>
      </c>
      <c r="G146" s="1" t="s">
        <v>12</v>
      </c>
      <c r="H146" s="1" t="s">
        <v>1874</v>
      </c>
      <c r="I146" s="3">
        <v>38862</v>
      </c>
      <c r="J146" s="1" t="s">
        <v>14</v>
      </c>
      <c r="K146" s="1" t="s">
        <v>1875</v>
      </c>
      <c r="L146" s="1">
        <v>5</v>
      </c>
      <c r="M146" s="1">
        <v>3</v>
      </c>
      <c r="N146" s="1" t="s">
        <v>1876</v>
      </c>
      <c r="O146" s="1" t="s">
        <v>1877</v>
      </c>
      <c r="P146" s="2" t="s">
        <v>277</v>
      </c>
      <c r="Q146" s="2" t="s">
        <v>18</v>
      </c>
      <c r="R146" s="2" t="s">
        <v>19</v>
      </c>
      <c r="S146" s="1" t="s">
        <v>1878</v>
      </c>
      <c r="T146" s="2"/>
      <c r="U146" s="1">
        <v>1973</v>
      </c>
      <c r="V146" s="1" t="s">
        <v>21</v>
      </c>
      <c r="W146" s="1" t="s">
        <v>22</v>
      </c>
      <c r="X146" s="1" t="s">
        <v>23</v>
      </c>
      <c r="Y146" s="1" t="s">
        <v>1879</v>
      </c>
      <c r="Z146" s="2"/>
      <c r="AA146" s="1">
        <v>1978</v>
      </c>
      <c r="AB146" s="1" t="s">
        <v>21</v>
      </c>
      <c r="AC146" s="1" t="s">
        <v>22</v>
      </c>
      <c r="AD146" s="1" t="s">
        <v>23</v>
      </c>
      <c r="AE146" s="1"/>
      <c r="AF146" s="2"/>
      <c r="AG146" s="1"/>
      <c r="AH146" s="1" t="s">
        <v>25</v>
      </c>
      <c r="AI146" s="1"/>
      <c r="AJ146" s="1"/>
      <c r="AK146" s="1" t="s">
        <v>26</v>
      </c>
      <c r="AL146" s="1" t="s">
        <v>27</v>
      </c>
      <c r="AM146" s="1" t="s">
        <v>27</v>
      </c>
      <c r="AN146" s="2"/>
      <c r="AO146" s="2"/>
      <c r="AP146" s="1" t="s">
        <v>436</v>
      </c>
      <c r="AQ146" s="1">
        <v>12</v>
      </c>
      <c r="AR146" s="1" t="s">
        <v>30</v>
      </c>
      <c r="AS146" s="1">
        <v>5</v>
      </c>
      <c r="AT146" s="1" t="s">
        <v>31</v>
      </c>
      <c r="AU146" s="1" t="s">
        <v>32</v>
      </c>
      <c r="AV146" s="1" t="s">
        <v>1880</v>
      </c>
      <c r="AW146" s="1" t="s">
        <v>1881</v>
      </c>
      <c r="AX146" s="1" t="s">
        <v>35</v>
      </c>
      <c r="AY146" s="1" t="s">
        <v>36</v>
      </c>
      <c r="AZ146" s="1" t="s">
        <v>51</v>
      </c>
      <c r="BA146" s="1" t="s">
        <v>37</v>
      </c>
      <c r="BB146" s="1" t="s">
        <v>38</v>
      </c>
      <c r="BC146" s="1">
        <v>86461</v>
      </c>
      <c r="BD146" s="1">
        <v>0</v>
      </c>
      <c r="BE146" s="2"/>
      <c r="BF146" s="2"/>
      <c r="BG146" s="2"/>
      <c r="BH146" s="2"/>
    </row>
    <row r="147" spans="1:60" ht="16" x14ac:dyDescent="0.45">
      <c r="A147" s="1">
        <v>785</v>
      </c>
      <c r="B147" s="2" t="s">
        <v>1642</v>
      </c>
      <c r="C147" s="5" t="s">
        <v>1882</v>
      </c>
      <c r="D147" s="6" t="s">
        <v>1883</v>
      </c>
      <c r="E147" s="6" t="s">
        <v>1884</v>
      </c>
      <c r="F147" s="2" t="s">
        <v>1885</v>
      </c>
      <c r="G147" s="1" t="s">
        <v>12</v>
      </c>
      <c r="H147" s="1" t="s">
        <v>1886</v>
      </c>
      <c r="I147" s="3">
        <v>38436</v>
      </c>
      <c r="J147" s="1" t="s">
        <v>14</v>
      </c>
      <c r="K147" s="1" t="s">
        <v>1559</v>
      </c>
      <c r="L147" s="1">
        <v>8</v>
      </c>
      <c r="M147" s="1">
        <v>0</v>
      </c>
      <c r="N147" s="1" t="s">
        <v>1560</v>
      </c>
      <c r="O147" s="1" t="s">
        <v>1561</v>
      </c>
      <c r="P147" s="2" t="s">
        <v>745</v>
      </c>
      <c r="Q147" s="2" t="s">
        <v>18</v>
      </c>
      <c r="R147" s="2" t="s">
        <v>19</v>
      </c>
      <c r="S147" s="1" t="s">
        <v>1887</v>
      </c>
      <c r="T147" s="2"/>
      <c r="U147" s="1">
        <v>1972</v>
      </c>
      <c r="V147" s="1" t="s">
        <v>21</v>
      </c>
      <c r="W147" s="1" t="s">
        <v>22</v>
      </c>
      <c r="X147" s="1" t="s">
        <v>46</v>
      </c>
      <c r="Y147" s="1" t="s">
        <v>1888</v>
      </c>
      <c r="Z147" s="2"/>
      <c r="AA147" s="1">
        <v>1974</v>
      </c>
      <c r="AB147" s="1" t="s">
        <v>21</v>
      </c>
      <c r="AC147" s="1" t="s">
        <v>22</v>
      </c>
      <c r="AD147" s="1" t="s">
        <v>23</v>
      </c>
      <c r="AE147" s="1"/>
      <c r="AF147" s="2"/>
      <c r="AG147" s="1"/>
      <c r="AH147" s="1" t="s">
        <v>25</v>
      </c>
      <c r="AI147" s="1">
        <v>0</v>
      </c>
      <c r="AJ147" s="1"/>
      <c r="AK147" s="1" t="s">
        <v>26</v>
      </c>
      <c r="AL147" s="1" t="s">
        <v>26</v>
      </c>
      <c r="AM147" s="1" t="s">
        <v>27</v>
      </c>
      <c r="AN147" s="2"/>
      <c r="AO147" s="2"/>
      <c r="AP147" s="1"/>
      <c r="AQ147" s="1">
        <v>12</v>
      </c>
      <c r="AR147" s="1" t="s">
        <v>30</v>
      </c>
      <c r="AS147" s="1">
        <v>2</v>
      </c>
      <c r="AT147" s="1" t="s">
        <v>31</v>
      </c>
      <c r="AU147" s="1" t="s">
        <v>32</v>
      </c>
      <c r="AV147" s="1" t="s">
        <v>1889</v>
      </c>
      <c r="AW147" s="1" t="s">
        <v>1567</v>
      </c>
      <c r="AX147" s="1" t="s">
        <v>155</v>
      </c>
      <c r="AY147" s="1" t="s">
        <v>155</v>
      </c>
      <c r="AZ147" s="1"/>
      <c r="BA147" s="1" t="s">
        <v>37</v>
      </c>
      <c r="BB147" s="1" t="s">
        <v>38</v>
      </c>
      <c r="BC147" s="1">
        <v>86453</v>
      </c>
      <c r="BD147" s="1">
        <v>0</v>
      </c>
      <c r="BE147" s="2" t="s">
        <v>1890</v>
      </c>
      <c r="BF147" s="2"/>
      <c r="BG147" s="2"/>
      <c r="BH147" s="2" t="s">
        <v>1890</v>
      </c>
    </row>
    <row r="148" spans="1:60" ht="16" x14ac:dyDescent="0.45">
      <c r="A148" s="1">
        <v>786</v>
      </c>
      <c r="B148" s="2" t="s">
        <v>1642</v>
      </c>
      <c r="C148" s="5" t="s">
        <v>1891</v>
      </c>
      <c r="D148" s="6" t="s">
        <v>1892</v>
      </c>
      <c r="E148" s="6" t="s">
        <v>1893</v>
      </c>
      <c r="F148" s="2" t="s">
        <v>1894</v>
      </c>
      <c r="G148" s="1" t="s">
        <v>12</v>
      </c>
      <c r="H148" s="1" t="s">
        <v>1738</v>
      </c>
      <c r="I148" s="3">
        <v>39007</v>
      </c>
      <c r="J148" s="1" t="s">
        <v>14</v>
      </c>
      <c r="K148" s="1" t="s">
        <v>1738</v>
      </c>
      <c r="L148" s="1">
        <v>3</v>
      </c>
      <c r="M148" s="1">
        <v>0</v>
      </c>
      <c r="N148" s="1" t="s">
        <v>1738</v>
      </c>
      <c r="O148" s="1" t="s">
        <v>1705</v>
      </c>
      <c r="P148" s="2" t="s">
        <v>17</v>
      </c>
      <c r="Q148" s="2" t="s">
        <v>18</v>
      </c>
      <c r="R148" s="2" t="s">
        <v>19</v>
      </c>
      <c r="S148" s="1" t="s">
        <v>1895</v>
      </c>
      <c r="T148" s="2"/>
      <c r="U148" s="1">
        <v>1975</v>
      </c>
      <c r="V148" s="1" t="s">
        <v>21</v>
      </c>
      <c r="W148" s="1" t="s">
        <v>22</v>
      </c>
      <c r="X148" s="1" t="s">
        <v>46</v>
      </c>
      <c r="Y148" s="1" t="s">
        <v>1896</v>
      </c>
      <c r="Z148" s="2"/>
      <c r="AA148" s="1">
        <v>1973</v>
      </c>
      <c r="AB148" s="1" t="s">
        <v>21</v>
      </c>
      <c r="AC148" s="1" t="s">
        <v>22</v>
      </c>
      <c r="AD148" s="1" t="s">
        <v>23</v>
      </c>
      <c r="AE148" s="1"/>
      <c r="AF148" s="2"/>
      <c r="AG148" s="1"/>
      <c r="AH148" s="1" t="s">
        <v>25</v>
      </c>
      <c r="AI148" s="1"/>
      <c r="AJ148" s="1"/>
      <c r="AK148" s="1" t="s">
        <v>27</v>
      </c>
      <c r="AL148" s="1" t="s">
        <v>27</v>
      </c>
      <c r="AM148" s="1" t="s">
        <v>27</v>
      </c>
      <c r="AN148" s="2"/>
      <c r="AO148" s="2"/>
      <c r="AP148" s="1" t="s">
        <v>1708</v>
      </c>
      <c r="AQ148" s="1">
        <v>12</v>
      </c>
      <c r="AR148" s="1" t="s">
        <v>30</v>
      </c>
      <c r="AS148" s="1">
        <v>3</v>
      </c>
      <c r="AT148" s="1" t="s">
        <v>31</v>
      </c>
      <c r="AU148" s="1" t="s">
        <v>32</v>
      </c>
      <c r="AV148" s="4" t="s">
        <v>1897</v>
      </c>
      <c r="AW148" s="1" t="s">
        <v>1743</v>
      </c>
      <c r="AX148" s="1" t="s">
        <v>35</v>
      </c>
      <c r="AY148" s="1" t="s">
        <v>36</v>
      </c>
      <c r="AZ148" s="1"/>
      <c r="BA148" s="1" t="s">
        <v>37</v>
      </c>
      <c r="BB148" s="1" t="s">
        <v>38</v>
      </c>
      <c r="BC148" s="1">
        <v>86416</v>
      </c>
      <c r="BD148" s="1">
        <v>0</v>
      </c>
      <c r="BE148" s="2" t="s">
        <v>1898</v>
      </c>
      <c r="BF148" s="2"/>
      <c r="BG148" s="2"/>
      <c r="BH148" s="2" t="s">
        <v>1898</v>
      </c>
    </row>
    <row r="149" spans="1:60" ht="16" x14ac:dyDescent="0.45">
      <c r="A149" s="1">
        <v>787</v>
      </c>
      <c r="B149" s="2" t="s">
        <v>1642</v>
      </c>
      <c r="C149" s="5" t="s">
        <v>1899</v>
      </c>
      <c r="D149" s="6" t="s">
        <v>1900</v>
      </c>
      <c r="E149" s="6" t="s">
        <v>1901</v>
      </c>
      <c r="F149" s="2" t="s">
        <v>1902</v>
      </c>
      <c r="G149" s="1" t="s">
        <v>12</v>
      </c>
      <c r="H149" s="1" t="s">
        <v>1903</v>
      </c>
      <c r="I149" s="3">
        <v>38361</v>
      </c>
      <c r="J149" s="1" t="s">
        <v>14</v>
      </c>
      <c r="K149" s="1" t="s">
        <v>1903</v>
      </c>
      <c r="L149" s="1">
        <v>21</v>
      </c>
      <c r="M149" s="1">
        <v>0</v>
      </c>
      <c r="N149" s="1" t="s">
        <v>1904</v>
      </c>
      <c r="O149" s="1" t="s">
        <v>16</v>
      </c>
      <c r="P149" s="2" t="s">
        <v>17</v>
      </c>
      <c r="Q149" s="2" t="s">
        <v>18</v>
      </c>
      <c r="R149" s="2" t="s">
        <v>19</v>
      </c>
      <c r="S149" s="1" t="s">
        <v>1905</v>
      </c>
      <c r="T149" s="2"/>
      <c r="U149" s="1">
        <v>1951</v>
      </c>
      <c r="V149" s="1" t="s">
        <v>21</v>
      </c>
      <c r="W149" s="1" t="s">
        <v>22</v>
      </c>
      <c r="X149" s="1" t="s">
        <v>23</v>
      </c>
      <c r="Y149" s="1" t="s">
        <v>1906</v>
      </c>
      <c r="Z149" s="2"/>
      <c r="AA149" s="1">
        <v>1959</v>
      </c>
      <c r="AB149" s="1" t="s">
        <v>21</v>
      </c>
      <c r="AC149" s="1" t="s">
        <v>22</v>
      </c>
      <c r="AD149" s="1" t="s">
        <v>23</v>
      </c>
      <c r="AE149" s="1"/>
      <c r="AF149" s="2"/>
      <c r="AG149" s="1"/>
      <c r="AH149" s="1" t="s">
        <v>25</v>
      </c>
      <c r="AI149" s="1">
        <v>0</v>
      </c>
      <c r="AJ149" s="1"/>
      <c r="AK149" s="1" t="s">
        <v>26</v>
      </c>
      <c r="AL149" s="1" t="s">
        <v>26</v>
      </c>
      <c r="AM149" s="1" t="s">
        <v>27</v>
      </c>
      <c r="AN149" s="2"/>
      <c r="AO149" s="2"/>
      <c r="AP149" s="1" t="s">
        <v>682</v>
      </c>
      <c r="AQ149" s="1">
        <v>12</v>
      </c>
      <c r="AR149" s="1" t="s">
        <v>30</v>
      </c>
      <c r="AS149" s="1">
        <v>6</v>
      </c>
      <c r="AT149" s="1" t="s">
        <v>31</v>
      </c>
      <c r="AU149" s="1" t="s">
        <v>32</v>
      </c>
      <c r="AV149" s="1" t="s">
        <v>1907</v>
      </c>
      <c r="AW149" s="1" t="s">
        <v>1908</v>
      </c>
      <c r="AX149" s="1" t="s">
        <v>35</v>
      </c>
      <c r="AY149" s="1" t="s">
        <v>36</v>
      </c>
      <c r="AZ149" s="1"/>
      <c r="BA149" s="1" t="s">
        <v>37</v>
      </c>
      <c r="BB149" s="1" t="s">
        <v>38</v>
      </c>
      <c r="BC149" s="1">
        <v>86453</v>
      </c>
      <c r="BD149" s="1">
        <v>0</v>
      </c>
      <c r="BE149" s="2" t="s">
        <v>1909</v>
      </c>
      <c r="BF149" s="2" t="s">
        <v>1910</v>
      </c>
      <c r="BG149" s="2"/>
      <c r="BH149" s="2" t="s">
        <v>1911</v>
      </c>
    </row>
    <row r="150" spans="1:60" ht="16" x14ac:dyDescent="0.45">
      <c r="A150" s="1">
        <v>788</v>
      </c>
      <c r="B150" s="2" t="s">
        <v>1642</v>
      </c>
      <c r="C150" s="5" t="s">
        <v>1912</v>
      </c>
      <c r="D150" s="6" t="s">
        <v>1913</v>
      </c>
      <c r="E150" s="6" t="s">
        <v>1914</v>
      </c>
      <c r="F150" s="2" t="s">
        <v>1915</v>
      </c>
      <c r="G150" s="1" t="s">
        <v>12</v>
      </c>
      <c r="H150" s="1" t="s">
        <v>1782</v>
      </c>
      <c r="I150" s="3">
        <v>38690</v>
      </c>
      <c r="J150" s="1" t="s">
        <v>14</v>
      </c>
      <c r="K150" s="1" t="s">
        <v>1916</v>
      </c>
      <c r="L150" s="1">
        <v>10</v>
      </c>
      <c r="M150" s="1">
        <v>3</v>
      </c>
      <c r="N150" s="1" t="s">
        <v>1782</v>
      </c>
      <c r="O150" s="1" t="s">
        <v>1783</v>
      </c>
      <c r="P150" s="2" t="s">
        <v>175</v>
      </c>
      <c r="Q150" s="2" t="s">
        <v>111</v>
      </c>
      <c r="R150" s="2" t="s">
        <v>19</v>
      </c>
      <c r="S150" s="1" t="s">
        <v>1917</v>
      </c>
      <c r="T150" s="2"/>
      <c r="U150" s="1">
        <v>0</v>
      </c>
      <c r="V150" s="1" t="s">
        <v>21</v>
      </c>
      <c r="W150" s="1" t="s">
        <v>22</v>
      </c>
      <c r="X150" s="1" t="s">
        <v>23</v>
      </c>
      <c r="Y150" s="1" t="s">
        <v>1918</v>
      </c>
      <c r="Z150" s="2"/>
      <c r="AA150" s="1">
        <v>0</v>
      </c>
      <c r="AB150" s="1" t="s">
        <v>21</v>
      </c>
      <c r="AC150" s="1" t="s">
        <v>22</v>
      </c>
      <c r="AD150" s="1" t="s">
        <v>23</v>
      </c>
      <c r="AE150" s="1" t="s">
        <v>1919</v>
      </c>
      <c r="AF150" s="2"/>
      <c r="AG150" s="1">
        <v>1976</v>
      </c>
      <c r="AH150" s="1" t="s">
        <v>77</v>
      </c>
      <c r="AI150" s="1" t="s">
        <v>22</v>
      </c>
      <c r="AJ150" s="1" t="s">
        <v>23</v>
      </c>
      <c r="AK150" s="1" t="s">
        <v>27</v>
      </c>
      <c r="AL150" s="1" t="s">
        <v>27</v>
      </c>
      <c r="AM150" s="1" t="s">
        <v>27</v>
      </c>
      <c r="AN150" s="2"/>
      <c r="AO150" s="2"/>
      <c r="AP150" s="1" t="s">
        <v>1788</v>
      </c>
      <c r="AQ150" s="1">
        <v>12</v>
      </c>
      <c r="AR150" s="1" t="s">
        <v>30</v>
      </c>
      <c r="AS150" s="1">
        <v>1</v>
      </c>
      <c r="AT150" s="1" t="s">
        <v>31</v>
      </c>
      <c r="AU150" s="1" t="s">
        <v>32</v>
      </c>
      <c r="AV150" s="1" t="s">
        <v>1920</v>
      </c>
      <c r="AW150" s="1" t="s">
        <v>1921</v>
      </c>
      <c r="AX150" s="1" t="s">
        <v>35</v>
      </c>
      <c r="AY150" s="1" t="s">
        <v>36</v>
      </c>
      <c r="AZ150" s="1" t="s">
        <v>1922</v>
      </c>
      <c r="BA150" s="1" t="s">
        <v>37</v>
      </c>
      <c r="BB150" s="1" t="s">
        <v>38</v>
      </c>
      <c r="BC150" s="1">
        <v>86572</v>
      </c>
      <c r="BD150" s="1">
        <v>1</v>
      </c>
      <c r="BE150" s="2"/>
      <c r="BF150" s="2"/>
      <c r="BG150" s="2" t="s">
        <v>1923</v>
      </c>
      <c r="BH150" s="2" t="s">
        <v>1924</v>
      </c>
    </row>
    <row r="151" spans="1:60" ht="16" x14ac:dyDescent="0.45">
      <c r="A151" s="1">
        <v>789</v>
      </c>
      <c r="B151" s="2" t="s">
        <v>1642</v>
      </c>
      <c r="C151" s="5" t="s">
        <v>1925</v>
      </c>
      <c r="D151" s="6" t="s">
        <v>1926</v>
      </c>
      <c r="E151" s="6" t="s">
        <v>1927</v>
      </c>
      <c r="F151" s="2" t="s">
        <v>1928</v>
      </c>
      <c r="G151" s="1" t="s">
        <v>12</v>
      </c>
      <c r="H151" s="1" t="s">
        <v>1929</v>
      </c>
      <c r="I151" s="3">
        <v>38816</v>
      </c>
      <c r="J151" s="1" t="s">
        <v>14</v>
      </c>
      <c r="K151" s="1" t="s">
        <v>1930</v>
      </c>
      <c r="L151" s="1">
        <v>10</v>
      </c>
      <c r="M151" s="1">
        <v>3</v>
      </c>
      <c r="N151" s="1"/>
      <c r="O151" s="1" t="s">
        <v>1931</v>
      </c>
      <c r="P151" s="2" t="s">
        <v>90</v>
      </c>
      <c r="Q151" s="2" t="s">
        <v>91</v>
      </c>
      <c r="R151" s="2" t="s">
        <v>19</v>
      </c>
      <c r="S151" s="1" t="s">
        <v>1932</v>
      </c>
      <c r="T151" s="2"/>
      <c r="U151" s="1">
        <v>1979</v>
      </c>
      <c r="V151" s="1" t="s">
        <v>21</v>
      </c>
      <c r="W151" s="1" t="s">
        <v>22</v>
      </c>
      <c r="X151" s="1" t="s">
        <v>23</v>
      </c>
      <c r="Y151" s="1" t="s">
        <v>1933</v>
      </c>
      <c r="Z151" s="2"/>
      <c r="AA151" s="1">
        <v>1986</v>
      </c>
      <c r="AB151" s="1" t="s">
        <v>21</v>
      </c>
      <c r="AC151" s="1" t="s">
        <v>22</v>
      </c>
      <c r="AD151" s="1" t="s">
        <v>23</v>
      </c>
      <c r="AE151" s="1"/>
      <c r="AF151" s="2"/>
      <c r="AG151" s="1"/>
      <c r="AH151" s="1" t="s">
        <v>25</v>
      </c>
      <c r="AI151" s="1"/>
      <c r="AJ151" s="1"/>
      <c r="AK151" s="1" t="s">
        <v>27</v>
      </c>
      <c r="AL151" s="1" t="s">
        <v>27</v>
      </c>
      <c r="AM151" s="1" t="s">
        <v>27</v>
      </c>
      <c r="AN151" s="2"/>
      <c r="AO151" s="2"/>
      <c r="AP151" s="1" t="s">
        <v>411</v>
      </c>
      <c r="AQ151" s="1">
        <v>12</v>
      </c>
      <c r="AR151" s="1" t="s">
        <v>30</v>
      </c>
      <c r="AS151" s="1">
        <v>1</v>
      </c>
      <c r="AT151" s="1" t="s">
        <v>31</v>
      </c>
      <c r="AU151" s="1" t="s">
        <v>32</v>
      </c>
      <c r="AV151" s="1" t="s">
        <v>1934</v>
      </c>
      <c r="AW151" s="1" t="s">
        <v>1935</v>
      </c>
      <c r="AX151" s="1" t="s">
        <v>35</v>
      </c>
      <c r="AY151" s="1" t="s">
        <v>36</v>
      </c>
      <c r="AZ151" s="1"/>
      <c r="BA151" s="1" t="s">
        <v>37</v>
      </c>
      <c r="BB151" s="1" t="s">
        <v>38</v>
      </c>
      <c r="BC151" s="1">
        <v>86462</v>
      </c>
      <c r="BD151" s="1">
        <v>0</v>
      </c>
      <c r="BE151" s="2"/>
      <c r="BF151" s="2"/>
      <c r="BG151" s="2"/>
      <c r="BH151" s="2"/>
    </row>
    <row r="152" spans="1:60" ht="16" x14ac:dyDescent="0.45">
      <c r="A152" s="1">
        <v>790</v>
      </c>
      <c r="B152" s="2" t="s">
        <v>1642</v>
      </c>
      <c r="C152" s="5" t="s">
        <v>1936</v>
      </c>
      <c r="D152" s="6" t="s">
        <v>1937</v>
      </c>
      <c r="E152" s="6" t="s">
        <v>1938</v>
      </c>
      <c r="F152" s="2" t="s">
        <v>1939</v>
      </c>
      <c r="G152" s="1" t="s">
        <v>12</v>
      </c>
      <c r="H152" s="1" t="s">
        <v>938</v>
      </c>
      <c r="I152" s="3">
        <v>38994</v>
      </c>
      <c r="J152" s="1" t="s">
        <v>14</v>
      </c>
      <c r="K152" s="1" t="s">
        <v>1940</v>
      </c>
      <c r="L152" s="1">
        <v>12</v>
      </c>
      <c r="M152" s="1">
        <v>2</v>
      </c>
      <c r="N152" s="1" t="s">
        <v>1941</v>
      </c>
      <c r="O152" s="1" t="s">
        <v>938</v>
      </c>
      <c r="P152" s="2" t="s">
        <v>147</v>
      </c>
      <c r="Q152" s="2" t="s">
        <v>18</v>
      </c>
      <c r="R152" s="2" t="s">
        <v>19</v>
      </c>
      <c r="S152" s="1" t="s">
        <v>1942</v>
      </c>
      <c r="T152" s="2"/>
      <c r="U152" s="1">
        <v>1979</v>
      </c>
      <c r="V152" s="1" t="s">
        <v>21</v>
      </c>
      <c r="W152" s="1" t="s">
        <v>22</v>
      </c>
      <c r="X152" s="1" t="s">
        <v>23</v>
      </c>
      <c r="Y152" s="1" t="s">
        <v>1943</v>
      </c>
      <c r="Z152" s="2"/>
      <c r="AA152" s="1">
        <v>1980</v>
      </c>
      <c r="AB152" s="1" t="s">
        <v>21</v>
      </c>
      <c r="AC152" s="1" t="s">
        <v>22</v>
      </c>
      <c r="AD152" s="1" t="s">
        <v>23</v>
      </c>
      <c r="AE152" s="1"/>
      <c r="AF152" s="2"/>
      <c r="AG152" s="1"/>
      <c r="AH152" s="1" t="s">
        <v>25</v>
      </c>
      <c r="AI152" s="1"/>
      <c r="AJ152" s="1"/>
      <c r="AK152" s="1" t="s">
        <v>26</v>
      </c>
      <c r="AL152" s="1" t="s">
        <v>27</v>
      </c>
      <c r="AM152" s="1" t="s">
        <v>27</v>
      </c>
      <c r="AN152" s="2"/>
      <c r="AO152" s="2"/>
      <c r="AP152" s="1" t="s">
        <v>1944</v>
      </c>
      <c r="AQ152" s="1">
        <v>12</v>
      </c>
      <c r="AR152" s="1" t="s">
        <v>30</v>
      </c>
      <c r="AS152" s="1">
        <v>1</v>
      </c>
      <c r="AT152" s="1" t="s">
        <v>31</v>
      </c>
      <c r="AU152" s="1" t="s">
        <v>32</v>
      </c>
      <c r="AV152" s="1" t="s">
        <v>1945</v>
      </c>
      <c r="AW152" s="1" t="s">
        <v>1946</v>
      </c>
      <c r="AX152" s="1" t="s">
        <v>35</v>
      </c>
      <c r="AY152" s="1" t="s">
        <v>36</v>
      </c>
      <c r="AZ152" s="1" t="s">
        <v>195</v>
      </c>
      <c r="BA152" s="1" t="s">
        <v>37</v>
      </c>
      <c r="BB152" s="1" t="s">
        <v>38</v>
      </c>
      <c r="BC152" s="1">
        <v>86453</v>
      </c>
      <c r="BD152" s="1">
        <v>0</v>
      </c>
      <c r="BE152" s="2"/>
      <c r="BF152" s="2"/>
      <c r="BG152" s="2" t="s">
        <v>1947</v>
      </c>
      <c r="BH152" s="2" t="s">
        <v>1948</v>
      </c>
    </row>
    <row r="153" spans="1:60" ht="16" x14ac:dyDescent="0.45">
      <c r="A153" s="1">
        <v>791</v>
      </c>
      <c r="B153" s="2" t="s">
        <v>1642</v>
      </c>
      <c r="C153" s="5" t="s">
        <v>1949</v>
      </c>
      <c r="D153" s="6" t="s">
        <v>1950</v>
      </c>
      <c r="E153" s="6" t="s">
        <v>1951</v>
      </c>
      <c r="F153" s="2" t="s">
        <v>1952</v>
      </c>
      <c r="G153" s="1" t="s">
        <v>12</v>
      </c>
      <c r="H153" s="1" t="s">
        <v>1929</v>
      </c>
      <c r="I153" s="3">
        <v>38800</v>
      </c>
      <c r="J153" s="1" t="s">
        <v>14</v>
      </c>
      <c r="K153" s="1" t="s">
        <v>1930</v>
      </c>
      <c r="L153" s="1">
        <v>9</v>
      </c>
      <c r="M153" s="1">
        <v>3</v>
      </c>
      <c r="N153" s="1"/>
      <c r="O153" s="1" t="s">
        <v>1931</v>
      </c>
      <c r="P153" s="2" t="s">
        <v>90</v>
      </c>
      <c r="Q153" s="2" t="s">
        <v>91</v>
      </c>
      <c r="R153" s="2" t="s">
        <v>19</v>
      </c>
      <c r="S153" s="1" t="s">
        <v>1953</v>
      </c>
      <c r="T153" s="2"/>
      <c r="U153" s="1">
        <v>1973</v>
      </c>
      <c r="V153" s="1" t="s">
        <v>21</v>
      </c>
      <c r="W153" s="1" t="s">
        <v>22</v>
      </c>
      <c r="X153" s="1" t="s">
        <v>23</v>
      </c>
      <c r="Y153" s="1" t="s">
        <v>1954</v>
      </c>
      <c r="Z153" s="2"/>
      <c r="AA153" s="1">
        <v>1973</v>
      </c>
      <c r="AB153" s="1" t="s">
        <v>21</v>
      </c>
      <c r="AC153" s="1" t="s">
        <v>22</v>
      </c>
      <c r="AD153" s="1" t="s">
        <v>23</v>
      </c>
      <c r="AE153" s="1"/>
      <c r="AF153" s="2"/>
      <c r="AG153" s="1"/>
      <c r="AH153" s="1" t="s">
        <v>25</v>
      </c>
      <c r="AI153" s="1"/>
      <c r="AJ153" s="1"/>
      <c r="AK153" s="1" t="s">
        <v>27</v>
      </c>
      <c r="AL153" s="1" t="s">
        <v>27</v>
      </c>
      <c r="AM153" s="1" t="s">
        <v>27</v>
      </c>
      <c r="AN153" s="2" t="s">
        <v>1955</v>
      </c>
      <c r="AO153" s="2"/>
      <c r="AP153" s="1" t="s">
        <v>411</v>
      </c>
      <c r="AQ153" s="1">
        <v>12</v>
      </c>
      <c r="AR153" s="1" t="s">
        <v>30</v>
      </c>
      <c r="AS153" s="1">
        <v>4</v>
      </c>
      <c r="AT153" s="1" t="s">
        <v>31</v>
      </c>
      <c r="AU153" s="1" t="s">
        <v>32</v>
      </c>
      <c r="AV153" s="1" t="s">
        <v>1956</v>
      </c>
      <c r="AW153" s="1" t="s">
        <v>1957</v>
      </c>
      <c r="AX153" s="1" t="s">
        <v>35</v>
      </c>
      <c r="AY153" s="1" t="s">
        <v>36</v>
      </c>
      <c r="AZ153" s="1"/>
      <c r="BA153" s="1" t="s">
        <v>37</v>
      </c>
      <c r="BB153" s="1" t="s">
        <v>38</v>
      </c>
      <c r="BC153" s="1">
        <v>86462</v>
      </c>
      <c r="BD153" s="1">
        <v>0</v>
      </c>
      <c r="BE153" s="2"/>
      <c r="BF153" s="2"/>
      <c r="BG153" s="2"/>
      <c r="BH153" s="2"/>
    </row>
    <row r="154" spans="1:60" ht="16" x14ac:dyDescent="0.45">
      <c r="A154" s="1">
        <v>792</v>
      </c>
      <c r="B154" s="2" t="s">
        <v>1958</v>
      </c>
      <c r="C154" s="5" t="s">
        <v>1959</v>
      </c>
      <c r="D154" s="6" t="s">
        <v>1960</v>
      </c>
      <c r="E154" s="6" t="s">
        <v>1961</v>
      </c>
      <c r="F154" s="2" t="s">
        <v>1962</v>
      </c>
      <c r="G154" s="1" t="s">
        <v>12</v>
      </c>
      <c r="H154" s="1" t="s">
        <v>1963</v>
      </c>
      <c r="I154" s="3">
        <v>38890</v>
      </c>
      <c r="J154" s="1" t="s">
        <v>14</v>
      </c>
      <c r="K154" s="1" t="s">
        <v>1964</v>
      </c>
      <c r="L154" s="1">
        <v>4</v>
      </c>
      <c r="M154" s="1">
        <v>2</v>
      </c>
      <c r="N154" s="1" t="s">
        <v>1965</v>
      </c>
      <c r="O154" s="1" t="s">
        <v>1966</v>
      </c>
      <c r="P154" s="2" t="s">
        <v>1967</v>
      </c>
      <c r="Q154" s="2" t="s">
        <v>18</v>
      </c>
      <c r="R154" s="2" t="s">
        <v>19</v>
      </c>
      <c r="S154" s="1" t="s">
        <v>1968</v>
      </c>
      <c r="T154" s="2"/>
      <c r="U154" s="1">
        <v>1961</v>
      </c>
      <c r="V154" s="1" t="s">
        <v>21</v>
      </c>
      <c r="W154" s="1" t="s">
        <v>22</v>
      </c>
      <c r="X154" s="1" t="s">
        <v>23</v>
      </c>
      <c r="Y154" s="1" t="s">
        <v>1969</v>
      </c>
      <c r="Z154" s="2" t="s">
        <v>1970</v>
      </c>
      <c r="AA154" s="1">
        <v>1970</v>
      </c>
      <c r="AB154" s="1" t="s">
        <v>1693</v>
      </c>
      <c r="AC154" s="1" t="s">
        <v>155</v>
      </c>
      <c r="AD154" s="1" t="s">
        <v>46</v>
      </c>
      <c r="AE154" s="1"/>
      <c r="AF154" s="2"/>
      <c r="AG154" s="1"/>
      <c r="AH154" s="1" t="s">
        <v>25</v>
      </c>
      <c r="AI154" s="1"/>
      <c r="AJ154" s="1"/>
      <c r="AK154" s="1" t="s">
        <v>27</v>
      </c>
      <c r="AL154" s="1" t="s">
        <v>27</v>
      </c>
      <c r="AM154" s="1" t="s">
        <v>27</v>
      </c>
      <c r="AN154" s="2" t="s">
        <v>1971</v>
      </c>
      <c r="AO154" s="2"/>
      <c r="AP154" s="1" t="s">
        <v>1972</v>
      </c>
      <c r="AQ154" s="1">
        <v>12</v>
      </c>
      <c r="AR154" s="1" t="s">
        <v>30</v>
      </c>
      <c r="AS154" s="1">
        <v>3</v>
      </c>
      <c r="AT154" s="1" t="s">
        <v>31</v>
      </c>
      <c r="AU154" s="1" t="s">
        <v>32</v>
      </c>
      <c r="AV154" s="1" t="s">
        <v>1973</v>
      </c>
      <c r="AW154" s="1" t="s">
        <v>1974</v>
      </c>
      <c r="AX154" s="1" t="s">
        <v>35</v>
      </c>
      <c r="AY154" s="1" t="s">
        <v>36</v>
      </c>
      <c r="AZ154" s="1"/>
      <c r="BA154" s="1" t="s">
        <v>37</v>
      </c>
      <c r="BB154" s="1" t="s">
        <v>38</v>
      </c>
      <c r="BC154" s="1">
        <v>86452</v>
      </c>
      <c r="BD154" s="1">
        <v>0</v>
      </c>
      <c r="BE154" s="2"/>
      <c r="BF154" s="2"/>
      <c r="BG154" s="2"/>
      <c r="BH154" s="2"/>
    </row>
    <row r="155" spans="1:60" ht="16" x14ac:dyDescent="0.45">
      <c r="A155" s="1">
        <v>793</v>
      </c>
      <c r="B155" s="2" t="s">
        <v>1958</v>
      </c>
      <c r="C155" s="5" t="s">
        <v>1975</v>
      </c>
      <c r="D155" s="6" t="s">
        <v>1976</v>
      </c>
      <c r="E155" s="6" t="s">
        <v>1977</v>
      </c>
      <c r="F155" s="2" t="s">
        <v>1978</v>
      </c>
      <c r="G155" s="1" t="s">
        <v>56</v>
      </c>
      <c r="H155" s="1" t="s">
        <v>987</v>
      </c>
      <c r="I155" s="3">
        <v>39095</v>
      </c>
      <c r="J155" s="1" t="s">
        <v>14</v>
      </c>
      <c r="K155" s="1" t="s">
        <v>1979</v>
      </c>
      <c r="L155" s="1">
        <v>1</v>
      </c>
      <c r="M155" s="1">
        <v>1</v>
      </c>
      <c r="N155" s="1" t="s">
        <v>1980</v>
      </c>
      <c r="O155" s="1" t="s">
        <v>1981</v>
      </c>
      <c r="P155" s="2" t="s">
        <v>745</v>
      </c>
      <c r="Q155" s="2" t="s">
        <v>18</v>
      </c>
      <c r="R155" s="2" t="s">
        <v>19</v>
      </c>
      <c r="S155" s="1" t="s">
        <v>1982</v>
      </c>
      <c r="T155" s="2" t="s">
        <v>1983</v>
      </c>
      <c r="U155" s="1">
        <v>1982</v>
      </c>
      <c r="V155" s="1" t="s">
        <v>21</v>
      </c>
      <c r="W155" s="1" t="s">
        <v>22</v>
      </c>
      <c r="X155" s="1" t="s">
        <v>23</v>
      </c>
      <c r="Y155" s="1" t="s">
        <v>1984</v>
      </c>
      <c r="Z155" s="2" t="s">
        <v>1985</v>
      </c>
      <c r="AA155" s="1">
        <v>1982</v>
      </c>
      <c r="AB155" s="1" t="s">
        <v>77</v>
      </c>
      <c r="AC155" s="1" t="s">
        <v>22</v>
      </c>
      <c r="AD155" s="1" t="s">
        <v>23</v>
      </c>
      <c r="AE155" s="1"/>
      <c r="AF155" s="2"/>
      <c r="AG155" s="1"/>
      <c r="AH155" s="1" t="s">
        <v>25</v>
      </c>
      <c r="AI155" s="1"/>
      <c r="AJ155" s="1"/>
      <c r="AK155" s="1" t="s">
        <v>26</v>
      </c>
      <c r="AL155" s="1" t="s">
        <v>27</v>
      </c>
      <c r="AM155" s="1" t="s">
        <v>27</v>
      </c>
      <c r="AN155" s="2"/>
      <c r="AO155" s="2"/>
      <c r="AP155" s="1" t="s">
        <v>1565</v>
      </c>
      <c r="AQ155" s="1">
        <v>12</v>
      </c>
      <c r="AR155" s="1" t="s">
        <v>30</v>
      </c>
      <c r="AS155" s="1">
        <v>2</v>
      </c>
      <c r="AT155" s="1" t="s">
        <v>31</v>
      </c>
      <c r="AU155" s="1" t="s">
        <v>32</v>
      </c>
      <c r="AV155" s="1" t="s">
        <v>1986</v>
      </c>
      <c r="AW155" s="1" t="s">
        <v>1987</v>
      </c>
      <c r="AX155" s="1" t="s">
        <v>35</v>
      </c>
      <c r="AY155" s="1" t="s">
        <v>36</v>
      </c>
      <c r="AZ155" s="1" t="s">
        <v>51</v>
      </c>
      <c r="BA155" s="1" t="s">
        <v>65</v>
      </c>
      <c r="BB155" s="1" t="s">
        <v>38</v>
      </c>
      <c r="BC155" s="1">
        <v>86453</v>
      </c>
      <c r="BD155" s="1">
        <v>0</v>
      </c>
      <c r="BE155" s="2"/>
      <c r="BF155" s="2" t="s">
        <v>1988</v>
      </c>
      <c r="BG155" s="2"/>
      <c r="BH155" s="2"/>
    </row>
    <row r="156" spans="1:60" ht="16" x14ac:dyDescent="0.45">
      <c r="A156" s="1">
        <v>794</v>
      </c>
      <c r="B156" s="2" t="s">
        <v>1958</v>
      </c>
      <c r="C156" s="5" t="s">
        <v>1989</v>
      </c>
      <c r="D156" s="6" t="s">
        <v>1990</v>
      </c>
      <c r="E156" s="6" t="s">
        <v>1991</v>
      </c>
      <c r="F156" s="2" t="s">
        <v>1992</v>
      </c>
      <c r="G156" s="1" t="s">
        <v>12</v>
      </c>
      <c r="H156" s="1" t="s">
        <v>107</v>
      </c>
      <c r="I156" s="3">
        <v>39061</v>
      </c>
      <c r="J156" s="1" t="s">
        <v>14</v>
      </c>
      <c r="K156" s="1" t="s">
        <v>107</v>
      </c>
      <c r="L156" s="1">
        <v>16</v>
      </c>
      <c r="M156" s="1">
        <v>8</v>
      </c>
      <c r="N156" s="1" t="s">
        <v>108</v>
      </c>
      <c r="O156" s="1" t="s">
        <v>109</v>
      </c>
      <c r="P156" s="2" t="s">
        <v>110</v>
      </c>
      <c r="Q156" s="2" t="s">
        <v>111</v>
      </c>
      <c r="R156" s="2" t="s">
        <v>19</v>
      </c>
      <c r="S156" s="1" t="s">
        <v>1993</v>
      </c>
      <c r="T156" s="2"/>
      <c r="U156" s="1">
        <v>1975</v>
      </c>
      <c r="V156" s="1" t="s">
        <v>21</v>
      </c>
      <c r="W156" s="1" t="s">
        <v>22</v>
      </c>
      <c r="X156" s="1" t="s">
        <v>46</v>
      </c>
      <c r="Y156" s="1" t="s">
        <v>1994</v>
      </c>
      <c r="Z156" s="2"/>
      <c r="AA156" s="1">
        <v>1976</v>
      </c>
      <c r="AB156" s="1" t="s">
        <v>21</v>
      </c>
      <c r="AC156" s="1" t="s">
        <v>22</v>
      </c>
      <c r="AD156" s="1" t="s">
        <v>46</v>
      </c>
      <c r="AE156" s="1"/>
      <c r="AF156" s="2"/>
      <c r="AG156" s="1"/>
      <c r="AH156" s="1" t="s">
        <v>25</v>
      </c>
      <c r="AI156" s="1"/>
      <c r="AJ156" s="1"/>
      <c r="AK156" s="1" t="s">
        <v>26</v>
      </c>
      <c r="AL156" s="1" t="s">
        <v>26</v>
      </c>
      <c r="AM156" s="1" t="s">
        <v>27</v>
      </c>
      <c r="AN156" s="2"/>
      <c r="AO156" s="2"/>
      <c r="AP156" s="1" t="s">
        <v>462</v>
      </c>
      <c r="AQ156" s="1">
        <v>12</v>
      </c>
      <c r="AR156" s="1" t="s">
        <v>30</v>
      </c>
      <c r="AS156" s="1">
        <v>1</v>
      </c>
      <c r="AT156" s="1" t="s">
        <v>31</v>
      </c>
      <c r="AU156" s="1" t="s">
        <v>32</v>
      </c>
      <c r="AV156" s="1" t="s">
        <v>1995</v>
      </c>
      <c r="AW156" s="1" t="s">
        <v>119</v>
      </c>
      <c r="AX156" s="1" t="s">
        <v>35</v>
      </c>
      <c r="AY156" s="1" t="s">
        <v>36</v>
      </c>
      <c r="AZ156" s="1"/>
      <c r="BA156" s="1" t="s">
        <v>37</v>
      </c>
      <c r="BB156" s="1" t="s">
        <v>38</v>
      </c>
      <c r="BC156" s="1">
        <v>86581</v>
      </c>
      <c r="BD156" s="1">
        <v>0</v>
      </c>
      <c r="BE156" s="2" t="s">
        <v>1996</v>
      </c>
      <c r="BF156" s="2"/>
      <c r="BG156" s="2"/>
      <c r="BH156" s="2"/>
    </row>
    <row r="157" spans="1:60" ht="16" x14ac:dyDescent="0.45">
      <c r="A157" s="1">
        <v>795</v>
      </c>
      <c r="B157" s="2" t="s">
        <v>1958</v>
      </c>
      <c r="C157" s="5" t="s">
        <v>1997</v>
      </c>
      <c r="D157" s="6" t="s">
        <v>1998</v>
      </c>
      <c r="E157" s="6" t="s">
        <v>1999</v>
      </c>
      <c r="F157" s="2" t="s">
        <v>2000</v>
      </c>
      <c r="G157" s="1" t="s">
        <v>56</v>
      </c>
      <c r="H157" s="1" t="s">
        <v>2001</v>
      </c>
      <c r="I157" s="3">
        <v>38957</v>
      </c>
      <c r="J157" s="1" t="s">
        <v>14</v>
      </c>
      <c r="K157" s="1" t="s">
        <v>2002</v>
      </c>
      <c r="L157" s="1">
        <v>4</v>
      </c>
      <c r="M157" s="1">
        <v>2</v>
      </c>
      <c r="N157" s="1" t="s">
        <v>2003</v>
      </c>
      <c r="O157" s="1" t="s">
        <v>2004</v>
      </c>
      <c r="P157" s="2" t="s">
        <v>17</v>
      </c>
      <c r="Q157" s="2" t="s">
        <v>18</v>
      </c>
      <c r="R157" s="2" t="s">
        <v>19</v>
      </c>
      <c r="S157" s="1" t="s">
        <v>2005</v>
      </c>
      <c r="T157" s="2"/>
      <c r="U157" s="1">
        <v>1968</v>
      </c>
      <c r="V157" s="1" t="s">
        <v>45</v>
      </c>
      <c r="W157" s="1" t="s">
        <v>22</v>
      </c>
      <c r="X157" s="1" t="s">
        <v>46</v>
      </c>
      <c r="Y157" s="1" t="s">
        <v>2006</v>
      </c>
      <c r="Z157" s="2"/>
      <c r="AA157" s="1">
        <v>1971</v>
      </c>
      <c r="AB157" s="1" t="s">
        <v>45</v>
      </c>
      <c r="AC157" s="1" t="s">
        <v>389</v>
      </c>
      <c r="AD157" s="1" t="s">
        <v>334</v>
      </c>
      <c r="AE157" s="1"/>
      <c r="AF157" s="2"/>
      <c r="AG157" s="1"/>
      <c r="AH157" s="1" t="s">
        <v>25</v>
      </c>
      <c r="AI157" s="1"/>
      <c r="AJ157" s="1"/>
      <c r="AK157" s="1" t="s">
        <v>26</v>
      </c>
      <c r="AL157" s="1" t="s">
        <v>27</v>
      </c>
      <c r="AM157" s="1" t="s">
        <v>27</v>
      </c>
      <c r="AN157" s="2"/>
      <c r="AO157" s="2"/>
      <c r="AP157" s="1" t="s">
        <v>1708</v>
      </c>
      <c r="AQ157" s="1">
        <v>12</v>
      </c>
      <c r="AR157" s="1" t="s">
        <v>30</v>
      </c>
      <c r="AS157" s="1">
        <v>4</v>
      </c>
      <c r="AT157" s="1" t="s">
        <v>31</v>
      </c>
      <c r="AU157" s="1" t="s">
        <v>32</v>
      </c>
      <c r="AV157" s="1" t="s">
        <v>2007</v>
      </c>
      <c r="AW157" s="1" t="s">
        <v>2008</v>
      </c>
      <c r="AX157" s="1" t="s">
        <v>35</v>
      </c>
      <c r="AY157" s="1" t="s">
        <v>36</v>
      </c>
      <c r="AZ157" s="1" t="s">
        <v>51</v>
      </c>
      <c r="BA157" s="1" t="s">
        <v>65</v>
      </c>
      <c r="BB157" s="1" t="s">
        <v>38</v>
      </c>
      <c r="BC157" s="1">
        <v>86415</v>
      </c>
      <c r="BD157" s="1">
        <v>0</v>
      </c>
      <c r="BE157" s="2"/>
      <c r="BF157" s="2"/>
      <c r="BG157" s="2"/>
      <c r="BH157" s="2"/>
    </row>
    <row r="158" spans="1:60" ht="16" x14ac:dyDescent="0.45">
      <c r="A158" s="1">
        <v>796</v>
      </c>
      <c r="B158" s="2" t="s">
        <v>1958</v>
      </c>
      <c r="C158" s="5" t="s">
        <v>2009</v>
      </c>
      <c r="D158" s="6" t="s">
        <v>2010</v>
      </c>
      <c r="E158" s="6" t="s">
        <v>2011</v>
      </c>
      <c r="F158" s="2" t="s">
        <v>2012</v>
      </c>
      <c r="G158" s="1" t="s">
        <v>12</v>
      </c>
      <c r="H158" s="1" t="s">
        <v>1227</v>
      </c>
      <c r="I158" s="3">
        <v>38743</v>
      </c>
      <c r="J158" s="1" t="s">
        <v>14</v>
      </c>
      <c r="K158" s="1" t="s">
        <v>1227</v>
      </c>
      <c r="L158" s="1">
        <v>4</v>
      </c>
      <c r="M158" s="1">
        <v>2</v>
      </c>
      <c r="N158" s="1"/>
      <c r="O158" s="1" t="s">
        <v>772</v>
      </c>
      <c r="P158" s="2" t="s">
        <v>773</v>
      </c>
      <c r="Q158" s="2" t="s">
        <v>18</v>
      </c>
      <c r="R158" s="2" t="s">
        <v>19</v>
      </c>
      <c r="S158" s="1" t="s">
        <v>2013</v>
      </c>
      <c r="T158" s="2"/>
      <c r="U158" s="1">
        <v>1966</v>
      </c>
      <c r="V158" s="1" t="s">
        <v>21</v>
      </c>
      <c r="W158" s="1" t="s">
        <v>22</v>
      </c>
      <c r="X158" s="1" t="s">
        <v>23</v>
      </c>
      <c r="Y158" s="1" t="s">
        <v>2014</v>
      </c>
      <c r="Z158" s="2"/>
      <c r="AA158" s="1">
        <v>1968</v>
      </c>
      <c r="AB158" s="1" t="s">
        <v>21</v>
      </c>
      <c r="AC158" s="1" t="s">
        <v>22</v>
      </c>
      <c r="AD158" s="1" t="s">
        <v>23</v>
      </c>
      <c r="AE158" s="1"/>
      <c r="AF158" s="2"/>
      <c r="AG158" s="1"/>
      <c r="AH158" s="1">
        <v>98</v>
      </c>
      <c r="AI158" s="1">
        <v>0</v>
      </c>
      <c r="AJ158" s="1"/>
      <c r="AK158" s="1" t="s">
        <v>26</v>
      </c>
      <c r="AL158" s="1" t="s">
        <v>27</v>
      </c>
      <c r="AM158" s="1" t="s">
        <v>27</v>
      </c>
      <c r="AN158" s="2" t="s">
        <v>2015</v>
      </c>
      <c r="AO158" s="2"/>
      <c r="AP158" s="1" t="s">
        <v>425</v>
      </c>
      <c r="AQ158" s="1">
        <v>12</v>
      </c>
      <c r="AR158" s="1" t="s">
        <v>30</v>
      </c>
      <c r="AS158" s="1">
        <v>4</v>
      </c>
      <c r="AT158" s="1" t="s">
        <v>31</v>
      </c>
      <c r="AU158" s="1" t="s">
        <v>32</v>
      </c>
      <c r="AV158" s="1" t="s">
        <v>2016</v>
      </c>
      <c r="AW158" s="1" t="s">
        <v>2017</v>
      </c>
      <c r="AX158" s="1" t="s">
        <v>35</v>
      </c>
      <c r="AY158" s="1" t="s">
        <v>36</v>
      </c>
      <c r="AZ158" s="1" t="s">
        <v>51</v>
      </c>
      <c r="BA158" s="1" t="s">
        <v>37</v>
      </c>
      <c r="BB158" s="1" t="s">
        <v>38</v>
      </c>
      <c r="BC158" s="1">
        <v>86471</v>
      </c>
      <c r="BD158" s="1">
        <v>0</v>
      </c>
      <c r="BE158" s="2"/>
      <c r="BF158" s="2"/>
      <c r="BG158" s="2"/>
      <c r="BH158" s="2"/>
    </row>
    <row r="159" spans="1:60" ht="16" x14ac:dyDescent="0.45">
      <c r="A159" s="1">
        <v>797</v>
      </c>
      <c r="B159" s="2" t="s">
        <v>1958</v>
      </c>
      <c r="C159" s="5" t="s">
        <v>2018</v>
      </c>
      <c r="D159" s="6" t="s">
        <v>2019</v>
      </c>
      <c r="E159" s="6" t="s">
        <v>2020</v>
      </c>
      <c r="F159" s="2" t="s">
        <v>2021</v>
      </c>
      <c r="G159" s="1" t="s">
        <v>12</v>
      </c>
      <c r="H159" s="1" t="s">
        <v>2022</v>
      </c>
      <c r="I159" s="3">
        <v>39167</v>
      </c>
      <c r="J159" s="1" t="s">
        <v>14</v>
      </c>
      <c r="K159" s="1" t="s">
        <v>2022</v>
      </c>
      <c r="L159" s="1">
        <v>8</v>
      </c>
      <c r="M159" s="1">
        <v>0</v>
      </c>
      <c r="N159" s="1" t="s">
        <v>2023</v>
      </c>
      <c r="O159" s="1" t="s">
        <v>2024</v>
      </c>
      <c r="P159" s="2" t="s">
        <v>17</v>
      </c>
      <c r="Q159" s="2" t="s">
        <v>18</v>
      </c>
      <c r="R159" s="2" t="s">
        <v>19</v>
      </c>
      <c r="S159" s="1" t="s">
        <v>2025</v>
      </c>
      <c r="T159" s="2"/>
      <c r="U159" s="1">
        <v>1974</v>
      </c>
      <c r="V159" s="1" t="s">
        <v>77</v>
      </c>
      <c r="W159" s="1" t="s">
        <v>22</v>
      </c>
      <c r="X159" s="1" t="s">
        <v>46</v>
      </c>
      <c r="Y159" s="1" t="s">
        <v>2026</v>
      </c>
      <c r="Z159" s="2"/>
      <c r="AA159" s="1">
        <v>1975</v>
      </c>
      <c r="AB159" s="1" t="s">
        <v>77</v>
      </c>
      <c r="AC159" s="1" t="s">
        <v>22</v>
      </c>
      <c r="AD159" s="1" t="s">
        <v>23</v>
      </c>
      <c r="AE159" s="1"/>
      <c r="AF159" s="2"/>
      <c r="AG159" s="1"/>
      <c r="AH159" s="1" t="s">
        <v>25</v>
      </c>
      <c r="AI159" s="1"/>
      <c r="AJ159" s="1"/>
      <c r="AK159" s="1" t="s">
        <v>26</v>
      </c>
      <c r="AL159" s="1" t="s">
        <v>27</v>
      </c>
      <c r="AM159" s="1" t="s">
        <v>27</v>
      </c>
      <c r="AN159" s="2"/>
      <c r="AO159" s="2"/>
      <c r="AP159" s="1" t="s">
        <v>62</v>
      </c>
      <c r="AQ159" s="1">
        <v>12</v>
      </c>
      <c r="AR159" s="1" t="s">
        <v>30</v>
      </c>
      <c r="AS159" s="1">
        <v>2</v>
      </c>
      <c r="AT159" s="1" t="s">
        <v>31</v>
      </c>
      <c r="AU159" s="1" t="s">
        <v>32</v>
      </c>
      <c r="AV159" s="1" t="s">
        <v>2027</v>
      </c>
      <c r="AW159" s="1" t="s">
        <v>2028</v>
      </c>
      <c r="AX159" s="1" t="s">
        <v>35</v>
      </c>
      <c r="AY159" s="1" t="s">
        <v>36</v>
      </c>
      <c r="AZ159" s="1" t="s">
        <v>51</v>
      </c>
      <c r="BA159" s="1" t="s">
        <v>37</v>
      </c>
      <c r="BB159" s="1" t="s">
        <v>38</v>
      </c>
      <c r="BC159" s="1">
        <v>86561</v>
      </c>
      <c r="BD159" s="1">
        <v>0</v>
      </c>
      <c r="BE159" s="2"/>
      <c r="BF159" s="2"/>
      <c r="BG159" s="2"/>
      <c r="BH159" s="2"/>
    </row>
    <row r="160" spans="1:60" ht="16" x14ac:dyDescent="0.45">
      <c r="A160" s="1">
        <v>798</v>
      </c>
      <c r="B160" s="2" t="s">
        <v>1958</v>
      </c>
      <c r="C160" s="5" t="s">
        <v>2029</v>
      </c>
      <c r="D160" s="6" t="s">
        <v>2030</v>
      </c>
      <c r="E160" s="6" t="s">
        <v>2031</v>
      </c>
      <c r="F160" s="2" t="s">
        <v>2032</v>
      </c>
      <c r="G160" s="1" t="s">
        <v>12</v>
      </c>
      <c r="H160" s="1" t="s">
        <v>2033</v>
      </c>
      <c r="I160" s="3">
        <v>38884</v>
      </c>
      <c r="J160" s="1" t="s">
        <v>14</v>
      </c>
      <c r="K160" s="1" t="s">
        <v>2034</v>
      </c>
      <c r="L160" s="1">
        <v>12</v>
      </c>
      <c r="M160" s="1">
        <v>4</v>
      </c>
      <c r="N160" s="1" t="s">
        <v>2034</v>
      </c>
      <c r="O160" s="1" t="s">
        <v>2033</v>
      </c>
      <c r="P160" s="2" t="s">
        <v>1967</v>
      </c>
      <c r="Q160" s="2" t="s">
        <v>18</v>
      </c>
      <c r="R160" s="2" t="s">
        <v>19</v>
      </c>
      <c r="S160" s="1" t="s">
        <v>2035</v>
      </c>
      <c r="T160" s="2" t="s">
        <v>2036</v>
      </c>
      <c r="U160" s="1">
        <v>1985</v>
      </c>
      <c r="V160" s="1" t="s">
        <v>435</v>
      </c>
      <c r="W160" s="1" t="s">
        <v>22</v>
      </c>
      <c r="X160" s="1" t="s">
        <v>23</v>
      </c>
      <c r="Y160" s="1" t="s">
        <v>2037</v>
      </c>
      <c r="Z160" s="2" t="s">
        <v>2038</v>
      </c>
      <c r="AA160" s="1">
        <v>1988</v>
      </c>
      <c r="AB160" s="1" t="s">
        <v>77</v>
      </c>
      <c r="AC160" s="1" t="s">
        <v>22</v>
      </c>
      <c r="AD160" s="1" t="s">
        <v>23</v>
      </c>
      <c r="AE160" s="1"/>
      <c r="AF160" s="2"/>
      <c r="AG160" s="1"/>
      <c r="AH160" s="1" t="s">
        <v>25</v>
      </c>
      <c r="AI160" s="1"/>
      <c r="AJ160" s="1"/>
      <c r="AK160" s="1" t="s">
        <v>26</v>
      </c>
      <c r="AL160" s="1" t="s">
        <v>27</v>
      </c>
      <c r="AM160" s="1" t="s">
        <v>27</v>
      </c>
      <c r="AN160" s="2" t="s">
        <v>2039</v>
      </c>
      <c r="AO160" s="2"/>
      <c r="AP160" s="1" t="s">
        <v>2040</v>
      </c>
      <c r="AQ160" s="1">
        <v>12</v>
      </c>
      <c r="AR160" s="1" t="s">
        <v>30</v>
      </c>
      <c r="AS160" s="1">
        <v>1</v>
      </c>
      <c r="AT160" s="1" t="s">
        <v>31</v>
      </c>
      <c r="AU160" s="1" t="s">
        <v>32</v>
      </c>
      <c r="AV160" s="1" t="s">
        <v>2041</v>
      </c>
      <c r="AW160" s="1" t="s">
        <v>2042</v>
      </c>
      <c r="AX160" s="1" t="s">
        <v>35</v>
      </c>
      <c r="AY160" s="1" t="s">
        <v>36</v>
      </c>
      <c r="AZ160" s="1" t="s">
        <v>51</v>
      </c>
      <c r="BA160" s="1" t="s">
        <v>37</v>
      </c>
      <c r="BB160" s="1" t="s">
        <v>38</v>
      </c>
      <c r="BC160" s="1">
        <v>86452</v>
      </c>
      <c r="BD160" s="1">
        <v>0</v>
      </c>
      <c r="BE160" s="2"/>
      <c r="BF160" s="2" t="s">
        <v>2043</v>
      </c>
      <c r="BG160" s="2"/>
      <c r="BH160" s="2" t="s">
        <v>2044</v>
      </c>
    </row>
    <row r="161" spans="1:60" ht="16" x14ac:dyDescent="0.45">
      <c r="A161" s="1">
        <v>799</v>
      </c>
      <c r="B161" s="2" t="s">
        <v>1958</v>
      </c>
      <c r="C161" s="5" t="s">
        <v>2045</v>
      </c>
      <c r="D161" s="6" t="s">
        <v>2046</v>
      </c>
      <c r="E161" s="6" t="s">
        <v>2047</v>
      </c>
      <c r="F161" s="2" t="s">
        <v>2048</v>
      </c>
      <c r="G161" s="1" t="s">
        <v>12</v>
      </c>
      <c r="H161" s="1" t="s">
        <v>2049</v>
      </c>
      <c r="I161" s="3">
        <v>38850</v>
      </c>
      <c r="J161" s="1" t="s">
        <v>14</v>
      </c>
      <c r="K161" s="1" t="s">
        <v>2050</v>
      </c>
      <c r="L161" s="1">
        <v>1</v>
      </c>
      <c r="M161" s="1">
        <v>0</v>
      </c>
      <c r="N161" s="1"/>
      <c r="O161" s="1" t="s">
        <v>2051</v>
      </c>
      <c r="P161" s="2" t="s">
        <v>90</v>
      </c>
      <c r="Q161" s="2" t="s">
        <v>91</v>
      </c>
      <c r="R161" s="2" t="s">
        <v>19</v>
      </c>
      <c r="S161" s="1" t="s">
        <v>2052</v>
      </c>
      <c r="T161" s="2" t="s">
        <v>2053</v>
      </c>
      <c r="U161" s="1">
        <v>1971</v>
      </c>
      <c r="V161" s="1" t="s">
        <v>1465</v>
      </c>
      <c r="W161" s="1" t="s">
        <v>22</v>
      </c>
      <c r="X161" s="1" t="s">
        <v>23</v>
      </c>
      <c r="Y161" s="1" t="s">
        <v>2054</v>
      </c>
      <c r="Z161" s="2" t="s">
        <v>2055</v>
      </c>
      <c r="AA161" s="1">
        <v>1974</v>
      </c>
      <c r="AB161" s="1" t="s">
        <v>21</v>
      </c>
      <c r="AC161" s="1" t="s">
        <v>22</v>
      </c>
      <c r="AD161" s="1" t="s">
        <v>23</v>
      </c>
      <c r="AE161" s="1"/>
      <c r="AF161" s="2"/>
      <c r="AG161" s="1"/>
      <c r="AH161" s="1" t="s">
        <v>25</v>
      </c>
      <c r="AI161" s="1"/>
      <c r="AJ161" s="1"/>
      <c r="AK161" s="1" t="s">
        <v>26</v>
      </c>
      <c r="AL161" s="1" t="s">
        <v>27</v>
      </c>
      <c r="AM161" s="1" t="s">
        <v>27</v>
      </c>
      <c r="AN161" s="2"/>
      <c r="AO161" s="2"/>
      <c r="AP161" s="1" t="s">
        <v>2056</v>
      </c>
      <c r="AQ161" s="1">
        <v>12</v>
      </c>
      <c r="AR161" s="1" t="s">
        <v>30</v>
      </c>
      <c r="AS161" s="1">
        <v>4</v>
      </c>
      <c r="AT161" s="1" t="s">
        <v>31</v>
      </c>
      <c r="AU161" s="1" t="s">
        <v>32</v>
      </c>
      <c r="AV161" s="1" t="s">
        <v>2057</v>
      </c>
      <c r="AW161" s="1" t="s">
        <v>2058</v>
      </c>
      <c r="AX161" s="1" t="s">
        <v>35</v>
      </c>
      <c r="AY161" s="1" t="s">
        <v>36</v>
      </c>
      <c r="AZ161" s="1" t="s">
        <v>51</v>
      </c>
      <c r="BA161" s="1" t="s">
        <v>37</v>
      </c>
      <c r="BB161" s="1" t="s">
        <v>38</v>
      </c>
      <c r="BC161" s="1">
        <v>86462</v>
      </c>
      <c r="BD161" s="1">
        <v>0</v>
      </c>
      <c r="BE161" s="2"/>
      <c r="BF161" s="2" t="s">
        <v>2059</v>
      </c>
      <c r="BG161" s="2"/>
      <c r="BH161" s="2"/>
    </row>
    <row r="162" spans="1:60" ht="16" x14ac:dyDescent="0.45">
      <c r="A162" s="1">
        <v>800</v>
      </c>
      <c r="B162" s="2" t="s">
        <v>1958</v>
      </c>
      <c r="C162" s="5" t="s">
        <v>2060</v>
      </c>
      <c r="D162" s="6" t="s">
        <v>2061</v>
      </c>
      <c r="E162" s="6" t="s">
        <v>2062</v>
      </c>
      <c r="F162" s="2" t="s">
        <v>2063</v>
      </c>
      <c r="G162" s="1" t="s">
        <v>12</v>
      </c>
      <c r="H162" s="1" t="s">
        <v>273</v>
      </c>
      <c r="I162" s="3">
        <v>38139</v>
      </c>
      <c r="J162" s="1" t="s">
        <v>14</v>
      </c>
      <c r="K162" s="1" t="s">
        <v>273</v>
      </c>
      <c r="L162" s="1">
        <v>0</v>
      </c>
      <c r="M162" s="1">
        <v>0</v>
      </c>
      <c r="N162" s="1"/>
      <c r="O162" s="1" t="s">
        <v>273</v>
      </c>
      <c r="P162" s="2" t="s">
        <v>17</v>
      </c>
      <c r="Q162" s="2" t="s">
        <v>18</v>
      </c>
      <c r="R162" s="2" t="s">
        <v>19</v>
      </c>
      <c r="S162" s="1" t="s">
        <v>2064</v>
      </c>
      <c r="T162" s="2" t="s">
        <v>2065</v>
      </c>
      <c r="U162" s="1">
        <v>1972</v>
      </c>
      <c r="V162" s="1" t="s">
        <v>77</v>
      </c>
      <c r="W162" s="1" t="s">
        <v>279</v>
      </c>
      <c r="X162" s="1" t="s">
        <v>280</v>
      </c>
      <c r="Y162" s="1" t="s">
        <v>2066</v>
      </c>
      <c r="Z162" s="2" t="s">
        <v>2067</v>
      </c>
      <c r="AA162" s="1">
        <v>0</v>
      </c>
      <c r="AB162" s="1" t="s">
        <v>77</v>
      </c>
      <c r="AC162" s="1" t="s">
        <v>22</v>
      </c>
      <c r="AD162" s="1" t="s">
        <v>334</v>
      </c>
      <c r="AE162" s="1"/>
      <c r="AF162" s="2"/>
      <c r="AG162" s="1"/>
      <c r="AH162" s="1" t="s">
        <v>25</v>
      </c>
      <c r="AI162" s="1">
        <v>0</v>
      </c>
      <c r="AJ162" s="1"/>
      <c r="AK162" s="1" t="s">
        <v>26</v>
      </c>
      <c r="AL162" s="1" t="s">
        <v>27</v>
      </c>
      <c r="AM162" s="1" t="s">
        <v>27</v>
      </c>
      <c r="AN162" s="2" t="s">
        <v>2068</v>
      </c>
      <c r="AO162" s="2"/>
      <c r="AP162" s="1" t="s">
        <v>29</v>
      </c>
      <c r="AQ162" s="1">
        <v>12</v>
      </c>
      <c r="AR162" s="1" t="s">
        <v>30</v>
      </c>
      <c r="AS162" s="1">
        <v>3</v>
      </c>
      <c r="AT162" s="1" t="s">
        <v>31</v>
      </c>
      <c r="AU162" s="1" t="s">
        <v>32</v>
      </c>
      <c r="AV162" s="1" t="s">
        <v>2069</v>
      </c>
      <c r="AW162" s="1" t="s">
        <v>2070</v>
      </c>
      <c r="AX162" s="1" t="s">
        <v>35</v>
      </c>
      <c r="AY162" s="1" t="s">
        <v>36</v>
      </c>
      <c r="AZ162" s="1" t="s">
        <v>51</v>
      </c>
      <c r="BA162" s="1" t="s">
        <v>37</v>
      </c>
      <c r="BB162" s="1" t="s">
        <v>38</v>
      </c>
      <c r="BC162" s="1"/>
      <c r="BD162" s="1">
        <v>0</v>
      </c>
      <c r="BE162" s="2"/>
      <c r="BF162" s="2"/>
      <c r="BG162" s="2"/>
      <c r="BH162" s="2"/>
    </row>
    <row r="163" spans="1:60" ht="16" x14ac:dyDescent="0.45">
      <c r="A163" s="1">
        <v>801</v>
      </c>
      <c r="B163" s="2" t="s">
        <v>1958</v>
      </c>
      <c r="C163" s="5" t="s">
        <v>2071</v>
      </c>
      <c r="D163" s="6" t="s">
        <v>2072</v>
      </c>
      <c r="E163" s="6" t="s">
        <v>2073</v>
      </c>
      <c r="F163" s="2" t="s">
        <v>2074</v>
      </c>
      <c r="G163" s="1" t="s">
        <v>56</v>
      </c>
      <c r="H163" s="1" t="s">
        <v>382</v>
      </c>
      <c r="I163" s="3">
        <v>38865</v>
      </c>
      <c r="J163" s="1" t="s">
        <v>14</v>
      </c>
      <c r="K163" s="1" t="s">
        <v>1389</v>
      </c>
      <c r="L163" s="1">
        <v>0</v>
      </c>
      <c r="M163" s="1">
        <v>0</v>
      </c>
      <c r="N163" s="1" t="s">
        <v>1389</v>
      </c>
      <c r="O163" s="1" t="s">
        <v>385</v>
      </c>
      <c r="P163" s="2" t="s">
        <v>277</v>
      </c>
      <c r="Q163" s="2" t="s">
        <v>18</v>
      </c>
      <c r="R163" s="2" t="s">
        <v>19</v>
      </c>
      <c r="S163" s="1" t="s">
        <v>2075</v>
      </c>
      <c r="T163" s="2" t="s">
        <v>2076</v>
      </c>
      <c r="U163" s="1">
        <v>1973</v>
      </c>
      <c r="V163" s="1" t="s">
        <v>21</v>
      </c>
      <c r="W163" s="1" t="s">
        <v>22</v>
      </c>
      <c r="X163" s="1" t="s">
        <v>334</v>
      </c>
      <c r="Y163" s="1" t="s">
        <v>2077</v>
      </c>
      <c r="Z163" s="2" t="s">
        <v>2078</v>
      </c>
      <c r="AA163" s="1">
        <v>1973</v>
      </c>
      <c r="AB163" s="1" t="s">
        <v>77</v>
      </c>
      <c r="AC163" s="1" t="s">
        <v>22</v>
      </c>
      <c r="AD163" s="1" t="s">
        <v>23</v>
      </c>
      <c r="AE163" s="1" t="s">
        <v>2079</v>
      </c>
      <c r="AF163" s="2"/>
      <c r="AG163" s="1"/>
      <c r="AH163" s="1" t="s">
        <v>45</v>
      </c>
      <c r="AI163" s="1" t="s">
        <v>387</v>
      </c>
      <c r="AJ163" s="1" t="s">
        <v>23</v>
      </c>
      <c r="AK163" s="1" t="s">
        <v>26</v>
      </c>
      <c r="AL163" s="1" t="s">
        <v>27</v>
      </c>
      <c r="AM163" s="1" t="s">
        <v>27</v>
      </c>
      <c r="AN163" s="2"/>
      <c r="AO163" s="2"/>
      <c r="AP163" s="1" t="s">
        <v>308</v>
      </c>
      <c r="AQ163" s="1">
        <v>12</v>
      </c>
      <c r="AR163" s="1" t="s">
        <v>30</v>
      </c>
      <c r="AS163" s="1">
        <v>1</v>
      </c>
      <c r="AT163" s="1" t="s">
        <v>31</v>
      </c>
      <c r="AU163" s="1" t="s">
        <v>32</v>
      </c>
      <c r="AV163" s="1" t="s">
        <v>2080</v>
      </c>
      <c r="AW163" s="1" t="s">
        <v>1395</v>
      </c>
      <c r="AX163" s="1" t="s">
        <v>35</v>
      </c>
      <c r="AY163" s="1" t="s">
        <v>36</v>
      </c>
      <c r="AZ163" s="1" t="s">
        <v>51</v>
      </c>
      <c r="BA163" s="1" t="s">
        <v>65</v>
      </c>
      <c r="BB163" s="1" t="s">
        <v>38</v>
      </c>
      <c r="BC163" s="1">
        <v>86461</v>
      </c>
      <c r="BD163" s="1">
        <v>1</v>
      </c>
      <c r="BE163" s="2" t="s">
        <v>2081</v>
      </c>
      <c r="BF163" s="2"/>
      <c r="BG163" s="2"/>
      <c r="BH163" s="2" t="s">
        <v>2081</v>
      </c>
    </row>
    <row r="164" spans="1:60" ht="16" x14ac:dyDescent="0.45">
      <c r="A164" s="1">
        <v>802</v>
      </c>
      <c r="B164" s="2" t="s">
        <v>1958</v>
      </c>
      <c r="C164" s="5" t="s">
        <v>2082</v>
      </c>
      <c r="D164" s="6" t="s">
        <v>2083</v>
      </c>
      <c r="E164" s="6" t="s">
        <v>2084</v>
      </c>
      <c r="F164" s="2" t="s">
        <v>2085</v>
      </c>
      <c r="G164" s="1" t="s">
        <v>12</v>
      </c>
      <c r="H164" s="1" t="s">
        <v>1261</v>
      </c>
      <c r="I164" s="3">
        <v>38881</v>
      </c>
      <c r="J164" s="1" t="s">
        <v>14</v>
      </c>
      <c r="K164" s="1" t="s">
        <v>1262</v>
      </c>
      <c r="L164" s="1">
        <v>5</v>
      </c>
      <c r="M164" s="1">
        <v>0</v>
      </c>
      <c r="N164" s="1" t="s">
        <v>2086</v>
      </c>
      <c r="O164" s="1" t="s">
        <v>1264</v>
      </c>
      <c r="P164" s="2" t="s">
        <v>366</v>
      </c>
      <c r="Q164" s="2" t="s">
        <v>18</v>
      </c>
      <c r="R164" s="2" t="s">
        <v>19</v>
      </c>
      <c r="S164" s="1" t="s">
        <v>2087</v>
      </c>
      <c r="T164" s="2"/>
      <c r="U164" s="1">
        <v>1972</v>
      </c>
      <c r="V164" s="1" t="s">
        <v>77</v>
      </c>
      <c r="W164" s="1" t="s">
        <v>22</v>
      </c>
      <c r="X164" s="1" t="s">
        <v>23</v>
      </c>
      <c r="Y164" s="1" t="s">
        <v>2088</v>
      </c>
      <c r="Z164" s="2"/>
      <c r="AA164" s="1">
        <v>1971</v>
      </c>
      <c r="AB164" s="1" t="s">
        <v>45</v>
      </c>
      <c r="AC164" s="1" t="s">
        <v>22</v>
      </c>
      <c r="AD164" s="1" t="s">
        <v>23</v>
      </c>
      <c r="AE164" s="1"/>
      <c r="AF164" s="2"/>
      <c r="AG164" s="1"/>
      <c r="AH164" s="1" t="s">
        <v>25</v>
      </c>
      <c r="AI164" s="1"/>
      <c r="AJ164" s="1"/>
      <c r="AK164" s="1" t="s">
        <v>26</v>
      </c>
      <c r="AL164" s="1" t="s">
        <v>27</v>
      </c>
      <c r="AM164" s="1" t="s">
        <v>27</v>
      </c>
      <c r="AN164" s="2" t="s">
        <v>2089</v>
      </c>
      <c r="AO164" s="2"/>
      <c r="AP164" s="1" t="s">
        <v>1268</v>
      </c>
      <c r="AQ164" s="1">
        <v>12</v>
      </c>
      <c r="AR164" s="1" t="s">
        <v>30</v>
      </c>
      <c r="AS164" s="1">
        <v>2</v>
      </c>
      <c r="AT164" s="1" t="s">
        <v>31</v>
      </c>
      <c r="AU164" s="1" t="s">
        <v>32</v>
      </c>
      <c r="AV164" s="1" t="s">
        <v>2090</v>
      </c>
      <c r="AW164" s="1" t="s">
        <v>2091</v>
      </c>
      <c r="AX164" s="1" t="s">
        <v>35</v>
      </c>
      <c r="AY164" s="1" t="s">
        <v>36</v>
      </c>
      <c r="AZ164" s="1" t="s">
        <v>51</v>
      </c>
      <c r="BA164" s="1" t="s">
        <v>37</v>
      </c>
      <c r="BB164" s="1" t="s">
        <v>38</v>
      </c>
      <c r="BC164" s="1">
        <v>86461</v>
      </c>
      <c r="BD164" s="1">
        <v>0</v>
      </c>
      <c r="BE164" s="2"/>
      <c r="BF164" s="2"/>
      <c r="BG164" s="2"/>
      <c r="BH164" s="2"/>
    </row>
    <row r="165" spans="1:60" ht="16" x14ac:dyDescent="0.45">
      <c r="A165" s="1">
        <v>803</v>
      </c>
      <c r="B165" s="2" t="s">
        <v>1958</v>
      </c>
      <c r="C165" s="5" t="s">
        <v>2092</v>
      </c>
      <c r="D165" s="6" t="s">
        <v>2093</v>
      </c>
      <c r="E165" s="6" t="s">
        <v>2094</v>
      </c>
      <c r="F165" s="2" t="s">
        <v>2095</v>
      </c>
      <c r="G165" s="1" t="s">
        <v>12</v>
      </c>
      <c r="H165" s="1" t="s">
        <v>2096</v>
      </c>
      <c r="I165" s="3">
        <v>38839</v>
      </c>
      <c r="J165" s="1" t="s">
        <v>14</v>
      </c>
      <c r="K165" s="1" t="s">
        <v>2097</v>
      </c>
      <c r="L165" s="1">
        <v>5</v>
      </c>
      <c r="M165" s="1">
        <v>1</v>
      </c>
      <c r="N165" s="1"/>
      <c r="O165" s="1" t="s">
        <v>445</v>
      </c>
      <c r="P165" s="2" t="s">
        <v>75</v>
      </c>
      <c r="Q165" s="2" t="s">
        <v>18</v>
      </c>
      <c r="R165" s="2" t="s">
        <v>19</v>
      </c>
      <c r="S165" s="1" t="s">
        <v>2098</v>
      </c>
      <c r="T165" s="2"/>
      <c r="U165" s="1">
        <v>1982</v>
      </c>
      <c r="V165" s="1" t="s">
        <v>45</v>
      </c>
      <c r="W165" s="1" t="s">
        <v>22</v>
      </c>
      <c r="X165" s="1" t="s">
        <v>46</v>
      </c>
      <c r="Y165" s="1" t="s">
        <v>2099</v>
      </c>
      <c r="Z165" s="2"/>
      <c r="AA165" s="1">
        <v>1986</v>
      </c>
      <c r="AB165" s="1" t="s">
        <v>77</v>
      </c>
      <c r="AC165" s="1" t="s">
        <v>22</v>
      </c>
      <c r="AD165" s="1" t="s">
        <v>46</v>
      </c>
      <c r="AE165" s="1"/>
      <c r="AF165" s="2"/>
      <c r="AG165" s="1"/>
      <c r="AH165" s="1" t="s">
        <v>25</v>
      </c>
      <c r="AI165" s="1"/>
      <c r="AJ165" s="1"/>
      <c r="AK165" s="1" t="s">
        <v>26</v>
      </c>
      <c r="AL165" s="1" t="s">
        <v>27</v>
      </c>
      <c r="AM165" s="1" t="s">
        <v>27</v>
      </c>
      <c r="AN165" s="2" t="s">
        <v>2100</v>
      </c>
      <c r="AO165" s="2"/>
      <c r="AP165" s="1" t="s">
        <v>682</v>
      </c>
      <c r="AQ165" s="1">
        <v>12</v>
      </c>
      <c r="AR165" s="1" t="s">
        <v>30</v>
      </c>
      <c r="AS165" s="1">
        <v>1</v>
      </c>
      <c r="AT165" s="1" t="s">
        <v>31</v>
      </c>
      <c r="AU165" s="1" t="s">
        <v>857</v>
      </c>
      <c r="AV165" s="1" t="s">
        <v>2101</v>
      </c>
      <c r="AW165" s="1" t="s">
        <v>2102</v>
      </c>
      <c r="AX165" s="1" t="s">
        <v>35</v>
      </c>
      <c r="AY165" s="1" t="s">
        <v>36</v>
      </c>
      <c r="AZ165" s="1" t="s">
        <v>51</v>
      </c>
      <c r="BA165" s="1" t="s">
        <v>37</v>
      </c>
      <c r="BB165" s="1" t="s">
        <v>38</v>
      </c>
      <c r="BC165" s="1"/>
      <c r="BD165" s="1">
        <v>0</v>
      </c>
      <c r="BE165" s="2"/>
      <c r="BF165" s="2" t="s">
        <v>2103</v>
      </c>
      <c r="BG165" s="2"/>
      <c r="BH165" s="2"/>
    </row>
    <row r="166" spans="1:60" ht="16" x14ac:dyDescent="0.45">
      <c r="A166" s="1">
        <v>804</v>
      </c>
      <c r="B166" s="2" t="s">
        <v>1958</v>
      </c>
      <c r="C166" s="5" t="s">
        <v>2104</v>
      </c>
      <c r="D166" s="6" t="s">
        <v>2105</v>
      </c>
      <c r="E166" s="6" t="s">
        <v>2106</v>
      </c>
      <c r="F166" s="2" t="s">
        <v>2107</v>
      </c>
      <c r="G166" s="1" t="s">
        <v>12</v>
      </c>
      <c r="H166" s="1" t="s">
        <v>273</v>
      </c>
      <c r="I166" s="3">
        <v>39126</v>
      </c>
      <c r="J166" s="1" t="s">
        <v>14</v>
      </c>
      <c r="K166" s="1" t="s">
        <v>2108</v>
      </c>
      <c r="L166" s="1">
        <v>6</v>
      </c>
      <c r="M166" s="1">
        <v>0</v>
      </c>
      <c r="N166" s="1" t="s">
        <v>2108</v>
      </c>
      <c r="O166" s="1" t="s">
        <v>2109</v>
      </c>
      <c r="P166" s="2" t="s">
        <v>59</v>
      </c>
      <c r="Q166" s="2" t="s">
        <v>18</v>
      </c>
      <c r="R166" s="2" t="s">
        <v>19</v>
      </c>
      <c r="S166" s="1" t="s">
        <v>2110</v>
      </c>
      <c r="T166" s="2" t="s">
        <v>2111</v>
      </c>
      <c r="U166" s="1">
        <v>1973</v>
      </c>
      <c r="V166" s="1" t="s">
        <v>21</v>
      </c>
      <c r="W166" s="1" t="s">
        <v>22</v>
      </c>
      <c r="X166" s="1" t="s">
        <v>23</v>
      </c>
      <c r="Y166" s="1" t="s">
        <v>2112</v>
      </c>
      <c r="Z166" s="2"/>
      <c r="AA166" s="1">
        <v>1976</v>
      </c>
      <c r="AB166" s="1" t="s">
        <v>21</v>
      </c>
      <c r="AC166" s="1" t="s">
        <v>615</v>
      </c>
      <c r="AD166" s="1" t="s">
        <v>334</v>
      </c>
      <c r="AE166" s="1"/>
      <c r="AF166" s="2"/>
      <c r="AG166" s="1"/>
      <c r="AH166" s="1" t="s">
        <v>25</v>
      </c>
      <c r="AI166" s="1"/>
      <c r="AJ166" s="1"/>
      <c r="AK166" s="1" t="s">
        <v>26</v>
      </c>
      <c r="AL166" s="1" t="s">
        <v>27</v>
      </c>
      <c r="AM166" s="1" t="s">
        <v>26</v>
      </c>
      <c r="AN166" s="2"/>
      <c r="AO166" s="2"/>
      <c r="AP166" s="1" t="s">
        <v>2113</v>
      </c>
      <c r="AQ166" s="1">
        <v>12</v>
      </c>
      <c r="AR166" s="1" t="s">
        <v>30</v>
      </c>
      <c r="AS166" s="1">
        <v>1</v>
      </c>
      <c r="AT166" s="1" t="s">
        <v>31</v>
      </c>
      <c r="AU166" s="1" t="s">
        <v>32</v>
      </c>
      <c r="AV166" s="1" t="s">
        <v>2114</v>
      </c>
      <c r="AW166" s="1" t="s">
        <v>2115</v>
      </c>
      <c r="AX166" s="1" t="s">
        <v>35</v>
      </c>
      <c r="AY166" s="1" t="s">
        <v>36</v>
      </c>
      <c r="AZ166" s="1" t="s">
        <v>2116</v>
      </c>
      <c r="BA166" s="1" t="s">
        <v>37</v>
      </c>
      <c r="BB166" s="1" t="s">
        <v>38</v>
      </c>
      <c r="BC166" s="1"/>
      <c r="BD166" s="1">
        <v>0</v>
      </c>
      <c r="BE166" s="2"/>
      <c r="BF166" s="2"/>
      <c r="BG166" s="2"/>
      <c r="BH166" s="2"/>
    </row>
    <row r="167" spans="1:60" ht="16" x14ac:dyDescent="0.45">
      <c r="A167" s="1">
        <v>805</v>
      </c>
      <c r="B167" s="2" t="s">
        <v>1958</v>
      </c>
      <c r="C167" s="5" t="s">
        <v>2117</v>
      </c>
      <c r="D167" s="6" t="s">
        <v>2118</v>
      </c>
      <c r="E167" s="6" t="s">
        <v>2119</v>
      </c>
      <c r="F167" s="2" t="s">
        <v>2120</v>
      </c>
      <c r="G167" s="1" t="s">
        <v>12</v>
      </c>
      <c r="H167" s="1" t="s">
        <v>273</v>
      </c>
      <c r="I167" s="3">
        <v>39318</v>
      </c>
      <c r="J167" s="1" t="s">
        <v>14</v>
      </c>
      <c r="K167" s="1" t="s">
        <v>2121</v>
      </c>
      <c r="L167" s="1">
        <v>3</v>
      </c>
      <c r="M167" s="1">
        <v>0</v>
      </c>
      <c r="N167" s="1" t="s">
        <v>2122</v>
      </c>
      <c r="O167" s="1" t="s">
        <v>2123</v>
      </c>
      <c r="P167" s="2" t="s">
        <v>964</v>
      </c>
      <c r="Q167" s="2" t="s">
        <v>91</v>
      </c>
      <c r="R167" s="2" t="s">
        <v>19</v>
      </c>
      <c r="S167" s="1" t="s">
        <v>2124</v>
      </c>
      <c r="T167" s="2"/>
      <c r="U167" s="1">
        <v>1981</v>
      </c>
      <c r="V167" s="1" t="s">
        <v>77</v>
      </c>
      <c r="W167" s="1" t="s">
        <v>22</v>
      </c>
      <c r="X167" s="1" t="s">
        <v>23</v>
      </c>
      <c r="Y167" s="1" t="s">
        <v>2125</v>
      </c>
      <c r="Z167" s="2"/>
      <c r="AA167" s="1">
        <v>1985</v>
      </c>
      <c r="AB167" s="1" t="s">
        <v>45</v>
      </c>
      <c r="AC167" s="1" t="s">
        <v>22</v>
      </c>
      <c r="AD167" s="1" t="s">
        <v>23</v>
      </c>
      <c r="AE167" s="1"/>
      <c r="AF167" s="2"/>
      <c r="AG167" s="1"/>
      <c r="AH167" s="1" t="s">
        <v>25</v>
      </c>
      <c r="AI167" s="1"/>
      <c r="AJ167" s="1"/>
      <c r="AK167" s="1" t="s">
        <v>26</v>
      </c>
      <c r="AL167" s="1" t="s">
        <v>27</v>
      </c>
      <c r="AM167" s="1" t="s">
        <v>27</v>
      </c>
      <c r="AN167" s="2"/>
      <c r="AO167" s="2"/>
      <c r="AP167" s="1" t="s">
        <v>2126</v>
      </c>
      <c r="AQ167" s="1">
        <v>12</v>
      </c>
      <c r="AR167" s="1" t="s">
        <v>30</v>
      </c>
      <c r="AS167" s="1">
        <v>1</v>
      </c>
      <c r="AT167" s="1" t="s">
        <v>31</v>
      </c>
      <c r="AU167" s="1" t="s">
        <v>32</v>
      </c>
      <c r="AV167" s="1" t="s">
        <v>2127</v>
      </c>
      <c r="AW167" s="1" t="s">
        <v>2128</v>
      </c>
      <c r="AX167" s="1" t="s">
        <v>35</v>
      </c>
      <c r="AY167" s="1" t="s">
        <v>36</v>
      </c>
      <c r="AZ167" s="1" t="s">
        <v>51</v>
      </c>
      <c r="BA167" s="1" t="s">
        <v>37</v>
      </c>
      <c r="BB167" s="1" t="s">
        <v>38</v>
      </c>
      <c r="BC167" s="1">
        <v>86463</v>
      </c>
      <c r="BD167" s="1">
        <v>0</v>
      </c>
      <c r="BE167" s="2"/>
      <c r="BF167" s="2" t="s">
        <v>2129</v>
      </c>
      <c r="BG167" s="2"/>
      <c r="BH167" s="2"/>
    </row>
    <row r="168" spans="1:60" ht="16" x14ac:dyDescent="0.45">
      <c r="A168" s="1">
        <v>806</v>
      </c>
      <c r="B168" s="2" t="s">
        <v>1958</v>
      </c>
      <c r="C168" s="5" t="s">
        <v>2130</v>
      </c>
      <c r="D168" s="6" t="s">
        <v>2131</v>
      </c>
      <c r="E168" s="6" t="s">
        <v>2132</v>
      </c>
      <c r="F168" s="2" t="s">
        <v>2133</v>
      </c>
      <c r="G168" s="1" t="s">
        <v>56</v>
      </c>
      <c r="H168" s="1" t="s">
        <v>202</v>
      </c>
      <c r="I168" s="3">
        <v>39057</v>
      </c>
      <c r="J168" s="1" t="s">
        <v>14</v>
      </c>
      <c r="K168" s="1" t="s">
        <v>2134</v>
      </c>
      <c r="L168" s="1">
        <v>2</v>
      </c>
      <c r="M168" s="1">
        <v>1</v>
      </c>
      <c r="N168" s="1"/>
      <c r="O168" s="1" t="s">
        <v>445</v>
      </c>
      <c r="P168" s="2" t="s">
        <v>17</v>
      </c>
      <c r="Q168" s="2" t="s">
        <v>18</v>
      </c>
      <c r="R168" s="2" t="s">
        <v>19</v>
      </c>
      <c r="S168" s="1" t="s">
        <v>2135</v>
      </c>
      <c r="T168" s="2"/>
      <c r="U168" s="1">
        <v>1975</v>
      </c>
      <c r="V168" s="1" t="s">
        <v>77</v>
      </c>
      <c r="W168" s="1" t="s">
        <v>748</v>
      </c>
      <c r="X168" s="1" t="s">
        <v>46</v>
      </c>
      <c r="Y168" s="1" t="s">
        <v>2136</v>
      </c>
      <c r="Z168" s="2"/>
      <c r="AA168" s="1">
        <v>1976</v>
      </c>
      <c r="AB168" s="1" t="s">
        <v>21</v>
      </c>
      <c r="AC168" s="1" t="s">
        <v>2137</v>
      </c>
      <c r="AD168" s="1" t="s">
        <v>46</v>
      </c>
      <c r="AE168" s="1"/>
      <c r="AF168" s="2"/>
      <c r="AG168" s="1"/>
      <c r="AH168" s="1" t="s">
        <v>25</v>
      </c>
      <c r="AI168" s="1"/>
      <c r="AJ168" s="1"/>
      <c r="AK168" s="1" t="s">
        <v>26</v>
      </c>
      <c r="AL168" s="1" t="s">
        <v>27</v>
      </c>
      <c r="AM168" s="1" t="s">
        <v>27</v>
      </c>
      <c r="AN168" s="2" t="s">
        <v>2138</v>
      </c>
      <c r="AO168" s="2"/>
      <c r="AP168" s="1" t="s">
        <v>682</v>
      </c>
      <c r="AQ168" s="1">
        <v>12</v>
      </c>
      <c r="AR168" s="1" t="s">
        <v>30</v>
      </c>
      <c r="AS168" s="1">
        <v>1</v>
      </c>
      <c r="AT168" s="1" t="s">
        <v>31</v>
      </c>
      <c r="AU168" s="1" t="s">
        <v>32</v>
      </c>
      <c r="AV168" s="1" t="s">
        <v>2139</v>
      </c>
      <c r="AW168" s="1" t="s">
        <v>2140</v>
      </c>
      <c r="AX168" s="1" t="s">
        <v>35</v>
      </c>
      <c r="AY168" s="1" t="s">
        <v>36</v>
      </c>
      <c r="AZ168" s="1" t="s">
        <v>51</v>
      </c>
      <c r="BA168" s="1" t="s">
        <v>65</v>
      </c>
      <c r="BB168" s="1" t="s">
        <v>38</v>
      </c>
      <c r="BC168" s="1">
        <v>86419</v>
      </c>
      <c r="BD168" s="1">
        <v>0</v>
      </c>
      <c r="BE168" s="2"/>
      <c r="BF168" s="2" t="s">
        <v>2141</v>
      </c>
      <c r="BG168" s="2"/>
      <c r="BH168" s="2"/>
    </row>
    <row r="169" spans="1:60" ht="16" x14ac:dyDescent="0.45">
      <c r="A169" s="1">
        <v>807</v>
      </c>
      <c r="B169" s="2" t="s">
        <v>1958</v>
      </c>
      <c r="C169" s="5" t="s">
        <v>2142</v>
      </c>
      <c r="D169" s="6" t="s">
        <v>2143</v>
      </c>
      <c r="E169" s="6" t="s">
        <v>2144</v>
      </c>
      <c r="F169" s="2" t="s">
        <v>2145</v>
      </c>
      <c r="G169" s="1" t="s">
        <v>56</v>
      </c>
      <c r="H169" s="1" t="s">
        <v>2146</v>
      </c>
      <c r="I169" s="3">
        <v>38562</v>
      </c>
      <c r="J169" s="1" t="s">
        <v>14</v>
      </c>
      <c r="K169" s="1" t="s">
        <v>2146</v>
      </c>
      <c r="L169" s="1">
        <v>6</v>
      </c>
      <c r="M169" s="1">
        <v>0</v>
      </c>
      <c r="N169" s="1" t="s">
        <v>2146</v>
      </c>
      <c r="O169" s="1" t="s">
        <v>2147</v>
      </c>
      <c r="P169" s="2" t="s">
        <v>2148</v>
      </c>
      <c r="Q169" s="2" t="s">
        <v>91</v>
      </c>
      <c r="R169" s="2" t="s">
        <v>19</v>
      </c>
      <c r="S169" s="1" t="s">
        <v>2149</v>
      </c>
      <c r="T169" s="2" t="s">
        <v>2150</v>
      </c>
      <c r="U169" s="1">
        <v>1970</v>
      </c>
      <c r="V169" s="1" t="s">
        <v>21</v>
      </c>
      <c r="W169" s="1" t="s">
        <v>22</v>
      </c>
      <c r="X169" s="1" t="s">
        <v>23</v>
      </c>
      <c r="Y169" s="1" t="s">
        <v>2151</v>
      </c>
      <c r="Z169" s="2" t="s">
        <v>2152</v>
      </c>
      <c r="AA169" s="1">
        <v>0</v>
      </c>
      <c r="AB169" s="1" t="s">
        <v>21</v>
      </c>
      <c r="AC169" s="1" t="s">
        <v>22</v>
      </c>
      <c r="AD169" s="1" t="s">
        <v>23</v>
      </c>
      <c r="AE169" s="1" t="s">
        <v>2153</v>
      </c>
      <c r="AF169" s="2"/>
      <c r="AG169" s="1"/>
      <c r="AH169" s="1" t="s">
        <v>21</v>
      </c>
      <c r="AI169" s="1" t="s">
        <v>22</v>
      </c>
      <c r="AJ169" s="1" t="s">
        <v>23</v>
      </c>
      <c r="AK169" s="1" t="s">
        <v>26</v>
      </c>
      <c r="AL169" s="1" t="s">
        <v>27</v>
      </c>
      <c r="AM169" s="1" t="s">
        <v>27</v>
      </c>
      <c r="AN169" s="2"/>
      <c r="AO169" s="2"/>
      <c r="AP169" s="1" t="s">
        <v>2154</v>
      </c>
      <c r="AQ169" s="1">
        <v>12</v>
      </c>
      <c r="AR169" s="1" t="s">
        <v>30</v>
      </c>
      <c r="AS169" s="1">
        <v>5</v>
      </c>
      <c r="AT169" s="1" t="s">
        <v>437</v>
      </c>
      <c r="AU169" s="1" t="s">
        <v>32</v>
      </c>
      <c r="AV169" s="4" t="s">
        <v>2155</v>
      </c>
      <c r="AW169" s="1" t="s">
        <v>2156</v>
      </c>
      <c r="AX169" s="1" t="s">
        <v>35</v>
      </c>
      <c r="AY169" s="1" t="s">
        <v>36</v>
      </c>
      <c r="AZ169" s="1" t="s">
        <v>51</v>
      </c>
      <c r="BA169" s="1" t="s">
        <v>65</v>
      </c>
      <c r="BB169" s="1" t="s">
        <v>38</v>
      </c>
      <c r="BC169" s="1">
        <v>86472</v>
      </c>
      <c r="BD169" s="1">
        <v>1</v>
      </c>
      <c r="BE169" s="2"/>
      <c r="BF169" s="2" t="s">
        <v>2157</v>
      </c>
      <c r="BG169" s="2"/>
      <c r="BH169" s="2"/>
    </row>
    <row r="170" spans="1:60" ht="16" x14ac:dyDescent="0.45">
      <c r="A170" s="1">
        <v>808</v>
      </c>
      <c r="B170" s="2" t="s">
        <v>1958</v>
      </c>
      <c r="C170" s="5" t="s">
        <v>2158</v>
      </c>
      <c r="D170" s="6" t="s">
        <v>2159</v>
      </c>
      <c r="E170" s="6" t="s">
        <v>2160</v>
      </c>
      <c r="F170" s="2" t="s">
        <v>2161</v>
      </c>
      <c r="G170" s="1" t="s">
        <v>56</v>
      </c>
      <c r="H170" s="1" t="s">
        <v>2162</v>
      </c>
      <c r="I170" s="3">
        <v>38779</v>
      </c>
      <c r="J170" s="1" t="s">
        <v>14</v>
      </c>
      <c r="K170" s="1" t="s">
        <v>2162</v>
      </c>
      <c r="L170" s="1">
        <v>1</v>
      </c>
      <c r="M170" s="1">
        <v>1</v>
      </c>
      <c r="N170" s="1"/>
      <c r="O170" s="1" t="s">
        <v>445</v>
      </c>
      <c r="P170" s="2" t="s">
        <v>17</v>
      </c>
      <c r="Q170" s="2" t="s">
        <v>18</v>
      </c>
      <c r="R170" s="2" t="s">
        <v>19</v>
      </c>
      <c r="S170" s="1" t="s">
        <v>2163</v>
      </c>
      <c r="T170" s="2"/>
      <c r="U170" s="1">
        <v>1962</v>
      </c>
      <c r="V170" s="1" t="s">
        <v>21</v>
      </c>
      <c r="W170" s="1" t="s">
        <v>22</v>
      </c>
      <c r="X170" s="1" t="s">
        <v>46</v>
      </c>
      <c r="Y170" s="1" t="s">
        <v>2164</v>
      </c>
      <c r="Z170" s="2"/>
      <c r="AA170" s="1">
        <v>0</v>
      </c>
      <c r="AB170" s="1" t="s">
        <v>21</v>
      </c>
      <c r="AC170" s="1" t="s">
        <v>22</v>
      </c>
      <c r="AD170" s="1" t="s">
        <v>23</v>
      </c>
      <c r="AE170" s="1"/>
      <c r="AF170" s="2"/>
      <c r="AG170" s="1"/>
      <c r="AH170" s="1" t="s">
        <v>25</v>
      </c>
      <c r="AI170" s="1">
        <v>0</v>
      </c>
      <c r="AJ170" s="1"/>
      <c r="AK170" s="1" t="s">
        <v>26</v>
      </c>
      <c r="AL170" s="1" t="s">
        <v>27</v>
      </c>
      <c r="AM170" s="1" t="s">
        <v>27</v>
      </c>
      <c r="AN170" s="2"/>
      <c r="AO170" s="2"/>
      <c r="AP170" s="1" t="s">
        <v>682</v>
      </c>
      <c r="AQ170" s="1">
        <v>12</v>
      </c>
      <c r="AR170" s="1" t="s">
        <v>30</v>
      </c>
      <c r="AS170" s="1">
        <v>4</v>
      </c>
      <c r="AT170" s="1" t="s">
        <v>31</v>
      </c>
      <c r="AU170" s="1" t="s">
        <v>32</v>
      </c>
      <c r="AV170" s="1" t="s">
        <v>2165</v>
      </c>
      <c r="AW170" s="1" t="s">
        <v>2166</v>
      </c>
      <c r="AX170" s="1" t="s">
        <v>35</v>
      </c>
      <c r="AY170" s="1" t="s">
        <v>36</v>
      </c>
      <c r="AZ170" s="1" t="s">
        <v>51</v>
      </c>
      <c r="BA170" s="1" t="s">
        <v>65</v>
      </c>
      <c r="BB170" s="1" t="s">
        <v>38</v>
      </c>
      <c r="BC170" s="1">
        <v>86419</v>
      </c>
      <c r="BD170" s="1">
        <v>0</v>
      </c>
      <c r="BE170" s="2"/>
      <c r="BF170" s="2" t="s">
        <v>2167</v>
      </c>
      <c r="BG170" s="2"/>
      <c r="BH170" s="2"/>
    </row>
    <row r="171" spans="1:60" ht="16" x14ac:dyDescent="0.45">
      <c r="A171" s="1">
        <v>809</v>
      </c>
      <c r="B171" s="2" t="s">
        <v>1958</v>
      </c>
      <c r="C171" s="5" t="s">
        <v>2168</v>
      </c>
      <c r="D171" s="6" t="s">
        <v>2169</v>
      </c>
      <c r="E171" s="6" t="s">
        <v>2170</v>
      </c>
      <c r="F171" s="2" t="s">
        <v>2171</v>
      </c>
      <c r="G171" s="1" t="s">
        <v>12</v>
      </c>
      <c r="H171" s="1" t="s">
        <v>2172</v>
      </c>
      <c r="I171" s="3">
        <v>39128</v>
      </c>
      <c r="J171" s="1" t="s">
        <v>14</v>
      </c>
      <c r="K171" s="1" t="s">
        <v>2172</v>
      </c>
      <c r="L171" s="1">
        <v>8</v>
      </c>
      <c r="M171" s="1">
        <v>0</v>
      </c>
      <c r="N171" s="1" t="s">
        <v>2172</v>
      </c>
      <c r="O171" s="1" t="s">
        <v>2173</v>
      </c>
      <c r="P171" s="2" t="s">
        <v>1967</v>
      </c>
      <c r="Q171" s="2" t="s">
        <v>18</v>
      </c>
      <c r="R171" s="2" t="s">
        <v>19</v>
      </c>
      <c r="S171" s="1" t="s">
        <v>2174</v>
      </c>
      <c r="T171" s="2"/>
      <c r="U171" s="1">
        <v>0</v>
      </c>
      <c r="V171" s="1" t="s">
        <v>77</v>
      </c>
      <c r="W171" s="1" t="s">
        <v>22</v>
      </c>
      <c r="X171" s="1" t="s">
        <v>46</v>
      </c>
      <c r="Y171" s="1" t="s">
        <v>2175</v>
      </c>
      <c r="Z171" s="2"/>
      <c r="AA171" s="1">
        <v>1983</v>
      </c>
      <c r="AB171" s="1" t="s">
        <v>21</v>
      </c>
      <c r="AC171" s="1" t="s">
        <v>22</v>
      </c>
      <c r="AD171" s="1" t="s">
        <v>23</v>
      </c>
      <c r="AE171" s="1"/>
      <c r="AF171" s="2"/>
      <c r="AG171" s="1"/>
      <c r="AH171" s="1" t="s">
        <v>25</v>
      </c>
      <c r="AI171" s="1"/>
      <c r="AJ171" s="1"/>
      <c r="AK171" s="1" t="s">
        <v>26</v>
      </c>
      <c r="AL171" s="1" t="s">
        <v>27</v>
      </c>
      <c r="AM171" s="1" t="s">
        <v>27</v>
      </c>
      <c r="AN171" s="2" t="s">
        <v>2176</v>
      </c>
      <c r="AO171" s="2"/>
      <c r="AP171" s="1" t="s">
        <v>1972</v>
      </c>
      <c r="AQ171" s="1">
        <v>12</v>
      </c>
      <c r="AR171" s="1" t="s">
        <v>30</v>
      </c>
      <c r="AS171" s="1">
        <v>1</v>
      </c>
      <c r="AT171" s="1" t="s">
        <v>437</v>
      </c>
      <c r="AU171" s="1" t="s">
        <v>32</v>
      </c>
      <c r="AV171" s="1" t="s">
        <v>2177</v>
      </c>
      <c r="AW171" s="1" t="s">
        <v>2178</v>
      </c>
      <c r="AX171" s="1" t="s">
        <v>35</v>
      </c>
      <c r="AY171" s="1" t="s">
        <v>36</v>
      </c>
      <c r="AZ171" s="1" t="s">
        <v>51</v>
      </c>
      <c r="BA171" s="1" t="s">
        <v>37</v>
      </c>
      <c r="BB171" s="1" t="s">
        <v>38</v>
      </c>
      <c r="BC171" s="1">
        <v>86452</v>
      </c>
      <c r="BD171" s="1">
        <v>0</v>
      </c>
      <c r="BE171" s="2"/>
      <c r="BF171" s="2"/>
      <c r="BG171" s="2"/>
      <c r="BH171" s="2"/>
    </row>
    <row r="172" spans="1:60" ht="16" x14ac:dyDescent="0.45">
      <c r="A172" s="1">
        <v>810</v>
      </c>
      <c r="B172" s="2" t="s">
        <v>1958</v>
      </c>
      <c r="C172" s="5" t="s">
        <v>2179</v>
      </c>
      <c r="D172" s="6" t="s">
        <v>2180</v>
      </c>
      <c r="E172" s="6" t="s">
        <v>2181</v>
      </c>
      <c r="F172" s="2" t="s">
        <v>2182</v>
      </c>
      <c r="G172" s="1" t="s">
        <v>56</v>
      </c>
      <c r="H172" s="1" t="s">
        <v>2183</v>
      </c>
      <c r="I172" s="3">
        <v>38978</v>
      </c>
      <c r="J172" s="1" t="s">
        <v>14</v>
      </c>
      <c r="K172" s="1" t="s">
        <v>709</v>
      </c>
      <c r="L172" s="1">
        <v>0</v>
      </c>
      <c r="M172" s="1">
        <v>0</v>
      </c>
      <c r="N172" s="1"/>
      <c r="O172" s="1" t="s">
        <v>710</v>
      </c>
      <c r="P172" s="2" t="s">
        <v>59</v>
      </c>
      <c r="Q172" s="2" t="s">
        <v>18</v>
      </c>
      <c r="R172" s="2" t="s">
        <v>19</v>
      </c>
      <c r="S172" s="1" t="s">
        <v>2184</v>
      </c>
      <c r="T172" s="2"/>
      <c r="U172" s="1">
        <v>0</v>
      </c>
      <c r="V172" s="1" t="s">
        <v>45</v>
      </c>
      <c r="W172" s="1" t="s">
        <v>22</v>
      </c>
      <c r="X172" s="1" t="s">
        <v>23</v>
      </c>
      <c r="Y172" s="1" t="s">
        <v>2185</v>
      </c>
      <c r="Z172" s="2"/>
      <c r="AA172" s="1">
        <v>1974</v>
      </c>
      <c r="AB172" s="1" t="s">
        <v>21</v>
      </c>
      <c r="AC172" s="1" t="s">
        <v>22</v>
      </c>
      <c r="AD172" s="1" t="s">
        <v>23</v>
      </c>
      <c r="AE172" s="1"/>
      <c r="AF172" s="2"/>
      <c r="AG172" s="1"/>
      <c r="AH172" s="1" t="s">
        <v>25</v>
      </c>
      <c r="AI172" s="1">
        <v>0</v>
      </c>
      <c r="AJ172" s="1"/>
      <c r="AK172" s="1" t="s">
        <v>26</v>
      </c>
      <c r="AL172" s="1" t="s">
        <v>27</v>
      </c>
      <c r="AM172" s="1" t="s">
        <v>27</v>
      </c>
      <c r="AN172" s="2"/>
      <c r="AO172" s="2"/>
      <c r="AP172" s="1" t="s">
        <v>713</v>
      </c>
      <c r="AQ172" s="1">
        <v>12</v>
      </c>
      <c r="AR172" s="1" t="s">
        <v>30</v>
      </c>
      <c r="AS172" s="1">
        <v>1</v>
      </c>
      <c r="AT172" s="1" t="s">
        <v>31</v>
      </c>
      <c r="AU172" s="1" t="s">
        <v>32</v>
      </c>
      <c r="AV172" s="1" t="s">
        <v>2186</v>
      </c>
      <c r="AW172" s="1" t="s">
        <v>715</v>
      </c>
      <c r="AX172" s="1" t="s">
        <v>35</v>
      </c>
      <c r="AY172" s="1" t="s">
        <v>36</v>
      </c>
      <c r="AZ172" s="1" t="s">
        <v>51</v>
      </c>
      <c r="BA172" s="1" t="s">
        <v>65</v>
      </c>
      <c r="BB172" s="1" t="s">
        <v>38</v>
      </c>
      <c r="BC172" s="1">
        <v>86461</v>
      </c>
      <c r="BD172" s="1">
        <v>0</v>
      </c>
      <c r="BE172" s="2"/>
      <c r="BF172" s="2"/>
      <c r="BG172" s="2"/>
      <c r="BH172" s="2"/>
    </row>
    <row r="173" spans="1:60" ht="16" x14ac:dyDescent="0.45">
      <c r="A173" s="1">
        <v>811</v>
      </c>
      <c r="B173" s="2" t="s">
        <v>1958</v>
      </c>
      <c r="C173" s="5" t="s">
        <v>2187</v>
      </c>
      <c r="D173" s="6" t="s">
        <v>2188</v>
      </c>
      <c r="E173" s="6" t="s">
        <v>2189</v>
      </c>
      <c r="F173" s="2" t="s">
        <v>2190</v>
      </c>
      <c r="G173" s="1" t="s">
        <v>12</v>
      </c>
      <c r="H173" s="1" t="s">
        <v>273</v>
      </c>
      <c r="I173" s="3">
        <v>38996</v>
      </c>
      <c r="J173" s="1" t="s">
        <v>14</v>
      </c>
      <c r="K173" s="1" t="s">
        <v>2191</v>
      </c>
      <c r="L173" s="1">
        <v>5</v>
      </c>
      <c r="M173" s="1">
        <v>1</v>
      </c>
      <c r="N173" s="1"/>
      <c r="O173" s="1" t="s">
        <v>2192</v>
      </c>
      <c r="P173" s="2" t="s">
        <v>17</v>
      </c>
      <c r="Q173" s="2" t="s">
        <v>18</v>
      </c>
      <c r="R173" s="2" t="s">
        <v>19</v>
      </c>
      <c r="S173" s="1" t="s">
        <v>2193</v>
      </c>
      <c r="T173" s="2" t="s">
        <v>2194</v>
      </c>
      <c r="U173" s="1">
        <v>1974</v>
      </c>
      <c r="V173" s="1" t="s">
        <v>45</v>
      </c>
      <c r="W173" s="1" t="s">
        <v>35</v>
      </c>
      <c r="X173" s="1" t="s">
        <v>46</v>
      </c>
      <c r="Y173" s="1" t="s">
        <v>2195</v>
      </c>
      <c r="Z173" s="2" t="s">
        <v>2196</v>
      </c>
      <c r="AA173" s="1">
        <v>1978</v>
      </c>
      <c r="AB173" s="1" t="s">
        <v>45</v>
      </c>
      <c r="AC173" s="1" t="s">
        <v>22</v>
      </c>
      <c r="AD173" s="1" t="s">
        <v>23</v>
      </c>
      <c r="AE173" s="1"/>
      <c r="AF173" s="2"/>
      <c r="AG173" s="1"/>
      <c r="AH173" s="1" t="s">
        <v>25</v>
      </c>
      <c r="AI173" s="1"/>
      <c r="AJ173" s="1"/>
      <c r="AK173" s="1" t="s">
        <v>26</v>
      </c>
      <c r="AL173" s="1" t="s">
        <v>27</v>
      </c>
      <c r="AM173" s="1" t="s">
        <v>27</v>
      </c>
      <c r="AN173" s="2" t="s">
        <v>2197</v>
      </c>
      <c r="AO173" s="2"/>
      <c r="AP173" s="1" t="s">
        <v>29</v>
      </c>
      <c r="AQ173" s="1">
        <v>12</v>
      </c>
      <c r="AR173" s="1" t="s">
        <v>30</v>
      </c>
      <c r="AS173" s="1">
        <v>1</v>
      </c>
      <c r="AT173" s="1" t="s">
        <v>31</v>
      </c>
      <c r="AU173" s="1" t="s">
        <v>32</v>
      </c>
      <c r="AV173" s="1" t="s">
        <v>2198</v>
      </c>
      <c r="AW173" s="1" t="s">
        <v>2199</v>
      </c>
      <c r="AX173" s="1" t="s">
        <v>35</v>
      </c>
      <c r="AY173" s="1" t="s">
        <v>36</v>
      </c>
      <c r="AZ173" s="1" t="s">
        <v>51</v>
      </c>
      <c r="BA173" s="1" t="s">
        <v>37</v>
      </c>
      <c r="BB173" s="1" t="s">
        <v>38</v>
      </c>
      <c r="BC173" s="1">
        <v>86415</v>
      </c>
      <c r="BD173" s="1">
        <v>0</v>
      </c>
      <c r="BE173" s="2"/>
      <c r="BF173" s="2"/>
      <c r="BG173" s="2"/>
      <c r="BH173" s="2"/>
    </row>
    <row r="174" spans="1:60" ht="16" x14ac:dyDescent="0.45">
      <c r="A174" s="1">
        <v>812</v>
      </c>
      <c r="B174" s="2" t="s">
        <v>1958</v>
      </c>
      <c r="C174" s="5" t="s">
        <v>2200</v>
      </c>
      <c r="D174" s="6" t="s">
        <v>2201</v>
      </c>
      <c r="E174" s="6" t="s">
        <v>2202</v>
      </c>
      <c r="F174" s="2" t="s">
        <v>2203</v>
      </c>
      <c r="G174" s="1" t="s">
        <v>56</v>
      </c>
      <c r="H174" s="1" t="s">
        <v>57</v>
      </c>
      <c r="I174" s="3">
        <v>39117</v>
      </c>
      <c r="J174" s="1" t="s">
        <v>14</v>
      </c>
      <c r="K174" s="1" t="s">
        <v>2204</v>
      </c>
      <c r="L174" s="1">
        <v>2</v>
      </c>
      <c r="M174" s="1">
        <v>0</v>
      </c>
      <c r="N174" s="1"/>
      <c r="O174" s="1" t="s">
        <v>57</v>
      </c>
      <c r="P174" s="2" t="s">
        <v>59</v>
      </c>
      <c r="Q174" s="2" t="s">
        <v>18</v>
      </c>
      <c r="R174" s="2" t="s">
        <v>19</v>
      </c>
      <c r="S174" s="1" t="s">
        <v>2205</v>
      </c>
      <c r="T174" s="2"/>
      <c r="U174" s="1">
        <v>1966</v>
      </c>
      <c r="V174" s="1" t="s">
        <v>21</v>
      </c>
      <c r="W174" s="1" t="s">
        <v>22</v>
      </c>
      <c r="X174" s="1" t="s">
        <v>23</v>
      </c>
      <c r="Y174" s="1" t="s">
        <v>2206</v>
      </c>
      <c r="Z174" s="2"/>
      <c r="AA174" s="1">
        <v>1966</v>
      </c>
      <c r="AB174" s="1" t="s">
        <v>21</v>
      </c>
      <c r="AC174" s="1" t="s">
        <v>22</v>
      </c>
      <c r="AD174" s="1" t="s">
        <v>23</v>
      </c>
      <c r="AE174" s="1"/>
      <c r="AF174" s="2"/>
      <c r="AG174" s="1"/>
      <c r="AH174" s="1" t="s">
        <v>25</v>
      </c>
      <c r="AI174" s="1"/>
      <c r="AJ174" s="1"/>
      <c r="AK174" s="1" t="s">
        <v>26</v>
      </c>
      <c r="AL174" s="1" t="s">
        <v>27</v>
      </c>
      <c r="AM174" s="1" t="s">
        <v>27</v>
      </c>
      <c r="AN174" s="2"/>
      <c r="AO174" s="2"/>
      <c r="AP174" s="1" t="s">
        <v>62</v>
      </c>
      <c r="AQ174" s="1">
        <v>12</v>
      </c>
      <c r="AR174" s="1" t="s">
        <v>30</v>
      </c>
      <c r="AS174" s="1">
        <v>1</v>
      </c>
      <c r="AT174" s="1" t="s">
        <v>31</v>
      </c>
      <c r="AU174" s="1" t="s">
        <v>32</v>
      </c>
      <c r="AV174" s="1" t="s">
        <v>2207</v>
      </c>
      <c r="AW174" s="1" t="s">
        <v>2208</v>
      </c>
      <c r="AX174" s="1" t="s">
        <v>35</v>
      </c>
      <c r="AY174" s="1" t="s">
        <v>36</v>
      </c>
      <c r="AZ174" s="1" t="s">
        <v>51</v>
      </c>
      <c r="BA174" s="1" t="s">
        <v>65</v>
      </c>
      <c r="BB174" s="1" t="s">
        <v>38</v>
      </c>
      <c r="BC174" s="1">
        <v>86461</v>
      </c>
      <c r="BD174" s="1">
        <v>0</v>
      </c>
      <c r="BE174" s="2"/>
      <c r="BF174" s="2"/>
      <c r="BG174" s="2"/>
      <c r="BH174" s="2"/>
    </row>
    <row r="175" spans="1:60" ht="16" x14ac:dyDescent="0.45">
      <c r="A175" s="1">
        <v>813</v>
      </c>
      <c r="B175" s="2" t="s">
        <v>1958</v>
      </c>
      <c r="C175" s="5" t="s">
        <v>2209</v>
      </c>
      <c r="D175" s="6" t="s">
        <v>2210</v>
      </c>
      <c r="E175" s="6" t="s">
        <v>2211</v>
      </c>
      <c r="F175" s="2" t="s">
        <v>2212</v>
      </c>
      <c r="G175" s="1" t="s">
        <v>12</v>
      </c>
      <c r="H175" s="1" t="s">
        <v>517</v>
      </c>
      <c r="I175" s="3">
        <v>39067</v>
      </c>
      <c r="J175" s="1" t="s">
        <v>14</v>
      </c>
      <c r="K175" s="1" t="s">
        <v>518</v>
      </c>
      <c r="L175" s="1">
        <v>8</v>
      </c>
      <c r="M175" s="1">
        <v>4</v>
      </c>
      <c r="N175" s="1" t="s">
        <v>519</v>
      </c>
      <c r="O175" s="1" t="s">
        <v>520</v>
      </c>
      <c r="P175" s="2" t="s">
        <v>422</v>
      </c>
      <c r="Q175" s="2" t="s">
        <v>18</v>
      </c>
      <c r="R175" s="2" t="s">
        <v>19</v>
      </c>
      <c r="S175" s="1" t="s">
        <v>2213</v>
      </c>
      <c r="T175" s="2" t="s">
        <v>2214</v>
      </c>
      <c r="U175" s="1">
        <v>1982</v>
      </c>
      <c r="V175" s="1" t="s">
        <v>21</v>
      </c>
      <c r="W175" s="1" t="s">
        <v>22</v>
      </c>
      <c r="X175" s="1" t="s">
        <v>23</v>
      </c>
      <c r="Y175" s="1" t="s">
        <v>2215</v>
      </c>
      <c r="Z175" s="2" t="s">
        <v>2216</v>
      </c>
      <c r="AA175" s="1">
        <v>1984</v>
      </c>
      <c r="AB175" s="1" t="s">
        <v>21</v>
      </c>
      <c r="AC175" s="1" t="s">
        <v>22</v>
      </c>
      <c r="AD175" s="1" t="s">
        <v>23</v>
      </c>
      <c r="AE175" s="1"/>
      <c r="AF175" s="2"/>
      <c r="AG175" s="1"/>
      <c r="AH175" s="1" t="s">
        <v>25</v>
      </c>
      <c r="AI175" s="1"/>
      <c r="AJ175" s="1"/>
      <c r="AK175" s="1" t="s">
        <v>26</v>
      </c>
      <c r="AL175" s="1" t="s">
        <v>27</v>
      </c>
      <c r="AM175" s="1" t="s">
        <v>27</v>
      </c>
      <c r="AN175" s="2"/>
      <c r="AO175" s="2"/>
      <c r="AP175" s="1" t="s">
        <v>585</v>
      </c>
      <c r="AQ175" s="1">
        <v>12</v>
      </c>
      <c r="AR175" s="1" t="s">
        <v>30</v>
      </c>
      <c r="AS175" s="1">
        <v>3</v>
      </c>
      <c r="AT175" s="1" t="s">
        <v>31</v>
      </c>
      <c r="AU175" s="1" t="s">
        <v>32</v>
      </c>
      <c r="AV175" s="1" t="s">
        <v>2217</v>
      </c>
      <c r="AW175" s="1" t="s">
        <v>525</v>
      </c>
      <c r="AX175" s="1" t="s">
        <v>35</v>
      </c>
      <c r="AY175" s="1" t="s">
        <v>36</v>
      </c>
      <c r="AZ175" s="1" t="s">
        <v>51</v>
      </c>
      <c r="BA175" s="1" t="s">
        <v>37</v>
      </c>
      <c r="BB175" s="1" t="s">
        <v>38</v>
      </c>
      <c r="BC175" s="1"/>
      <c r="BD175" s="1">
        <v>0</v>
      </c>
      <c r="BE175" s="2"/>
      <c r="BF175" s="2" t="s">
        <v>2218</v>
      </c>
      <c r="BG175" s="2"/>
      <c r="BH175" s="2"/>
    </row>
    <row r="176" spans="1:60" ht="16" x14ac:dyDescent="0.45">
      <c r="A176" s="1">
        <v>814</v>
      </c>
      <c r="B176" s="2" t="s">
        <v>1958</v>
      </c>
      <c r="C176" s="5" t="s">
        <v>2219</v>
      </c>
      <c r="D176" s="6" t="s">
        <v>2220</v>
      </c>
      <c r="E176" s="6" t="s">
        <v>2221</v>
      </c>
      <c r="F176" s="2" t="s">
        <v>2222</v>
      </c>
      <c r="G176" s="1" t="s">
        <v>56</v>
      </c>
      <c r="H176" s="1" t="s">
        <v>1738</v>
      </c>
      <c r="I176" s="3">
        <v>39070</v>
      </c>
      <c r="J176" s="1" t="s">
        <v>14</v>
      </c>
      <c r="K176" s="1" t="s">
        <v>1738</v>
      </c>
      <c r="L176" s="1">
        <v>3</v>
      </c>
      <c r="M176" s="1">
        <v>0</v>
      </c>
      <c r="N176" s="1" t="s">
        <v>1738</v>
      </c>
      <c r="O176" s="1" t="s">
        <v>1705</v>
      </c>
      <c r="P176" s="2" t="s">
        <v>17</v>
      </c>
      <c r="Q176" s="2" t="s">
        <v>18</v>
      </c>
      <c r="R176" s="2" t="s">
        <v>19</v>
      </c>
      <c r="S176" s="1" t="s">
        <v>2223</v>
      </c>
      <c r="T176" s="2"/>
      <c r="U176" s="1">
        <v>1980</v>
      </c>
      <c r="V176" s="1" t="s">
        <v>21</v>
      </c>
      <c r="W176" s="1" t="s">
        <v>22</v>
      </c>
      <c r="X176" s="1" t="s">
        <v>46</v>
      </c>
      <c r="Y176" s="1" t="s">
        <v>2224</v>
      </c>
      <c r="Z176" s="2"/>
      <c r="AA176" s="1">
        <v>1981</v>
      </c>
      <c r="AB176" s="1" t="s">
        <v>21</v>
      </c>
      <c r="AC176" s="1" t="s">
        <v>22</v>
      </c>
      <c r="AD176" s="1" t="s">
        <v>23</v>
      </c>
      <c r="AE176" s="1"/>
      <c r="AF176" s="2"/>
      <c r="AG176" s="1"/>
      <c r="AH176" s="1" t="s">
        <v>25</v>
      </c>
      <c r="AI176" s="1"/>
      <c r="AJ176" s="1"/>
      <c r="AK176" s="1" t="s">
        <v>26</v>
      </c>
      <c r="AL176" s="1" t="s">
        <v>27</v>
      </c>
      <c r="AM176" s="1" t="s">
        <v>27</v>
      </c>
      <c r="AN176" s="2"/>
      <c r="AO176" s="2"/>
      <c r="AP176" s="1" t="s">
        <v>1708</v>
      </c>
      <c r="AQ176" s="1">
        <v>12</v>
      </c>
      <c r="AR176" s="1" t="s">
        <v>30</v>
      </c>
      <c r="AS176" s="1">
        <v>2</v>
      </c>
      <c r="AT176" s="1" t="s">
        <v>31</v>
      </c>
      <c r="AU176" s="1" t="s">
        <v>32</v>
      </c>
      <c r="AV176" s="1" t="s">
        <v>2225</v>
      </c>
      <c r="AW176" s="1" t="s">
        <v>1743</v>
      </c>
      <c r="AX176" s="1" t="s">
        <v>35</v>
      </c>
      <c r="AY176" s="1" t="s">
        <v>36</v>
      </c>
      <c r="AZ176" s="1" t="s">
        <v>51</v>
      </c>
      <c r="BA176" s="1" t="s">
        <v>65</v>
      </c>
      <c r="BB176" s="1" t="s">
        <v>38</v>
      </c>
      <c r="BC176" s="1">
        <v>86416</v>
      </c>
      <c r="BD176" s="1">
        <v>0</v>
      </c>
      <c r="BE176" s="2"/>
      <c r="BF176" s="2"/>
      <c r="BG176" s="2" t="s">
        <v>2226</v>
      </c>
      <c r="BH176" s="2" t="s">
        <v>2227</v>
      </c>
    </row>
    <row r="177" spans="1:60" ht="16" x14ac:dyDescent="0.45">
      <c r="A177" s="1">
        <v>815</v>
      </c>
      <c r="B177" s="2" t="s">
        <v>1958</v>
      </c>
      <c r="C177" s="5" t="s">
        <v>2228</v>
      </c>
      <c r="D177" s="6" t="s">
        <v>2229</v>
      </c>
      <c r="E177" s="6" t="s">
        <v>2230</v>
      </c>
      <c r="F177" s="2" t="s">
        <v>2231</v>
      </c>
      <c r="G177" s="1" t="s">
        <v>12</v>
      </c>
      <c r="H177" s="1" t="s">
        <v>2232</v>
      </c>
      <c r="I177" s="3">
        <v>38366</v>
      </c>
      <c r="J177" s="1" t="s">
        <v>14</v>
      </c>
      <c r="K177" s="1" t="s">
        <v>2233</v>
      </c>
      <c r="L177" s="1">
        <v>7</v>
      </c>
      <c r="M177" s="1">
        <v>0</v>
      </c>
      <c r="N177" s="1" t="s">
        <v>2234</v>
      </c>
      <c r="O177" s="1" t="s">
        <v>2235</v>
      </c>
      <c r="P177" s="2" t="s">
        <v>745</v>
      </c>
      <c r="Q177" s="2" t="s">
        <v>18</v>
      </c>
      <c r="R177" s="2" t="s">
        <v>19</v>
      </c>
      <c r="S177" s="1" t="s">
        <v>2236</v>
      </c>
      <c r="T177" s="2"/>
      <c r="U177" s="1">
        <v>1968</v>
      </c>
      <c r="V177" s="1" t="s">
        <v>21</v>
      </c>
      <c r="W177" s="1" t="s">
        <v>22</v>
      </c>
      <c r="X177" s="1" t="s">
        <v>23</v>
      </c>
      <c r="Y177" s="1" t="s">
        <v>2237</v>
      </c>
      <c r="Z177" s="2"/>
      <c r="AA177" s="1">
        <v>1971</v>
      </c>
      <c r="AB177" s="1" t="s">
        <v>21</v>
      </c>
      <c r="AC177" s="1" t="s">
        <v>22</v>
      </c>
      <c r="AD177" s="1" t="s">
        <v>23</v>
      </c>
      <c r="AE177" s="1"/>
      <c r="AF177" s="2"/>
      <c r="AG177" s="1"/>
      <c r="AH177" s="1" t="s">
        <v>25</v>
      </c>
      <c r="AI177" s="1"/>
      <c r="AJ177" s="1"/>
      <c r="AK177" s="1" t="s">
        <v>26</v>
      </c>
      <c r="AL177" s="1" t="s">
        <v>26</v>
      </c>
      <c r="AM177" s="1" t="s">
        <v>27</v>
      </c>
      <c r="AN177" s="2"/>
      <c r="AO177" s="2"/>
      <c r="AP177" s="1" t="s">
        <v>2238</v>
      </c>
      <c r="AQ177" s="1">
        <v>12</v>
      </c>
      <c r="AR177" s="1" t="s">
        <v>30</v>
      </c>
      <c r="AS177" s="1">
        <v>3</v>
      </c>
      <c r="AT177" s="1" t="s">
        <v>31</v>
      </c>
      <c r="AU177" s="1" t="s">
        <v>32</v>
      </c>
      <c r="AV177" s="1" t="s">
        <v>2239</v>
      </c>
      <c r="AW177" s="1" t="s">
        <v>2240</v>
      </c>
      <c r="AX177" s="1" t="s">
        <v>35</v>
      </c>
      <c r="AY177" s="1" t="s">
        <v>36</v>
      </c>
      <c r="AZ177" s="1" t="s">
        <v>51</v>
      </c>
      <c r="BA177" s="1" t="s">
        <v>37</v>
      </c>
      <c r="BB177" s="1" t="s">
        <v>38</v>
      </c>
      <c r="BC177" s="1"/>
      <c r="BD177" s="1">
        <v>0</v>
      </c>
      <c r="BE177" s="2" t="s">
        <v>2241</v>
      </c>
      <c r="BF177" s="2"/>
      <c r="BG177" s="2"/>
      <c r="BH177" s="2" t="s">
        <v>2241</v>
      </c>
    </row>
    <row r="178" spans="1:60" ht="16" x14ac:dyDescent="0.45">
      <c r="A178" s="1">
        <v>816</v>
      </c>
      <c r="B178" s="2" t="s">
        <v>1958</v>
      </c>
      <c r="C178" s="5" t="s">
        <v>2242</v>
      </c>
      <c r="D178" s="6" t="s">
        <v>2243</v>
      </c>
      <c r="E178" s="6" t="s">
        <v>2244</v>
      </c>
      <c r="F178" s="2" t="s">
        <v>2245</v>
      </c>
      <c r="G178" s="1" t="s">
        <v>12</v>
      </c>
      <c r="H178" s="1" t="s">
        <v>2246</v>
      </c>
      <c r="I178" s="3">
        <v>39196</v>
      </c>
      <c r="J178" s="1" t="s">
        <v>14</v>
      </c>
      <c r="K178" s="1" t="s">
        <v>2246</v>
      </c>
      <c r="L178" s="1">
        <v>3</v>
      </c>
      <c r="M178" s="1">
        <v>1</v>
      </c>
      <c r="N178" s="1" t="s">
        <v>825</v>
      </c>
      <c r="O178" s="1" t="s">
        <v>174</v>
      </c>
      <c r="P178" s="2" t="s">
        <v>175</v>
      </c>
      <c r="Q178" s="2" t="s">
        <v>111</v>
      </c>
      <c r="R178" s="2" t="s">
        <v>19</v>
      </c>
      <c r="S178" s="1" t="s">
        <v>2247</v>
      </c>
      <c r="T178" s="2"/>
      <c r="U178" s="1">
        <v>1981</v>
      </c>
      <c r="V178" s="1" t="s">
        <v>21</v>
      </c>
      <c r="W178" s="1" t="s">
        <v>22</v>
      </c>
      <c r="X178" s="1" t="s">
        <v>23</v>
      </c>
      <c r="Y178" s="1" t="s">
        <v>2248</v>
      </c>
      <c r="Z178" s="2"/>
      <c r="AA178" s="1">
        <v>1985</v>
      </c>
      <c r="AB178" s="1" t="s">
        <v>77</v>
      </c>
      <c r="AC178" s="1" t="s">
        <v>22</v>
      </c>
      <c r="AD178" s="1" t="s">
        <v>23</v>
      </c>
      <c r="AE178" s="1"/>
      <c r="AF178" s="2"/>
      <c r="AG178" s="1"/>
      <c r="AH178" s="1" t="s">
        <v>25</v>
      </c>
      <c r="AI178" s="1"/>
      <c r="AJ178" s="1"/>
      <c r="AK178" s="1" t="s">
        <v>26</v>
      </c>
      <c r="AL178" s="1" t="s">
        <v>27</v>
      </c>
      <c r="AM178" s="1" t="s">
        <v>27</v>
      </c>
      <c r="AN178" s="2" t="s">
        <v>2249</v>
      </c>
      <c r="AO178" s="2"/>
      <c r="AP178" s="1" t="s">
        <v>1578</v>
      </c>
      <c r="AQ178" s="1">
        <v>12</v>
      </c>
      <c r="AR178" s="1" t="s">
        <v>30</v>
      </c>
      <c r="AS178" s="1">
        <v>2</v>
      </c>
      <c r="AT178" s="1" t="s">
        <v>31</v>
      </c>
      <c r="AU178" s="1" t="s">
        <v>32</v>
      </c>
      <c r="AV178" s="1" t="s">
        <v>2250</v>
      </c>
      <c r="AW178" s="1" t="s">
        <v>2251</v>
      </c>
      <c r="AX178" s="1" t="s">
        <v>35</v>
      </c>
      <c r="AY178" s="1" t="s">
        <v>36</v>
      </c>
      <c r="AZ178" s="1" t="s">
        <v>51</v>
      </c>
      <c r="BA178" s="1" t="s">
        <v>37</v>
      </c>
      <c r="BB178" s="1" t="s">
        <v>38</v>
      </c>
      <c r="BC178" s="1">
        <v>86572</v>
      </c>
      <c r="BD178" s="1">
        <v>0</v>
      </c>
      <c r="BE178" s="2"/>
      <c r="BF178" s="2"/>
      <c r="BG178" s="2"/>
      <c r="BH178" s="2"/>
    </row>
    <row r="179" spans="1:60" ht="16" x14ac:dyDescent="0.45">
      <c r="A179" s="1">
        <v>817</v>
      </c>
      <c r="B179" s="2" t="s">
        <v>1958</v>
      </c>
      <c r="C179" s="5" t="s">
        <v>2252</v>
      </c>
      <c r="D179" s="6" t="s">
        <v>2253</v>
      </c>
      <c r="E179" s="6" t="s">
        <v>2254</v>
      </c>
      <c r="F179" s="2" t="s">
        <v>2255</v>
      </c>
      <c r="G179" s="1" t="s">
        <v>12</v>
      </c>
      <c r="H179" s="1" t="s">
        <v>2256</v>
      </c>
      <c r="I179" s="3">
        <v>38819</v>
      </c>
      <c r="J179" s="1" t="s">
        <v>14</v>
      </c>
      <c r="K179" s="1" t="s">
        <v>2256</v>
      </c>
      <c r="L179" s="1">
        <v>1</v>
      </c>
      <c r="M179" s="1">
        <v>0</v>
      </c>
      <c r="N179" s="1" t="s">
        <v>2256</v>
      </c>
      <c r="O179" s="1" t="s">
        <v>732</v>
      </c>
      <c r="P179" s="2" t="s">
        <v>17</v>
      </c>
      <c r="Q179" s="2" t="s">
        <v>18</v>
      </c>
      <c r="R179" s="2" t="s">
        <v>19</v>
      </c>
      <c r="S179" s="1" t="s">
        <v>2257</v>
      </c>
      <c r="T179" s="2"/>
      <c r="U179" s="1">
        <v>1964</v>
      </c>
      <c r="V179" s="1" t="s">
        <v>1465</v>
      </c>
      <c r="W179" s="1" t="s">
        <v>22</v>
      </c>
      <c r="X179" s="1" t="s">
        <v>23</v>
      </c>
      <c r="Y179" s="1" t="s">
        <v>2258</v>
      </c>
      <c r="Z179" s="2"/>
      <c r="AA179" s="1">
        <v>1977</v>
      </c>
      <c r="AB179" s="1" t="s">
        <v>1465</v>
      </c>
      <c r="AC179" s="1" t="s">
        <v>22</v>
      </c>
      <c r="AD179" s="1" t="s">
        <v>46</v>
      </c>
      <c r="AE179" s="1"/>
      <c r="AF179" s="2"/>
      <c r="AG179" s="1"/>
      <c r="AH179" s="1" t="s">
        <v>25</v>
      </c>
      <c r="AI179" s="1"/>
      <c r="AJ179" s="1"/>
      <c r="AK179" s="1" t="s">
        <v>26</v>
      </c>
      <c r="AL179" s="1" t="s">
        <v>27</v>
      </c>
      <c r="AM179" s="1" t="s">
        <v>27</v>
      </c>
      <c r="AN179" s="2" t="s">
        <v>2259</v>
      </c>
      <c r="AO179" s="2"/>
      <c r="AP179" s="1" t="s">
        <v>682</v>
      </c>
      <c r="AQ179" s="1">
        <v>12</v>
      </c>
      <c r="AR179" s="1" t="s">
        <v>30</v>
      </c>
      <c r="AS179" s="1">
        <v>5</v>
      </c>
      <c r="AT179" s="1" t="s">
        <v>31</v>
      </c>
      <c r="AU179" s="1" t="s">
        <v>32</v>
      </c>
      <c r="AV179" s="1" t="s">
        <v>2260</v>
      </c>
      <c r="AW179" s="1" t="s">
        <v>2261</v>
      </c>
      <c r="AX179" s="1" t="s">
        <v>35</v>
      </c>
      <c r="AY179" s="1" t="s">
        <v>36</v>
      </c>
      <c r="AZ179" s="1" t="s">
        <v>51</v>
      </c>
      <c r="BA179" s="1" t="s">
        <v>37</v>
      </c>
      <c r="BB179" s="1" t="s">
        <v>38</v>
      </c>
      <c r="BC179" s="1">
        <v>86412</v>
      </c>
      <c r="BD179" s="1">
        <v>0</v>
      </c>
      <c r="BE179" s="2"/>
      <c r="BF179" s="2" t="s">
        <v>2262</v>
      </c>
      <c r="BG179" s="2"/>
      <c r="BH179" s="2"/>
    </row>
    <row r="180" spans="1:60" ht="16" x14ac:dyDescent="0.45">
      <c r="A180" s="1">
        <v>818</v>
      </c>
      <c r="B180" s="2" t="s">
        <v>1958</v>
      </c>
      <c r="C180" s="5" t="s">
        <v>2263</v>
      </c>
      <c r="D180" s="6" t="s">
        <v>2264</v>
      </c>
      <c r="E180" s="6" t="s">
        <v>2265</v>
      </c>
      <c r="F180" s="2" t="s">
        <v>2266</v>
      </c>
      <c r="G180" s="1" t="s">
        <v>12</v>
      </c>
      <c r="H180" s="1" t="s">
        <v>2267</v>
      </c>
      <c r="I180" s="3">
        <v>38912</v>
      </c>
      <c r="J180" s="1" t="s">
        <v>14</v>
      </c>
      <c r="K180" s="1" t="s">
        <v>2268</v>
      </c>
      <c r="L180" s="1">
        <v>6</v>
      </c>
      <c r="M180" s="1">
        <v>3</v>
      </c>
      <c r="N180" s="1">
        <v>3</v>
      </c>
      <c r="O180" s="1" t="s">
        <v>2267</v>
      </c>
      <c r="P180" s="2" t="s">
        <v>90</v>
      </c>
      <c r="Q180" s="2" t="s">
        <v>91</v>
      </c>
      <c r="R180" s="2" t="s">
        <v>19</v>
      </c>
      <c r="S180" s="1" t="s">
        <v>2269</v>
      </c>
      <c r="T180" s="2"/>
      <c r="U180" s="1">
        <v>1977</v>
      </c>
      <c r="V180" s="1" t="s">
        <v>45</v>
      </c>
      <c r="W180" s="1" t="s">
        <v>22</v>
      </c>
      <c r="X180" s="1" t="s">
        <v>23</v>
      </c>
      <c r="Y180" s="1" t="s">
        <v>2270</v>
      </c>
      <c r="Z180" s="2"/>
      <c r="AA180" s="1">
        <v>1975</v>
      </c>
      <c r="AB180" s="1" t="s">
        <v>21</v>
      </c>
      <c r="AC180" s="1" t="s">
        <v>22</v>
      </c>
      <c r="AD180" s="1" t="s">
        <v>23</v>
      </c>
      <c r="AE180" s="1"/>
      <c r="AF180" s="2"/>
      <c r="AG180" s="1"/>
      <c r="AH180" s="1" t="s">
        <v>25</v>
      </c>
      <c r="AI180" s="1"/>
      <c r="AJ180" s="1"/>
      <c r="AK180" s="1" t="s">
        <v>27</v>
      </c>
      <c r="AL180" s="1" t="s">
        <v>27</v>
      </c>
      <c r="AM180" s="1" t="s">
        <v>27</v>
      </c>
      <c r="AN180" s="2"/>
      <c r="AO180" s="2"/>
      <c r="AP180" s="1" t="s">
        <v>1467</v>
      </c>
      <c r="AQ180" s="1">
        <v>12</v>
      </c>
      <c r="AR180" s="1" t="s">
        <v>30</v>
      </c>
      <c r="AS180" s="1">
        <v>3</v>
      </c>
      <c r="AT180" s="1" t="s">
        <v>31</v>
      </c>
      <c r="AU180" s="1" t="s">
        <v>32</v>
      </c>
      <c r="AV180" s="1" t="s">
        <v>2271</v>
      </c>
      <c r="AW180" s="1" t="s">
        <v>2272</v>
      </c>
      <c r="AX180" s="1" t="s">
        <v>35</v>
      </c>
      <c r="AY180" s="1" t="s">
        <v>36</v>
      </c>
      <c r="AZ180" s="1"/>
      <c r="BA180" s="1" t="s">
        <v>37</v>
      </c>
      <c r="BB180" s="1" t="s">
        <v>38</v>
      </c>
      <c r="BC180" s="1">
        <v>86462</v>
      </c>
      <c r="BD180" s="1">
        <v>0</v>
      </c>
      <c r="BE180" s="2"/>
      <c r="BF180" s="2"/>
      <c r="BG180" s="2"/>
      <c r="BH180" s="2"/>
    </row>
    <row r="181" spans="1:60" ht="16" x14ac:dyDescent="0.45">
      <c r="A181" s="1">
        <v>819</v>
      </c>
      <c r="B181" s="2" t="s">
        <v>1958</v>
      </c>
      <c r="C181" s="5" t="s">
        <v>2273</v>
      </c>
      <c r="D181" s="6" t="s">
        <v>2274</v>
      </c>
      <c r="E181" s="6" t="s">
        <v>2275</v>
      </c>
      <c r="F181" s="2" t="s">
        <v>2276</v>
      </c>
      <c r="G181" s="1" t="s">
        <v>12</v>
      </c>
      <c r="H181" s="1" t="s">
        <v>2277</v>
      </c>
      <c r="I181" s="3">
        <v>38941</v>
      </c>
      <c r="J181" s="1" t="s">
        <v>1798</v>
      </c>
      <c r="K181" s="1" t="s">
        <v>2278</v>
      </c>
      <c r="L181" s="1"/>
      <c r="M181" s="1"/>
      <c r="N181" s="1"/>
      <c r="O181" s="1" t="s">
        <v>2192</v>
      </c>
      <c r="P181" s="2" t="s">
        <v>17</v>
      </c>
      <c r="Q181" s="2" t="s">
        <v>18</v>
      </c>
      <c r="R181" s="2" t="s">
        <v>19</v>
      </c>
      <c r="S181" s="1"/>
      <c r="T181" s="2"/>
      <c r="U181" s="1">
        <v>0</v>
      </c>
      <c r="V181" s="1" t="s">
        <v>25</v>
      </c>
      <c r="W181" s="1"/>
      <c r="X181" s="1"/>
      <c r="Y181" s="1" t="s">
        <v>2279</v>
      </c>
      <c r="Z181" s="2"/>
      <c r="AA181" s="1">
        <v>0</v>
      </c>
      <c r="AB181" s="1" t="s">
        <v>25</v>
      </c>
      <c r="AC181" s="1" t="s">
        <v>389</v>
      </c>
      <c r="AD181" s="1" t="s">
        <v>334</v>
      </c>
      <c r="AE181" s="1"/>
      <c r="AF181" s="2"/>
      <c r="AG181" s="1"/>
      <c r="AH181" s="1" t="s">
        <v>25</v>
      </c>
      <c r="AI181" s="1"/>
      <c r="AJ181" s="1"/>
      <c r="AK181" s="1" t="s">
        <v>26</v>
      </c>
      <c r="AL181" s="1" t="s">
        <v>27</v>
      </c>
      <c r="AM181" s="1" t="s">
        <v>27</v>
      </c>
      <c r="AN181" s="2" t="s">
        <v>1804</v>
      </c>
      <c r="AO181" s="2" t="s">
        <v>1804</v>
      </c>
      <c r="AP181" s="1"/>
      <c r="AQ181" s="1">
        <v>12</v>
      </c>
      <c r="AR181" s="1" t="s">
        <v>30</v>
      </c>
      <c r="AS181" s="1">
        <v>1</v>
      </c>
      <c r="AT181" s="1" t="s">
        <v>31</v>
      </c>
      <c r="AU181" s="1" t="s">
        <v>32</v>
      </c>
      <c r="AV181" s="1" t="s">
        <v>2280</v>
      </c>
      <c r="AW181" s="1" t="s">
        <v>2281</v>
      </c>
      <c r="AX181" s="1" t="s">
        <v>552</v>
      </c>
      <c r="AY181" s="1" t="s">
        <v>36</v>
      </c>
      <c r="AZ181" s="1" t="s">
        <v>51</v>
      </c>
      <c r="BA181" s="1" t="s">
        <v>37</v>
      </c>
      <c r="BB181" s="1" t="s">
        <v>38</v>
      </c>
      <c r="BC181" s="1"/>
      <c r="BD181" s="1">
        <v>1</v>
      </c>
      <c r="BE181" s="2" t="s">
        <v>1804</v>
      </c>
      <c r="BF181" s="2"/>
      <c r="BG181" s="2" t="s">
        <v>1804</v>
      </c>
      <c r="BH181" s="2" t="s">
        <v>1804</v>
      </c>
    </row>
    <row r="182" spans="1:60" ht="16" x14ac:dyDescent="0.45">
      <c r="A182" s="1">
        <v>820</v>
      </c>
      <c r="B182" s="2" t="s">
        <v>2282</v>
      </c>
      <c r="C182" s="5" t="s">
        <v>2283</v>
      </c>
      <c r="D182" s="6" t="s">
        <v>2284</v>
      </c>
      <c r="E182" s="6" t="s">
        <v>2285</v>
      </c>
      <c r="F182" s="2" t="s">
        <v>2286</v>
      </c>
      <c r="G182" s="1" t="s">
        <v>12</v>
      </c>
      <c r="H182" s="1" t="s">
        <v>1090</v>
      </c>
      <c r="I182" s="3">
        <v>38506</v>
      </c>
      <c r="J182" s="1" t="s">
        <v>14</v>
      </c>
      <c r="K182" s="1" t="s">
        <v>1090</v>
      </c>
      <c r="L182" s="1">
        <v>0</v>
      </c>
      <c r="M182" s="1">
        <v>0</v>
      </c>
      <c r="N182" s="1"/>
      <c r="O182" s="1" t="s">
        <v>1090</v>
      </c>
      <c r="P182" s="2" t="s">
        <v>17</v>
      </c>
      <c r="Q182" s="2" t="s">
        <v>18</v>
      </c>
      <c r="R182" s="2" t="s">
        <v>19</v>
      </c>
      <c r="S182" s="1" t="s">
        <v>2287</v>
      </c>
      <c r="T182" s="2"/>
      <c r="U182" s="1">
        <v>1970</v>
      </c>
      <c r="V182" s="1" t="s">
        <v>21</v>
      </c>
      <c r="W182" s="1" t="s">
        <v>22</v>
      </c>
      <c r="X182" s="1" t="s">
        <v>23</v>
      </c>
      <c r="Y182" s="1" t="s">
        <v>2288</v>
      </c>
      <c r="Z182" s="2"/>
      <c r="AA182" s="1">
        <v>1984</v>
      </c>
      <c r="AB182" s="1" t="s">
        <v>1675</v>
      </c>
      <c r="AC182" s="1" t="s">
        <v>748</v>
      </c>
      <c r="AD182" s="1" t="s">
        <v>46</v>
      </c>
      <c r="AE182" s="1"/>
      <c r="AF182" s="2"/>
      <c r="AG182" s="1"/>
      <c r="AH182" s="1" t="s">
        <v>25</v>
      </c>
      <c r="AI182" s="1">
        <v>0</v>
      </c>
      <c r="AJ182" s="1"/>
      <c r="AK182" s="1" t="s">
        <v>26</v>
      </c>
      <c r="AL182" s="1" t="s">
        <v>27</v>
      </c>
      <c r="AM182" s="1" t="s">
        <v>27</v>
      </c>
      <c r="AN182" s="2"/>
      <c r="AO182" s="2"/>
      <c r="AP182" s="1" t="s">
        <v>236</v>
      </c>
      <c r="AQ182" s="1">
        <v>12</v>
      </c>
      <c r="AR182" s="1" t="s">
        <v>30</v>
      </c>
      <c r="AS182" s="1">
        <v>1</v>
      </c>
      <c r="AT182" s="1" t="s">
        <v>31</v>
      </c>
      <c r="AU182" s="1" t="s">
        <v>32</v>
      </c>
      <c r="AV182" s="1" t="s">
        <v>2289</v>
      </c>
      <c r="AW182" s="1" t="s">
        <v>1325</v>
      </c>
      <c r="AX182" s="1" t="s">
        <v>35</v>
      </c>
      <c r="AY182" s="1" t="s">
        <v>36</v>
      </c>
      <c r="AZ182" s="1" t="s">
        <v>51</v>
      </c>
      <c r="BA182" s="1" t="s">
        <v>37</v>
      </c>
      <c r="BB182" s="1" t="s">
        <v>38</v>
      </c>
      <c r="BC182" s="1">
        <v>86452</v>
      </c>
      <c r="BD182" s="1">
        <v>0</v>
      </c>
      <c r="BE182" s="2"/>
      <c r="BF182" s="2"/>
      <c r="BG182" s="2"/>
      <c r="BH182" s="2"/>
    </row>
    <row r="183" spans="1:60" ht="16" x14ac:dyDescent="0.45">
      <c r="A183" s="1">
        <v>821</v>
      </c>
      <c r="B183" s="2" t="s">
        <v>2282</v>
      </c>
      <c r="C183" s="5" t="s">
        <v>2290</v>
      </c>
      <c r="D183" s="6" t="s">
        <v>2291</v>
      </c>
      <c r="E183" s="6" t="s">
        <v>2292</v>
      </c>
      <c r="F183" s="2" t="s">
        <v>2293</v>
      </c>
      <c r="G183" s="1" t="s">
        <v>12</v>
      </c>
      <c r="H183" s="1" t="s">
        <v>2294</v>
      </c>
      <c r="I183" s="3">
        <v>39050</v>
      </c>
      <c r="J183" s="1" t="s">
        <v>14</v>
      </c>
      <c r="K183" s="1" t="s">
        <v>2295</v>
      </c>
      <c r="L183" s="1">
        <v>14</v>
      </c>
      <c r="M183" s="1">
        <v>0</v>
      </c>
      <c r="N183" s="1" t="s">
        <v>2296</v>
      </c>
      <c r="O183" s="1" t="s">
        <v>382</v>
      </c>
      <c r="P183" s="2" t="s">
        <v>277</v>
      </c>
      <c r="Q183" s="2" t="s">
        <v>18</v>
      </c>
      <c r="R183" s="2" t="s">
        <v>19</v>
      </c>
      <c r="S183" s="1" t="s">
        <v>2297</v>
      </c>
      <c r="T183" s="2" t="s">
        <v>2298</v>
      </c>
      <c r="U183" s="1">
        <v>1976</v>
      </c>
      <c r="V183" s="1" t="s">
        <v>21</v>
      </c>
      <c r="W183" s="1" t="s">
        <v>22</v>
      </c>
      <c r="X183" s="1" t="s">
        <v>23</v>
      </c>
      <c r="Y183" s="1" t="s">
        <v>2299</v>
      </c>
      <c r="Z183" s="2" t="s">
        <v>2300</v>
      </c>
      <c r="AA183" s="1">
        <v>1978</v>
      </c>
      <c r="AB183" s="1" t="s">
        <v>21</v>
      </c>
      <c r="AC183" s="1" t="s">
        <v>22</v>
      </c>
      <c r="AD183" s="1" t="s">
        <v>23</v>
      </c>
      <c r="AE183" s="1"/>
      <c r="AF183" s="2"/>
      <c r="AG183" s="1"/>
      <c r="AH183" s="1" t="s">
        <v>25</v>
      </c>
      <c r="AI183" s="1"/>
      <c r="AJ183" s="1"/>
      <c r="AK183" s="1" t="s">
        <v>26</v>
      </c>
      <c r="AL183" s="1" t="s">
        <v>27</v>
      </c>
      <c r="AM183" s="1" t="s">
        <v>27</v>
      </c>
      <c r="AN183" s="2" t="s">
        <v>2301</v>
      </c>
      <c r="AO183" s="2"/>
      <c r="AP183" s="1" t="s">
        <v>372</v>
      </c>
      <c r="AQ183" s="1">
        <v>12</v>
      </c>
      <c r="AR183" s="1" t="s">
        <v>30</v>
      </c>
      <c r="AS183" s="1">
        <v>3</v>
      </c>
      <c r="AT183" s="1" t="s">
        <v>31</v>
      </c>
      <c r="AU183" s="1" t="s">
        <v>32</v>
      </c>
      <c r="AV183" s="1" t="s">
        <v>2302</v>
      </c>
      <c r="AW183" s="1" t="s">
        <v>2303</v>
      </c>
      <c r="AX183" s="1" t="s">
        <v>35</v>
      </c>
      <c r="AY183" s="1" t="s">
        <v>36</v>
      </c>
      <c r="AZ183" s="1" t="s">
        <v>51</v>
      </c>
      <c r="BA183" s="1" t="s">
        <v>37</v>
      </c>
      <c r="BB183" s="1" t="s">
        <v>38</v>
      </c>
      <c r="BC183" s="1">
        <v>86461</v>
      </c>
      <c r="BD183" s="1">
        <v>0</v>
      </c>
      <c r="BE183" s="2"/>
      <c r="BF183" s="2" t="s">
        <v>2304</v>
      </c>
      <c r="BG183" s="2"/>
      <c r="BH183" s="2"/>
    </row>
    <row r="184" spans="1:60" ht="16" x14ac:dyDescent="0.45">
      <c r="A184" s="1">
        <v>822</v>
      </c>
      <c r="B184" s="2" t="s">
        <v>2282</v>
      </c>
      <c r="C184" s="5" t="s">
        <v>2305</v>
      </c>
      <c r="D184" s="6" t="s">
        <v>2306</v>
      </c>
      <c r="E184" s="6" t="s">
        <v>2307</v>
      </c>
      <c r="F184" s="2" t="s">
        <v>2308</v>
      </c>
      <c r="G184" s="1" t="s">
        <v>56</v>
      </c>
      <c r="H184" s="1" t="s">
        <v>708</v>
      </c>
      <c r="I184" s="3">
        <v>38972</v>
      </c>
      <c r="J184" s="1" t="s">
        <v>14</v>
      </c>
      <c r="K184" s="1" t="s">
        <v>709</v>
      </c>
      <c r="L184" s="1">
        <v>0</v>
      </c>
      <c r="M184" s="1">
        <v>0</v>
      </c>
      <c r="N184" s="1"/>
      <c r="O184" s="1" t="s">
        <v>710</v>
      </c>
      <c r="P184" s="2" t="s">
        <v>59</v>
      </c>
      <c r="Q184" s="2" t="s">
        <v>18</v>
      </c>
      <c r="R184" s="2" t="s">
        <v>19</v>
      </c>
      <c r="S184" s="1" t="s">
        <v>2309</v>
      </c>
      <c r="T184" s="2"/>
      <c r="U184" s="1">
        <v>1972</v>
      </c>
      <c r="V184" s="1" t="s">
        <v>21</v>
      </c>
      <c r="W184" s="1" t="s">
        <v>22</v>
      </c>
      <c r="X184" s="1" t="s">
        <v>23</v>
      </c>
      <c r="Y184" s="1" t="s">
        <v>2310</v>
      </c>
      <c r="Z184" s="2"/>
      <c r="AA184" s="1">
        <v>1979</v>
      </c>
      <c r="AB184" s="1" t="s">
        <v>21</v>
      </c>
      <c r="AC184" s="1" t="s">
        <v>22</v>
      </c>
      <c r="AD184" s="1" t="s">
        <v>23</v>
      </c>
      <c r="AE184" s="1"/>
      <c r="AF184" s="2"/>
      <c r="AG184" s="1"/>
      <c r="AH184" s="1" t="s">
        <v>25</v>
      </c>
      <c r="AI184" s="1">
        <v>0</v>
      </c>
      <c r="AJ184" s="1"/>
      <c r="AK184" s="1" t="s">
        <v>26</v>
      </c>
      <c r="AL184" s="1" t="s">
        <v>26</v>
      </c>
      <c r="AM184" s="1" t="s">
        <v>27</v>
      </c>
      <c r="AN184" s="2"/>
      <c r="AO184" s="2"/>
      <c r="AP184" s="1" t="s">
        <v>713</v>
      </c>
      <c r="AQ184" s="1">
        <v>12</v>
      </c>
      <c r="AR184" s="1" t="s">
        <v>30</v>
      </c>
      <c r="AS184" s="1">
        <v>3</v>
      </c>
      <c r="AT184" s="1" t="s">
        <v>31</v>
      </c>
      <c r="AU184" s="1" t="s">
        <v>32</v>
      </c>
      <c r="AV184" s="1" t="s">
        <v>2311</v>
      </c>
      <c r="AW184" s="1" t="s">
        <v>715</v>
      </c>
      <c r="AX184" s="1" t="s">
        <v>35</v>
      </c>
      <c r="AY184" s="1" t="s">
        <v>36</v>
      </c>
      <c r="AZ184" s="1"/>
      <c r="BA184" s="1" t="s">
        <v>65</v>
      </c>
      <c r="BB184" s="1" t="s">
        <v>38</v>
      </c>
      <c r="BC184" s="1">
        <v>86461</v>
      </c>
      <c r="BD184" s="1">
        <v>0</v>
      </c>
      <c r="BE184" s="2" t="s">
        <v>2312</v>
      </c>
      <c r="BF184" s="2"/>
      <c r="BG184" s="2" t="s">
        <v>2313</v>
      </c>
      <c r="BH184" s="2"/>
    </row>
    <row r="185" spans="1:60" ht="16" x14ac:dyDescent="0.45">
      <c r="A185" s="1">
        <v>823</v>
      </c>
      <c r="B185" s="2" t="s">
        <v>2282</v>
      </c>
      <c r="C185" s="5" t="s">
        <v>2314</v>
      </c>
      <c r="D185" s="6" t="s">
        <v>2315</v>
      </c>
      <c r="E185" s="6" t="s">
        <v>2316</v>
      </c>
      <c r="F185" s="2" t="s">
        <v>2317</v>
      </c>
      <c r="G185" s="1" t="s">
        <v>12</v>
      </c>
      <c r="H185" s="1" t="s">
        <v>2318</v>
      </c>
      <c r="I185" s="3">
        <v>38776</v>
      </c>
      <c r="J185" s="1" t="s">
        <v>14</v>
      </c>
      <c r="K185" s="1" t="s">
        <v>2319</v>
      </c>
      <c r="L185" s="1">
        <v>12</v>
      </c>
      <c r="M185" s="1">
        <v>3</v>
      </c>
      <c r="N185" s="1"/>
      <c r="O185" s="1" t="s">
        <v>2192</v>
      </c>
      <c r="P185" s="2" t="s">
        <v>17</v>
      </c>
      <c r="Q185" s="2" t="s">
        <v>18</v>
      </c>
      <c r="R185" s="2" t="s">
        <v>19</v>
      </c>
      <c r="S185" s="1" t="s">
        <v>2320</v>
      </c>
      <c r="T185" s="2"/>
      <c r="U185" s="1">
        <v>1979</v>
      </c>
      <c r="V185" s="1" t="s">
        <v>45</v>
      </c>
      <c r="W185" s="1" t="s">
        <v>387</v>
      </c>
      <c r="X185" s="1" t="s">
        <v>23</v>
      </c>
      <c r="Y185" s="1" t="s">
        <v>2321</v>
      </c>
      <c r="Z185" s="2"/>
      <c r="AA185" s="1">
        <v>1979</v>
      </c>
      <c r="AB185" s="1" t="s">
        <v>45</v>
      </c>
      <c r="AC185" s="1" t="s">
        <v>22</v>
      </c>
      <c r="AD185" s="1" t="s">
        <v>23</v>
      </c>
      <c r="AE185" s="1"/>
      <c r="AF185" s="2"/>
      <c r="AG185" s="1"/>
      <c r="AH185" s="1" t="s">
        <v>25</v>
      </c>
      <c r="AI185" s="1"/>
      <c r="AJ185" s="1"/>
      <c r="AK185" s="1" t="s">
        <v>26</v>
      </c>
      <c r="AL185" s="1" t="s">
        <v>27</v>
      </c>
      <c r="AM185" s="1" t="s">
        <v>27</v>
      </c>
      <c r="AN185" s="2" t="s">
        <v>2322</v>
      </c>
      <c r="AO185" s="2"/>
      <c r="AP185" s="1" t="s">
        <v>682</v>
      </c>
      <c r="AQ185" s="1">
        <v>12</v>
      </c>
      <c r="AR185" s="1" t="s">
        <v>30</v>
      </c>
      <c r="AS185" s="1">
        <v>2</v>
      </c>
      <c r="AT185" s="1" t="s">
        <v>31</v>
      </c>
      <c r="AU185" s="1" t="s">
        <v>32</v>
      </c>
      <c r="AV185" s="1" t="s">
        <v>2323</v>
      </c>
      <c r="AW185" s="1" t="s">
        <v>2324</v>
      </c>
      <c r="AX185" s="1" t="s">
        <v>35</v>
      </c>
      <c r="AY185" s="1" t="s">
        <v>36</v>
      </c>
      <c r="AZ185" s="1" t="s">
        <v>51</v>
      </c>
      <c r="BA185" s="1" t="s">
        <v>37</v>
      </c>
      <c r="BB185" s="1" t="s">
        <v>38</v>
      </c>
      <c r="BC185" s="1">
        <v>86415</v>
      </c>
      <c r="BD185" s="1">
        <v>0</v>
      </c>
      <c r="BE185" s="2"/>
      <c r="BF185" s="2" t="s">
        <v>2325</v>
      </c>
      <c r="BG185" s="2"/>
      <c r="BH185" s="2"/>
    </row>
    <row r="186" spans="1:60" ht="16" x14ac:dyDescent="0.45">
      <c r="A186" s="1">
        <v>824</v>
      </c>
      <c r="B186" s="2" t="s">
        <v>2282</v>
      </c>
      <c r="C186" s="5" t="s">
        <v>2326</v>
      </c>
      <c r="D186" s="6" t="s">
        <v>2327</v>
      </c>
      <c r="E186" s="6" t="s">
        <v>2328</v>
      </c>
      <c r="F186" s="2" t="s">
        <v>2329</v>
      </c>
      <c r="G186" s="1" t="s">
        <v>12</v>
      </c>
      <c r="H186" s="1" t="s">
        <v>2330</v>
      </c>
      <c r="I186" s="3">
        <v>39266</v>
      </c>
      <c r="J186" s="1" t="s">
        <v>14</v>
      </c>
      <c r="K186" s="1" t="s">
        <v>2331</v>
      </c>
      <c r="L186" s="1">
        <v>2</v>
      </c>
      <c r="M186" s="1">
        <v>0</v>
      </c>
      <c r="N186" s="1" t="s">
        <v>2332</v>
      </c>
      <c r="O186" s="1" t="s">
        <v>2333</v>
      </c>
      <c r="P186" s="2" t="s">
        <v>130</v>
      </c>
      <c r="Q186" s="2" t="s">
        <v>18</v>
      </c>
      <c r="R186" s="2" t="s">
        <v>19</v>
      </c>
      <c r="S186" s="1" t="s">
        <v>2334</v>
      </c>
      <c r="T186" s="2" t="s">
        <v>2335</v>
      </c>
      <c r="U186" s="1">
        <v>1976</v>
      </c>
      <c r="V186" s="1" t="s">
        <v>45</v>
      </c>
      <c r="W186" s="1" t="s">
        <v>35</v>
      </c>
      <c r="X186" s="1" t="s">
        <v>46</v>
      </c>
      <c r="Y186" s="1" t="s">
        <v>2336</v>
      </c>
      <c r="Z186" s="2" t="s">
        <v>2337</v>
      </c>
      <c r="AA186" s="1">
        <v>1981</v>
      </c>
      <c r="AB186" s="1" t="s">
        <v>21</v>
      </c>
      <c r="AC186" s="1" t="s">
        <v>22</v>
      </c>
      <c r="AD186" s="1" t="s">
        <v>23</v>
      </c>
      <c r="AE186" s="1"/>
      <c r="AF186" s="2"/>
      <c r="AG186" s="1"/>
      <c r="AH186" s="1" t="s">
        <v>25</v>
      </c>
      <c r="AI186" s="1"/>
      <c r="AJ186" s="1"/>
      <c r="AK186" s="1" t="s">
        <v>26</v>
      </c>
      <c r="AL186" s="1" t="s">
        <v>27</v>
      </c>
      <c r="AM186" s="1" t="s">
        <v>27</v>
      </c>
      <c r="AN186" s="2"/>
      <c r="AO186" s="2"/>
      <c r="AP186" s="1" t="s">
        <v>2338</v>
      </c>
      <c r="AQ186" s="1">
        <v>12</v>
      </c>
      <c r="AR186" s="1" t="s">
        <v>30</v>
      </c>
      <c r="AS186" s="1">
        <v>2</v>
      </c>
      <c r="AT186" s="1" t="s">
        <v>31</v>
      </c>
      <c r="AU186" s="1" t="s">
        <v>32</v>
      </c>
      <c r="AV186" s="1" t="s">
        <v>2339</v>
      </c>
      <c r="AW186" s="1" t="s">
        <v>2340</v>
      </c>
      <c r="AX186" s="1" t="s">
        <v>35</v>
      </c>
      <c r="AY186" s="1" t="s">
        <v>36</v>
      </c>
      <c r="AZ186" s="1" t="s">
        <v>51</v>
      </c>
      <c r="BA186" s="1" t="s">
        <v>37</v>
      </c>
      <c r="BB186" s="1" t="s">
        <v>38</v>
      </c>
      <c r="BC186" s="1">
        <v>86452</v>
      </c>
      <c r="BD186" s="1">
        <v>0</v>
      </c>
      <c r="BE186" s="2"/>
      <c r="BF186" s="2"/>
      <c r="BG186" s="2"/>
      <c r="BH186" s="2"/>
    </row>
    <row r="187" spans="1:60" ht="16" x14ac:dyDescent="0.45">
      <c r="A187" s="1">
        <v>825</v>
      </c>
      <c r="B187" s="2" t="s">
        <v>2282</v>
      </c>
      <c r="C187" s="5" t="s">
        <v>2341</v>
      </c>
      <c r="D187" s="6" t="s">
        <v>2342</v>
      </c>
      <c r="E187" s="6" t="s">
        <v>2343</v>
      </c>
      <c r="F187" s="2" t="s">
        <v>2344</v>
      </c>
      <c r="G187" s="1" t="s">
        <v>12</v>
      </c>
      <c r="H187" s="1" t="s">
        <v>2345</v>
      </c>
      <c r="I187" s="3">
        <v>38912</v>
      </c>
      <c r="J187" s="1" t="s">
        <v>14</v>
      </c>
      <c r="K187" s="1" t="s">
        <v>2345</v>
      </c>
      <c r="L187" s="1">
        <v>2</v>
      </c>
      <c r="M187" s="1">
        <v>1</v>
      </c>
      <c r="N187" s="1" t="s">
        <v>2346</v>
      </c>
      <c r="O187" s="1" t="s">
        <v>1673</v>
      </c>
      <c r="P187" s="2" t="s">
        <v>17</v>
      </c>
      <c r="Q187" s="2" t="s">
        <v>18</v>
      </c>
      <c r="R187" s="2" t="s">
        <v>19</v>
      </c>
      <c r="S187" s="1" t="s">
        <v>2347</v>
      </c>
      <c r="T187" s="2"/>
      <c r="U187" s="1">
        <v>1982</v>
      </c>
      <c r="V187" s="1" t="s">
        <v>77</v>
      </c>
      <c r="W187" s="1" t="s">
        <v>22</v>
      </c>
      <c r="X187" s="1" t="s">
        <v>46</v>
      </c>
      <c r="Y187" s="1" t="s">
        <v>2348</v>
      </c>
      <c r="Z187" s="2"/>
      <c r="AA187" s="1">
        <v>1984</v>
      </c>
      <c r="AB187" s="1" t="s">
        <v>77</v>
      </c>
      <c r="AC187" s="1" t="s">
        <v>22</v>
      </c>
      <c r="AD187" s="1" t="s">
        <v>23</v>
      </c>
      <c r="AE187" s="1"/>
      <c r="AF187" s="2"/>
      <c r="AG187" s="1"/>
      <c r="AH187" s="1" t="s">
        <v>25</v>
      </c>
      <c r="AI187" s="1"/>
      <c r="AJ187" s="1"/>
      <c r="AK187" s="1" t="s">
        <v>26</v>
      </c>
      <c r="AL187" s="1" t="s">
        <v>27</v>
      </c>
      <c r="AM187" s="1" t="s">
        <v>27</v>
      </c>
      <c r="AN187" s="2" t="s">
        <v>2349</v>
      </c>
      <c r="AO187" s="2"/>
      <c r="AP187" s="1" t="s">
        <v>682</v>
      </c>
      <c r="AQ187" s="1">
        <v>12</v>
      </c>
      <c r="AR187" s="1" t="s">
        <v>30</v>
      </c>
      <c r="AS187" s="1">
        <v>1</v>
      </c>
      <c r="AT187" s="1" t="s">
        <v>31</v>
      </c>
      <c r="AU187" s="1" t="s">
        <v>32</v>
      </c>
      <c r="AV187" s="1" t="s">
        <v>2350</v>
      </c>
      <c r="AW187" s="1" t="s">
        <v>2351</v>
      </c>
      <c r="AX187" s="1" t="s">
        <v>35</v>
      </c>
      <c r="AY187" s="1" t="s">
        <v>36</v>
      </c>
      <c r="AZ187" s="1" t="s">
        <v>51</v>
      </c>
      <c r="BA187" s="1" t="s">
        <v>37</v>
      </c>
      <c r="BB187" s="1" t="s">
        <v>38</v>
      </c>
      <c r="BC187" s="1">
        <v>86411</v>
      </c>
      <c r="BD187" s="1">
        <v>0</v>
      </c>
      <c r="BE187" s="2"/>
      <c r="BF187" s="2" t="s">
        <v>2352</v>
      </c>
      <c r="BG187" s="2"/>
      <c r="BH187" s="2"/>
    </row>
    <row r="188" spans="1:60" ht="16" x14ac:dyDescent="0.45">
      <c r="A188" s="1">
        <v>826</v>
      </c>
      <c r="B188" s="2" t="s">
        <v>2282</v>
      </c>
      <c r="C188" s="5" t="s">
        <v>2353</v>
      </c>
      <c r="D188" s="6" t="s">
        <v>2354</v>
      </c>
      <c r="E188" s="6" t="s">
        <v>2355</v>
      </c>
      <c r="F188" s="2" t="s">
        <v>2356</v>
      </c>
      <c r="G188" s="1" t="s">
        <v>12</v>
      </c>
      <c r="H188" s="1" t="s">
        <v>2357</v>
      </c>
      <c r="I188" s="3">
        <v>39128</v>
      </c>
      <c r="J188" s="1" t="s">
        <v>14</v>
      </c>
      <c r="K188" s="1" t="s">
        <v>2358</v>
      </c>
      <c r="L188" s="1">
        <v>4</v>
      </c>
      <c r="M188" s="1">
        <v>1</v>
      </c>
      <c r="N188" s="1" t="s">
        <v>2359</v>
      </c>
      <c r="O188" s="1" t="s">
        <v>2360</v>
      </c>
      <c r="P188" s="2" t="s">
        <v>59</v>
      </c>
      <c r="Q188" s="2" t="s">
        <v>18</v>
      </c>
      <c r="R188" s="2" t="s">
        <v>19</v>
      </c>
      <c r="S188" s="1" t="s">
        <v>2361</v>
      </c>
      <c r="T188" s="2"/>
      <c r="U188" s="1">
        <v>1976</v>
      </c>
      <c r="V188" s="1" t="s">
        <v>21</v>
      </c>
      <c r="W188" s="1" t="s">
        <v>22</v>
      </c>
      <c r="X188" s="1" t="s">
        <v>280</v>
      </c>
      <c r="Y188" s="1" t="s">
        <v>2362</v>
      </c>
      <c r="Z188" s="2"/>
      <c r="AA188" s="1">
        <v>1982</v>
      </c>
      <c r="AB188" s="1" t="s">
        <v>21</v>
      </c>
      <c r="AC188" s="1" t="s">
        <v>22</v>
      </c>
      <c r="AD188" s="1" t="s">
        <v>46</v>
      </c>
      <c r="AE188" s="1"/>
      <c r="AF188" s="2"/>
      <c r="AG188" s="1"/>
      <c r="AH188" s="1" t="s">
        <v>25</v>
      </c>
      <c r="AI188" s="1"/>
      <c r="AJ188" s="1"/>
      <c r="AK188" s="1" t="s">
        <v>26</v>
      </c>
      <c r="AL188" s="1" t="s">
        <v>27</v>
      </c>
      <c r="AM188" s="1" t="s">
        <v>27</v>
      </c>
      <c r="AN188" s="2" t="s">
        <v>2363</v>
      </c>
      <c r="AO188" s="2"/>
      <c r="AP188" s="1" t="s">
        <v>713</v>
      </c>
      <c r="AQ188" s="1">
        <v>12</v>
      </c>
      <c r="AR188" s="1" t="s">
        <v>30</v>
      </c>
      <c r="AS188" s="1">
        <v>1</v>
      </c>
      <c r="AT188" s="1" t="s">
        <v>31</v>
      </c>
      <c r="AU188" s="1" t="s">
        <v>32</v>
      </c>
      <c r="AV188" s="1" t="s">
        <v>2364</v>
      </c>
      <c r="AW188" s="1" t="s">
        <v>2365</v>
      </c>
      <c r="AX188" s="1" t="s">
        <v>35</v>
      </c>
      <c r="AY188" s="1" t="s">
        <v>36</v>
      </c>
      <c r="AZ188" s="1" t="s">
        <v>195</v>
      </c>
      <c r="BA188" s="1" t="s">
        <v>37</v>
      </c>
      <c r="BB188" s="1" t="s">
        <v>38</v>
      </c>
      <c r="BC188" s="1">
        <v>86461</v>
      </c>
      <c r="BD188" s="1">
        <v>0</v>
      </c>
      <c r="BE188" s="2"/>
      <c r="BF188" s="2"/>
      <c r="BG188" s="2" t="s">
        <v>2366</v>
      </c>
      <c r="BH188" s="2" t="s">
        <v>2367</v>
      </c>
    </row>
    <row r="189" spans="1:60" ht="16" x14ac:dyDescent="0.45">
      <c r="A189" s="1">
        <v>827</v>
      </c>
      <c r="B189" s="2" t="s">
        <v>2282</v>
      </c>
      <c r="C189" s="5" t="s">
        <v>2368</v>
      </c>
      <c r="D189" s="6" t="s">
        <v>2369</v>
      </c>
      <c r="E189" s="6" t="s">
        <v>2370</v>
      </c>
      <c r="F189" s="2" t="s">
        <v>2371</v>
      </c>
      <c r="G189" s="1" t="s">
        <v>12</v>
      </c>
      <c r="H189" s="1" t="s">
        <v>2372</v>
      </c>
      <c r="I189" s="3">
        <v>38966</v>
      </c>
      <c r="J189" s="1" t="s">
        <v>14</v>
      </c>
      <c r="K189" s="1" t="s">
        <v>2372</v>
      </c>
      <c r="L189" s="1">
        <v>4</v>
      </c>
      <c r="M189" s="1">
        <v>0</v>
      </c>
      <c r="N189" s="1" t="s">
        <v>2372</v>
      </c>
      <c r="O189" s="1" t="s">
        <v>2024</v>
      </c>
      <c r="P189" s="2" t="s">
        <v>17</v>
      </c>
      <c r="Q189" s="2" t="s">
        <v>18</v>
      </c>
      <c r="R189" s="2" t="s">
        <v>19</v>
      </c>
      <c r="S189" s="1" t="s">
        <v>2373</v>
      </c>
      <c r="T189" s="2"/>
      <c r="U189" s="1">
        <v>1967</v>
      </c>
      <c r="V189" s="1" t="s">
        <v>45</v>
      </c>
      <c r="W189" s="1" t="s">
        <v>22</v>
      </c>
      <c r="X189" s="1" t="s">
        <v>23</v>
      </c>
      <c r="Y189" s="1" t="s">
        <v>2374</v>
      </c>
      <c r="Z189" s="2"/>
      <c r="AA189" s="1">
        <v>1977</v>
      </c>
      <c r="AB189" s="1" t="s">
        <v>45</v>
      </c>
      <c r="AC189" s="1" t="s">
        <v>22</v>
      </c>
      <c r="AD189" s="1" t="s">
        <v>23</v>
      </c>
      <c r="AE189" s="1"/>
      <c r="AF189" s="2"/>
      <c r="AG189" s="1"/>
      <c r="AH189" s="1" t="s">
        <v>25</v>
      </c>
      <c r="AI189" s="1"/>
      <c r="AJ189" s="1"/>
      <c r="AK189" s="1" t="s">
        <v>26</v>
      </c>
      <c r="AL189" s="1" t="s">
        <v>27</v>
      </c>
      <c r="AM189" s="1" t="s">
        <v>27</v>
      </c>
      <c r="AN189" s="2"/>
      <c r="AO189" s="2"/>
      <c r="AP189" s="1" t="s">
        <v>62</v>
      </c>
      <c r="AQ189" s="1">
        <v>12</v>
      </c>
      <c r="AR189" s="1" t="s">
        <v>30</v>
      </c>
      <c r="AS189" s="1">
        <v>2</v>
      </c>
      <c r="AT189" s="1" t="s">
        <v>31</v>
      </c>
      <c r="AU189" s="1" t="s">
        <v>32</v>
      </c>
      <c r="AV189" s="1" t="s">
        <v>2375</v>
      </c>
      <c r="AW189" s="1" t="s">
        <v>2376</v>
      </c>
      <c r="AX189" s="1" t="s">
        <v>35</v>
      </c>
      <c r="AY189" s="1" t="s">
        <v>36</v>
      </c>
      <c r="AZ189" s="1" t="s">
        <v>51</v>
      </c>
      <c r="BA189" s="1" t="s">
        <v>37</v>
      </c>
      <c r="BB189" s="1" t="s">
        <v>38</v>
      </c>
      <c r="BC189" s="1">
        <v>86561</v>
      </c>
      <c r="BD189" s="1">
        <v>0</v>
      </c>
      <c r="BE189" s="2"/>
      <c r="BF189" s="2"/>
      <c r="BG189" s="2" t="s">
        <v>2377</v>
      </c>
      <c r="BH189" s="2" t="s">
        <v>2378</v>
      </c>
    </row>
    <row r="190" spans="1:60" ht="16" x14ac:dyDescent="0.45">
      <c r="A190" s="1">
        <v>828</v>
      </c>
      <c r="B190" s="2" t="s">
        <v>2282</v>
      </c>
      <c r="C190" s="5" t="s">
        <v>2379</v>
      </c>
      <c r="D190" s="6" t="s">
        <v>2380</v>
      </c>
      <c r="E190" s="6" t="s">
        <v>2381</v>
      </c>
      <c r="F190" s="2" t="s">
        <v>2382</v>
      </c>
      <c r="G190" s="1" t="s">
        <v>56</v>
      </c>
      <c r="H190" s="1" t="s">
        <v>2383</v>
      </c>
      <c r="I190" s="3">
        <v>39297</v>
      </c>
      <c r="J190" s="1" t="s">
        <v>14</v>
      </c>
      <c r="K190" s="1" t="s">
        <v>2383</v>
      </c>
      <c r="L190" s="1">
        <v>12</v>
      </c>
      <c r="M190" s="1">
        <v>4</v>
      </c>
      <c r="N190" s="1">
        <v>4</v>
      </c>
      <c r="O190" s="1" t="s">
        <v>2384</v>
      </c>
      <c r="P190" s="2" t="s">
        <v>90</v>
      </c>
      <c r="Q190" s="2" t="s">
        <v>91</v>
      </c>
      <c r="R190" s="2" t="s">
        <v>19</v>
      </c>
      <c r="S190" s="1" t="s">
        <v>2385</v>
      </c>
      <c r="T190" s="2"/>
      <c r="U190" s="1">
        <v>1978</v>
      </c>
      <c r="V190" s="1" t="s">
        <v>21</v>
      </c>
      <c r="W190" s="1" t="s">
        <v>22</v>
      </c>
      <c r="X190" s="1" t="s">
        <v>23</v>
      </c>
      <c r="Y190" s="1" t="s">
        <v>2386</v>
      </c>
      <c r="Z190" s="2"/>
      <c r="AA190" s="1">
        <v>1978</v>
      </c>
      <c r="AB190" s="1" t="s">
        <v>21</v>
      </c>
      <c r="AC190" s="1" t="s">
        <v>615</v>
      </c>
      <c r="AD190" s="1" t="s">
        <v>334</v>
      </c>
      <c r="AE190" s="1"/>
      <c r="AF190" s="2"/>
      <c r="AG190" s="1"/>
      <c r="AH190" s="1" t="s">
        <v>25</v>
      </c>
      <c r="AI190" s="1"/>
      <c r="AJ190" s="1"/>
      <c r="AK190" s="1" t="s">
        <v>26</v>
      </c>
      <c r="AL190" s="1" t="s">
        <v>27</v>
      </c>
      <c r="AM190" s="1" t="s">
        <v>26</v>
      </c>
      <c r="AN190" s="2" t="s">
        <v>2387</v>
      </c>
      <c r="AO190" s="2"/>
      <c r="AP190" s="1" t="s">
        <v>29</v>
      </c>
      <c r="AQ190" s="1">
        <v>12</v>
      </c>
      <c r="AR190" s="1" t="s">
        <v>30</v>
      </c>
      <c r="AS190" s="1">
        <v>3</v>
      </c>
      <c r="AT190" s="1" t="s">
        <v>31</v>
      </c>
      <c r="AU190" s="1" t="s">
        <v>32</v>
      </c>
      <c r="AV190" s="1" t="s">
        <v>2388</v>
      </c>
      <c r="AW190" s="1" t="s">
        <v>2389</v>
      </c>
      <c r="AX190" s="1" t="s">
        <v>35</v>
      </c>
      <c r="AY190" s="1" t="s">
        <v>36</v>
      </c>
      <c r="AZ190" s="1" t="s">
        <v>51</v>
      </c>
      <c r="BA190" s="1" t="s">
        <v>65</v>
      </c>
      <c r="BB190" s="1" t="s">
        <v>38</v>
      </c>
      <c r="BC190" s="1">
        <v>86462</v>
      </c>
      <c r="BD190" s="1">
        <v>0</v>
      </c>
      <c r="BE190" s="2"/>
      <c r="BF190" s="2"/>
      <c r="BG190" s="2"/>
      <c r="BH190" s="2"/>
    </row>
    <row r="191" spans="1:60" ht="16" x14ac:dyDescent="0.45">
      <c r="A191" s="1">
        <v>829</v>
      </c>
      <c r="B191" s="2" t="s">
        <v>2282</v>
      </c>
      <c r="C191" s="5" t="s">
        <v>2390</v>
      </c>
      <c r="D191" s="6" t="s">
        <v>2391</v>
      </c>
      <c r="E191" s="6" t="s">
        <v>2392</v>
      </c>
      <c r="F191" s="2" t="s">
        <v>2393</v>
      </c>
      <c r="G191" s="1" t="s">
        <v>56</v>
      </c>
      <c r="H191" s="1" t="s">
        <v>2394</v>
      </c>
      <c r="I191" s="3">
        <v>38649</v>
      </c>
      <c r="J191" s="1" t="s">
        <v>14</v>
      </c>
      <c r="K191" s="1" t="s">
        <v>2395</v>
      </c>
      <c r="L191" s="1">
        <v>0</v>
      </c>
      <c r="M191" s="1">
        <v>0</v>
      </c>
      <c r="N191" s="1"/>
      <c r="O191" s="1" t="s">
        <v>2396</v>
      </c>
      <c r="P191" s="2" t="s">
        <v>277</v>
      </c>
      <c r="Q191" s="2" t="s">
        <v>18</v>
      </c>
      <c r="R191" s="2" t="s">
        <v>19</v>
      </c>
      <c r="S191" s="1" t="s">
        <v>2397</v>
      </c>
      <c r="T191" s="2"/>
      <c r="U191" s="1">
        <v>0</v>
      </c>
      <c r="V191" s="1" t="s">
        <v>21</v>
      </c>
      <c r="W191" s="1" t="s">
        <v>22</v>
      </c>
      <c r="X191" s="1" t="s">
        <v>23</v>
      </c>
      <c r="Y191" s="1" t="s">
        <v>2398</v>
      </c>
      <c r="Z191" s="2"/>
      <c r="AA191" s="1">
        <v>0</v>
      </c>
      <c r="AB191" s="1" t="s">
        <v>21</v>
      </c>
      <c r="AC191" s="1" t="s">
        <v>22</v>
      </c>
      <c r="AD191" s="1" t="s">
        <v>23</v>
      </c>
      <c r="AE191" s="1"/>
      <c r="AF191" s="2"/>
      <c r="AG191" s="1"/>
      <c r="AH191" s="1" t="s">
        <v>25</v>
      </c>
      <c r="AI191" s="1">
        <v>0</v>
      </c>
      <c r="AJ191" s="1"/>
      <c r="AK191" s="1" t="s">
        <v>26</v>
      </c>
      <c r="AL191" s="1" t="s">
        <v>27</v>
      </c>
      <c r="AM191" s="1" t="s">
        <v>27</v>
      </c>
      <c r="AN191" s="2"/>
      <c r="AO191" s="2"/>
      <c r="AP191" s="1" t="s">
        <v>1431</v>
      </c>
      <c r="AQ191" s="1">
        <v>12</v>
      </c>
      <c r="AR191" s="1" t="s">
        <v>30</v>
      </c>
      <c r="AS191" s="1">
        <v>5</v>
      </c>
      <c r="AT191" s="1" t="s">
        <v>31</v>
      </c>
      <c r="AU191" s="1" t="s">
        <v>32</v>
      </c>
      <c r="AV191" s="1" t="s">
        <v>2399</v>
      </c>
      <c r="AW191" s="1" t="s">
        <v>2400</v>
      </c>
      <c r="AX191" s="1" t="s">
        <v>35</v>
      </c>
      <c r="AY191" s="1" t="s">
        <v>36</v>
      </c>
      <c r="AZ191" s="1" t="s">
        <v>51</v>
      </c>
      <c r="BA191" s="1" t="s">
        <v>65</v>
      </c>
      <c r="BB191" s="1" t="s">
        <v>38</v>
      </c>
      <c r="BC191" s="1"/>
      <c r="BD191" s="1">
        <v>0</v>
      </c>
      <c r="BE191" s="2"/>
      <c r="BF191" s="2"/>
      <c r="BG191" s="2"/>
      <c r="BH191" s="2"/>
    </row>
    <row r="192" spans="1:60" ht="16" x14ac:dyDescent="0.45">
      <c r="A192" s="1">
        <v>830</v>
      </c>
      <c r="B192" s="2" t="s">
        <v>2282</v>
      </c>
      <c r="C192" s="5" t="s">
        <v>2401</v>
      </c>
      <c r="D192" s="6" t="s">
        <v>2402</v>
      </c>
      <c r="E192" s="6" t="s">
        <v>2403</v>
      </c>
      <c r="F192" s="2" t="s">
        <v>2404</v>
      </c>
      <c r="G192" s="1" t="s">
        <v>56</v>
      </c>
      <c r="H192" s="1" t="s">
        <v>273</v>
      </c>
      <c r="I192" s="3">
        <v>39385</v>
      </c>
      <c r="J192" s="1" t="s">
        <v>14</v>
      </c>
      <c r="K192" s="1" t="s">
        <v>2405</v>
      </c>
      <c r="L192" s="1">
        <v>2</v>
      </c>
      <c r="M192" s="1">
        <v>1</v>
      </c>
      <c r="N192" s="1" t="s">
        <v>2406</v>
      </c>
      <c r="O192" s="1" t="s">
        <v>2405</v>
      </c>
      <c r="P192" s="2" t="s">
        <v>277</v>
      </c>
      <c r="Q192" s="2" t="s">
        <v>18</v>
      </c>
      <c r="R192" s="2" t="s">
        <v>19</v>
      </c>
      <c r="S192" s="1"/>
      <c r="T192" s="2"/>
      <c r="U192" s="1">
        <v>0</v>
      </c>
      <c r="V192" s="1" t="s">
        <v>25</v>
      </c>
      <c r="W192" s="1" t="s">
        <v>22</v>
      </c>
      <c r="X192" s="1" t="s">
        <v>23</v>
      </c>
      <c r="Y192" s="1" t="s">
        <v>2407</v>
      </c>
      <c r="Z192" s="2"/>
      <c r="AA192" s="1">
        <v>1983</v>
      </c>
      <c r="AB192" s="1" t="s">
        <v>77</v>
      </c>
      <c r="AC192" s="1" t="s">
        <v>22</v>
      </c>
      <c r="AD192" s="1" t="s">
        <v>23</v>
      </c>
      <c r="AE192" s="1"/>
      <c r="AF192" s="2"/>
      <c r="AG192" s="1"/>
      <c r="AH192" s="1" t="s">
        <v>25</v>
      </c>
      <c r="AI192" s="1"/>
      <c r="AJ192" s="1"/>
      <c r="AK192" s="1" t="s">
        <v>27</v>
      </c>
      <c r="AL192" s="1" t="s">
        <v>27</v>
      </c>
      <c r="AM192" s="1" t="s">
        <v>27</v>
      </c>
      <c r="AN192" s="2"/>
      <c r="AO192" s="2"/>
      <c r="AP192" s="1" t="s">
        <v>308</v>
      </c>
      <c r="AQ192" s="1">
        <v>12</v>
      </c>
      <c r="AR192" s="1" t="s">
        <v>30</v>
      </c>
      <c r="AS192" s="1">
        <v>1</v>
      </c>
      <c r="AT192" s="1" t="s">
        <v>31</v>
      </c>
      <c r="AU192" s="1" t="s">
        <v>32</v>
      </c>
      <c r="AV192" s="1" t="s">
        <v>2408</v>
      </c>
      <c r="AW192" s="1" t="s">
        <v>2409</v>
      </c>
      <c r="AX192" s="1" t="s">
        <v>35</v>
      </c>
      <c r="AY192" s="1" t="s">
        <v>36</v>
      </c>
      <c r="AZ192" s="1"/>
      <c r="BA192" s="1" t="s">
        <v>65</v>
      </c>
      <c r="BB192" s="1" t="s">
        <v>38</v>
      </c>
      <c r="BC192" s="1">
        <v>86461</v>
      </c>
      <c r="BD192" s="1">
        <v>0</v>
      </c>
      <c r="BE192" s="2"/>
      <c r="BF192" s="2"/>
      <c r="BG192" s="2"/>
      <c r="BH192" s="2"/>
    </row>
    <row r="193" spans="1:60" ht="16" x14ac:dyDescent="0.45">
      <c r="A193" s="1">
        <v>831</v>
      </c>
      <c r="B193" s="2" t="s">
        <v>2282</v>
      </c>
      <c r="C193" s="5" t="s">
        <v>2410</v>
      </c>
      <c r="D193" s="6" t="s">
        <v>2411</v>
      </c>
      <c r="E193" s="6" t="s">
        <v>2412</v>
      </c>
      <c r="F193" s="2" t="s">
        <v>2413</v>
      </c>
      <c r="G193" s="1" t="s">
        <v>56</v>
      </c>
      <c r="H193" s="1" t="s">
        <v>144</v>
      </c>
      <c r="I193" s="3">
        <v>39415</v>
      </c>
      <c r="J193" s="1" t="s">
        <v>14</v>
      </c>
      <c r="K193" s="1" t="s">
        <v>145</v>
      </c>
      <c r="L193" s="1">
        <v>11</v>
      </c>
      <c r="M193" s="1">
        <v>0</v>
      </c>
      <c r="N193" s="1" t="s">
        <v>145</v>
      </c>
      <c r="O193" s="1" t="s">
        <v>146</v>
      </c>
      <c r="P193" s="2" t="s">
        <v>147</v>
      </c>
      <c r="Q193" s="2" t="s">
        <v>18</v>
      </c>
      <c r="R193" s="2" t="s">
        <v>19</v>
      </c>
      <c r="S193" s="1" t="s">
        <v>2414</v>
      </c>
      <c r="T193" s="2"/>
      <c r="U193" s="1">
        <v>1967</v>
      </c>
      <c r="V193" s="1" t="s">
        <v>21</v>
      </c>
      <c r="W193" s="1" t="s">
        <v>22</v>
      </c>
      <c r="X193" s="1" t="s">
        <v>23</v>
      </c>
      <c r="Y193" s="1" t="s">
        <v>2415</v>
      </c>
      <c r="Z193" s="2"/>
      <c r="AA193" s="1">
        <v>1967</v>
      </c>
      <c r="AB193" s="1" t="s">
        <v>21</v>
      </c>
      <c r="AC193" s="1" t="s">
        <v>22</v>
      </c>
      <c r="AD193" s="1" t="s">
        <v>23</v>
      </c>
      <c r="AE193" s="1"/>
      <c r="AF193" s="2"/>
      <c r="AG193" s="1"/>
      <c r="AH193" s="1" t="s">
        <v>25</v>
      </c>
      <c r="AI193" s="1"/>
      <c r="AJ193" s="1"/>
      <c r="AK193" s="1" t="s">
        <v>26</v>
      </c>
      <c r="AL193" s="1" t="s">
        <v>26</v>
      </c>
      <c r="AM193" s="1" t="s">
        <v>27</v>
      </c>
      <c r="AN193" s="2" t="s">
        <v>2416</v>
      </c>
      <c r="AO193" s="2"/>
      <c r="AP193" s="1" t="s">
        <v>490</v>
      </c>
      <c r="AQ193" s="1">
        <v>12</v>
      </c>
      <c r="AR193" s="1" t="s">
        <v>30</v>
      </c>
      <c r="AS193" s="1">
        <v>3</v>
      </c>
      <c r="AT193" s="1" t="s">
        <v>31</v>
      </c>
      <c r="AU193" s="1" t="s">
        <v>32</v>
      </c>
      <c r="AV193" s="1" t="s">
        <v>2417</v>
      </c>
      <c r="AW193" s="1" t="s">
        <v>154</v>
      </c>
      <c r="AX193" s="1" t="s">
        <v>35</v>
      </c>
      <c r="AY193" s="1" t="s">
        <v>36</v>
      </c>
      <c r="AZ193" s="1" t="s">
        <v>51</v>
      </c>
      <c r="BA193" s="1" t="s">
        <v>65</v>
      </c>
      <c r="BB193" s="1" t="s">
        <v>38</v>
      </c>
      <c r="BC193" s="1">
        <v>86453</v>
      </c>
      <c r="BD193" s="1">
        <v>0</v>
      </c>
      <c r="BE193" s="2" t="s">
        <v>2418</v>
      </c>
      <c r="BF193" s="2"/>
      <c r="BG193" s="2"/>
      <c r="BH193" s="2"/>
    </row>
    <row r="194" spans="1:60" ht="16" x14ac:dyDescent="0.45">
      <c r="A194" s="1">
        <v>832</v>
      </c>
      <c r="B194" s="2" t="s">
        <v>2282</v>
      </c>
      <c r="C194" s="5" t="s">
        <v>2419</v>
      </c>
      <c r="D194" s="6" t="s">
        <v>2420</v>
      </c>
      <c r="E194" s="6" t="s">
        <v>2421</v>
      </c>
      <c r="F194" s="2" t="s">
        <v>2422</v>
      </c>
      <c r="G194" s="1" t="s">
        <v>56</v>
      </c>
      <c r="H194" s="1" t="s">
        <v>517</v>
      </c>
      <c r="I194" s="3">
        <v>38904</v>
      </c>
      <c r="J194" s="1" t="s">
        <v>14</v>
      </c>
      <c r="K194" s="1" t="s">
        <v>2423</v>
      </c>
      <c r="L194" s="1">
        <v>4</v>
      </c>
      <c r="M194" s="1">
        <v>2</v>
      </c>
      <c r="N194" s="1" t="s">
        <v>2424</v>
      </c>
      <c r="O194" s="1" t="s">
        <v>520</v>
      </c>
      <c r="P194" s="2" t="s">
        <v>422</v>
      </c>
      <c r="Q194" s="2" t="s">
        <v>18</v>
      </c>
      <c r="R194" s="2" t="s">
        <v>19</v>
      </c>
      <c r="S194" s="1" t="s">
        <v>2425</v>
      </c>
      <c r="T194" s="2" t="s">
        <v>2426</v>
      </c>
      <c r="U194" s="1">
        <v>1976</v>
      </c>
      <c r="V194" s="1" t="s">
        <v>77</v>
      </c>
      <c r="W194" s="1" t="s">
        <v>22</v>
      </c>
      <c r="X194" s="1" t="s">
        <v>46</v>
      </c>
      <c r="Y194" s="1" t="s">
        <v>2427</v>
      </c>
      <c r="Z194" s="2" t="s">
        <v>2428</v>
      </c>
      <c r="AA194" s="1">
        <v>1983</v>
      </c>
      <c r="AB194" s="1" t="s">
        <v>21</v>
      </c>
      <c r="AC194" s="1" t="s">
        <v>22</v>
      </c>
      <c r="AD194" s="1" t="s">
        <v>46</v>
      </c>
      <c r="AE194" s="1"/>
      <c r="AF194" s="2"/>
      <c r="AG194" s="1"/>
      <c r="AH194" s="1" t="s">
        <v>25</v>
      </c>
      <c r="AI194" s="1"/>
      <c r="AJ194" s="1"/>
      <c r="AK194" s="1" t="s">
        <v>26</v>
      </c>
      <c r="AL194" s="1" t="s">
        <v>27</v>
      </c>
      <c r="AM194" s="1" t="s">
        <v>27</v>
      </c>
      <c r="AN194" s="2" t="s">
        <v>2429</v>
      </c>
      <c r="AO194" s="2"/>
      <c r="AP194" s="1" t="s">
        <v>585</v>
      </c>
      <c r="AQ194" s="1">
        <v>12</v>
      </c>
      <c r="AR194" s="1" t="s">
        <v>30</v>
      </c>
      <c r="AS194" s="1">
        <v>3</v>
      </c>
      <c r="AT194" s="1" t="s">
        <v>31</v>
      </c>
      <c r="AU194" s="1" t="s">
        <v>32</v>
      </c>
      <c r="AV194" s="1" t="s">
        <v>2430</v>
      </c>
      <c r="AW194" s="1" t="s">
        <v>2431</v>
      </c>
      <c r="AX194" s="1" t="s">
        <v>35</v>
      </c>
      <c r="AY194" s="1" t="s">
        <v>36</v>
      </c>
      <c r="AZ194" s="1" t="s">
        <v>51</v>
      </c>
      <c r="BA194" s="1" t="s">
        <v>65</v>
      </c>
      <c r="BB194" s="1" t="s">
        <v>38</v>
      </c>
      <c r="BC194" s="1"/>
      <c r="BD194" s="1">
        <v>0</v>
      </c>
      <c r="BE194" s="2"/>
      <c r="BF194" s="2" t="s">
        <v>2432</v>
      </c>
      <c r="BG194" s="2"/>
      <c r="BH194" s="2"/>
    </row>
    <row r="195" spans="1:60" ht="16" x14ac:dyDescent="0.45">
      <c r="A195" s="1">
        <v>833</v>
      </c>
      <c r="B195" s="2" t="s">
        <v>2282</v>
      </c>
      <c r="C195" s="5" t="s">
        <v>2433</v>
      </c>
      <c r="D195" s="6" t="s">
        <v>2434</v>
      </c>
      <c r="E195" s="6" t="s">
        <v>2435</v>
      </c>
      <c r="F195" s="2" t="s">
        <v>2436</v>
      </c>
      <c r="G195" s="1" t="s">
        <v>56</v>
      </c>
      <c r="H195" s="1" t="s">
        <v>2437</v>
      </c>
      <c r="I195" s="3">
        <v>38538</v>
      </c>
      <c r="J195" s="1" t="s">
        <v>14</v>
      </c>
      <c r="K195" s="1" t="s">
        <v>2437</v>
      </c>
      <c r="L195" s="1">
        <v>5</v>
      </c>
      <c r="M195" s="1">
        <v>0</v>
      </c>
      <c r="N195" s="1"/>
      <c r="O195" s="1" t="s">
        <v>2438</v>
      </c>
      <c r="P195" s="2" t="s">
        <v>422</v>
      </c>
      <c r="Q195" s="2" t="s">
        <v>18</v>
      </c>
      <c r="R195" s="2" t="s">
        <v>19</v>
      </c>
      <c r="S195" s="1" t="s">
        <v>2439</v>
      </c>
      <c r="T195" s="2" t="s">
        <v>2440</v>
      </c>
      <c r="U195" s="1">
        <v>1975</v>
      </c>
      <c r="V195" s="1" t="s">
        <v>21</v>
      </c>
      <c r="W195" s="1" t="s">
        <v>22</v>
      </c>
      <c r="X195" s="1" t="s">
        <v>23</v>
      </c>
      <c r="Y195" s="1" t="s">
        <v>2441</v>
      </c>
      <c r="Z195" s="2" t="s">
        <v>2442</v>
      </c>
      <c r="AA195" s="1">
        <v>1978</v>
      </c>
      <c r="AB195" s="1" t="s">
        <v>21</v>
      </c>
      <c r="AC195" s="1" t="s">
        <v>22</v>
      </c>
      <c r="AD195" s="1" t="s">
        <v>23</v>
      </c>
      <c r="AE195" s="1"/>
      <c r="AF195" s="2"/>
      <c r="AG195" s="1"/>
      <c r="AH195" s="1" t="s">
        <v>25</v>
      </c>
      <c r="AI195" s="1">
        <v>0</v>
      </c>
      <c r="AJ195" s="1"/>
      <c r="AK195" s="1" t="s">
        <v>26</v>
      </c>
      <c r="AL195" s="1" t="s">
        <v>26</v>
      </c>
      <c r="AM195" s="1" t="s">
        <v>27</v>
      </c>
      <c r="AN195" s="2" t="s">
        <v>2443</v>
      </c>
      <c r="AO195" s="2"/>
      <c r="AP195" s="1" t="s">
        <v>585</v>
      </c>
      <c r="AQ195" s="1">
        <v>12</v>
      </c>
      <c r="AR195" s="1" t="s">
        <v>30</v>
      </c>
      <c r="AS195" s="1">
        <v>3</v>
      </c>
      <c r="AT195" s="1" t="s">
        <v>31</v>
      </c>
      <c r="AU195" s="1" t="s">
        <v>32</v>
      </c>
      <c r="AV195" s="1" t="s">
        <v>2444</v>
      </c>
      <c r="AW195" s="1" t="s">
        <v>2445</v>
      </c>
      <c r="AX195" s="1" t="s">
        <v>35</v>
      </c>
      <c r="AY195" s="1" t="s">
        <v>36</v>
      </c>
      <c r="AZ195" s="1"/>
      <c r="BA195" s="1" t="s">
        <v>65</v>
      </c>
      <c r="BB195" s="1" t="s">
        <v>38</v>
      </c>
      <c r="BC195" s="1">
        <v>86462</v>
      </c>
      <c r="BD195" s="1">
        <v>0</v>
      </c>
      <c r="BE195" s="2" t="s">
        <v>2446</v>
      </c>
      <c r="BF195" s="2" t="s">
        <v>2447</v>
      </c>
      <c r="BG195" s="2"/>
      <c r="BH195" s="2" t="s">
        <v>2446</v>
      </c>
    </row>
    <row r="196" spans="1:60" ht="16" x14ac:dyDescent="0.45">
      <c r="A196" s="1">
        <v>834</v>
      </c>
      <c r="B196" s="2" t="s">
        <v>2282</v>
      </c>
      <c r="C196" s="5" t="s">
        <v>2448</v>
      </c>
      <c r="D196" s="6" t="s">
        <v>2449</v>
      </c>
      <c r="E196" s="6" t="s">
        <v>2450</v>
      </c>
      <c r="F196" s="2" t="s">
        <v>2451</v>
      </c>
      <c r="G196" s="1" t="s">
        <v>56</v>
      </c>
      <c r="H196" s="1" t="s">
        <v>1558</v>
      </c>
      <c r="I196" s="3">
        <v>38583</v>
      </c>
      <c r="J196" s="1" t="s">
        <v>14</v>
      </c>
      <c r="K196" s="1" t="s">
        <v>1559</v>
      </c>
      <c r="L196" s="1">
        <v>5</v>
      </c>
      <c r="M196" s="1">
        <v>0</v>
      </c>
      <c r="N196" s="1" t="s">
        <v>2452</v>
      </c>
      <c r="O196" s="1" t="s">
        <v>1561</v>
      </c>
      <c r="P196" s="2" t="s">
        <v>745</v>
      </c>
      <c r="Q196" s="2" t="s">
        <v>18</v>
      </c>
      <c r="R196" s="2" t="s">
        <v>19</v>
      </c>
      <c r="S196" s="1" t="s">
        <v>2453</v>
      </c>
      <c r="T196" s="2" t="s">
        <v>2454</v>
      </c>
      <c r="U196" s="1">
        <v>1983</v>
      </c>
      <c r="V196" s="1" t="s">
        <v>21</v>
      </c>
      <c r="W196" s="1" t="s">
        <v>22</v>
      </c>
      <c r="X196" s="1" t="s">
        <v>23</v>
      </c>
      <c r="Y196" s="1" t="s">
        <v>2455</v>
      </c>
      <c r="Z196" s="2" t="s">
        <v>2456</v>
      </c>
      <c r="AA196" s="1">
        <v>0</v>
      </c>
      <c r="AB196" s="1" t="s">
        <v>21</v>
      </c>
      <c r="AC196" s="1" t="s">
        <v>22</v>
      </c>
      <c r="AD196" s="1" t="s">
        <v>23</v>
      </c>
      <c r="AE196" s="1"/>
      <c r="AF196" s="2"/>
      <c r="AG196" s="1"/>
      <c r="AH196" s="1" t="s">
        <v>25</v>
      </c>
      <c r="AI196" s="1">
        <v>0</v>
      </c>
      <c r="AJ196" s="1"/>
      <c r="AK196" s="1" t="s">
        <v>26</v>
      </c>
      <c r="AL196" s="1" t="s">
        <v>26</v>
      </c>
      <c r="AM196" s="1" t="s">
        <v>27</v>
      </c>
      <c r="AN196" s="2"/>
      <c r="AO196" s="2"/>
      <c r="AP196" s="1" t="s">
        <v>1565</v>
      </c>
      <c r="AQ196" s="1">
        <v>12</v>
      </c>
      <c r="AR196" s="1" t="s">
        <v>30</v>
      </c>
      <c r="AS196" s="1">
        <v>3</v>
      </c>
      <c r="AT196" s="1" t="s">
        <v>31</v>
      </c>
      <c r="AU196" s="1" t="s">
        <v>32</v>
      </c>
      <c r="AV196" s="1" t="s">
        <v>2457</v>
      </c>
      <c r="AW196" s="1" t="s">
        <v>2458</v>
      </c>
      <c r="AX196" s="1" t="s">
        <v>35</v>
      </c>
      <c r="AY196" s="1" t="s">
        <v>36</v>
      </c>
      <c r="AZ196" s="1"/>
      <c r="BA196" s="1" t="s">
        <v>65</v>
      </c>
      <c r="BB196" s="1" t="s">
        <v>38</v>
      </c>
      <c r="BC196" s="1">
        <v>86453</v>
      </c>
      <c r="BD196" s="1">
        <v>0</v>
      </c>
      <c r="BE196" s="2" t="s">
        <v>2459</v>
      </c>
      <c r="BF196" s="2"/>
      <c r="BG196" s="2" t="s">
        <v>2460</v>
      </c>
      <c r="BH196" s="2" t="s">
        <v>2461</v>
      </c>
    </row>
    <row r="197" spans="1:60" ht="16" x14ac:dyDescent="0.45">
      <c r="A197" s="1">
        <v>835</v>
      </c>
      <c r="B197" s="2" t="s">
        <v>2282</v>
      </c>
      <c r="C197" s="5" t="s">
        <v>2462</v>
      </c>
      <c r="D197" s="6" t="s">
        <v>2463</v>
      </c>
      <c r="E197" s="6" t="s">
        <v>2464</v>
      </c>
      <c r="F197" s="2" t="s">
        <v>2465</v>
      </c>
      <c r="G197" s="1" t="s">
        <v>56</v>
      </c>
      <c r="H197" s="1" t="s">
        <v>2466</v>
      </c>
      <c r="I197" s="3">
        <v>39076</v>
      </c>
      <c r="J197" s="1" t="s">
        <v>14</v>
      </c>
      <c r="K197" s="1" t="s">
        <v>2467</v>
      </c>
      <c r="L197" s="1">
        <v>1</v>
      </c>
      <c r="M197" s="1">
        <v>1</v>
      </c>
      <c r="N197" s="1" t="s">
        <v>2468</v>
      </c>
      <c r="O197" s="1" t="s">
        <v>2469</v>
      </c>
      <c r="P197" s="2" t="s">
        <v>366</v>
      </c>
      <c r="Q197" s="2" t="s">
        <v>18</v>
      </c>
      <c r="R197" s="2" t="s">
        <v>19</v>
      </c>
      <c r="S197" s="1" t="s">
        <v>2470</v>
      </c>
      <c r="T197" s="2" t="s">
        <v>2471</v>
      </c>
      <c r="U197" s="1">
        <v>1980</v>
      </c>
      <c r="V197" s="1" t="s">
        <v>2472</v>
      </c>
      <c r="W197" s="1" t="s">
        <v>22</v>
      </c>
      <c r="X197" s="1" t="s">
        <v>23</v>
      </c>
      <c r="Y197" s="1" t="s">
        <v>2473</v>
      </c>
      <c r="Z197" s="2"/>
      <c r="AA197" s="1">
        <v>1984</v>
      </c>
      <c r="AB197" s="1" t="s">
        <v>21</v>
      </c>
      <c r="AC197" s="1" t="s">
        <v>22</v>
      </c>
      <c r="AD197" s="1" t="s">
        <v>23</v>
      </c>
      <c r="AE197" s="1"/>
      <c r="AF197" s="2"/>
      <c r="AG197" s="1"/>
      <c r="AH197" s="1" t="s">
        <v>25</v>
      </c>
      <c r="AI197" s="1"/>
      <c r="AJ197" s="1"/>
      <c r="AK197" s="1" t="s">
        <v>26</v>
      </c>
      <c r="AL197" s="1" t="s">
        <v>27</v>
      </c>
      <c r="AM197" s="1" t="s">
        <v>27</v>
      </c>
      <c r="AN197" s="2"/>
      <c r="AO197" s="2"/>
      <c r="AP197" s="1" t="s">
        <v>1479</v>
      </c>
      <c r="AQ197" s="1">
        <v>12</v>
      </c>
      <c r="AR197" s="1" t="s">
        <v>30</v>
      </c>
      <c r="AS197" s="1">
        <v>1</v>
      </c>
      <c r="AT197" s="1" t="s">
        <v>31</v>
      </c>
      <c r="AU197" s="1" t="s">
        <v>32</v>
      </c>
      <c r="AV197" s="1" t="s">
        <v>2474</v>
      </c>
      <c r="AW197" s="1" t="s">
        <v>2475</v>
      </c>
      <c r="AX197" s="1" t="s">
        <v>35</v>
      </c>
      <c r="AY197" s="1" t="s">
        <v>36</v>
      </c>
      <c r="AZ197" s="1" t="s">
        <v>51</v>
      </c>
      <c r="BA197" s="1" t="s">
        <v>65</v>
      </c>
      <c r="BB197" s="1" t="s">
        <v>38</v>
      </c>
      <c r="BC197" s="1">
        <v>86461</v>
      </c>
      <c r="BD197" s="1">
        <v>0</v>
      </c>
      <c r="BE197" s="2"/>
      <c r="BF197" s="2"/>
      <c r="BG197" s="2"/>
      <c r="BH197" s="2"/>
    </row>
    <row r="198" spans="1:60" ht="16" x14ac:dyDescent="0.45">
      <c r="A198" s="1">
        <v>836</v>
      </c>
      <c r="B198" s="2" t="s">
        <v>2282</v>
      </c>
      <c r="C198" s="5" t="s">
        <v>2476</v>
      </c>
      <c r="D198" s="6" t="s">
        <v>2477</v>
      </c>
      <c r="E198" s="6" t="s">
        <v>2478</v>
      </c>
      <c r="F198" s="2" t="s">
        <v>2479</v>
      </c>
      <c r="G198" s="1" t="s">
        <v>56</v>
      </c>
      <c r="H198" s="1" t="s">
        <v>1344</v>
      </c>
      <c r="I198" s="3">
        <v>39424</v>
      </c>
      <c r="J198" s="1" t="s">
        <v>14</v>
      </c>
      <c r="K198" s="1" t="s">
        <v>2480</v>
      </c>
      <c r="L198" s="1">
        <v>1</v>
      </c>
      <c r="M198" s="1">
        <v>1</v>
      </c>
      <c r="N198" s="1" t="s">
        <v>2481</v>
      </c>
      <c r="O198" s="1" t="s">
        <v>1831</v>
      </c>
      <c r="P198" s="2" t="s">
        <v>277</v>
      </c>
      <c r="Q198" s="2" t="s">
        <v>18</v>
      </c>
      <c r="R198" s="2" t="s">
        <v>19</v>
      </c>
      <c r="S198" s="1" t="s">
        <v>2482</v>
      </c>
      <c r="T198" s="2" t="s">
        <v>2483</v>
      </c>
      <c r="U198" s="1">
        <v>1981</v>
      </c>
      <c r="V198" s="1" t="s">
        <v>21</v>
      </c>
      <c r="W198" s="1" t="s">
        <v>22</v>
      </c>
      <c r="X198" s="1" t="s">
        <v>23</v>
      </c>
      <c r="Y198" s="1" t="s">
        <v>2484</v>
      </c>
      <c r="Z198" s="2" t="s">
        <v>2485</v>
      </c>
      <c r="AA198" s="1">
        <v>1986</v>
      </c>
      <c r="AB198" s="1" t="s">
        <v>77</v>
      </c>
      <c r="AC198" s="1" t="s">
        <v>22</v>
      </c>
      <c r="AD198" s="1" t="s">
        <v>23</v>
      </c>
      <c r="AE198" s="1"/>
      <c r="AF198" s="2"/>
      <c r="AG198" s="1"/>
      <c r="AH198" s="1" t="s">
        <v>25</v>
      </c>
      <c r="AI198" s="1"/>
      <c r="AJ198" s="1"/>
      <c r="AK198" s="1" t="s">
        <v>26</v>
      </c>
      <c r="AL198" s="1" t="s">
        <v>27</v>
      </c>
      <c r="AM198" s="1" t="s">
        <v>27</v>
      </c>
      <c r="AN198" s="2"/>
      <c r="AO198" s="2"/>
      <c r="AP198" s="1" t="s">
        <v>1026</v>
      </c>
      <c r="AQ198" s="1">
        <v>12</v>
      </c>
      <c r="AR198" s="1" t="s">
        <v>30</v>
      </c>
      <c r="AS198" s="1">
        <v>1</v>
      </c>
      <c r="AT198" s="1" t="s">
        <v>31</v>
      </c>
      <c r="AU198" s="1" t="s">
        <v>32</v>
      </c>
      <c r="AV198" s="1" t="s">
        <v>2486</v>
      </c>
      <c r="AW198" s="1" t="s">
        <v>2487</v>
      </c>
      <c r="AX198" s="1" t="s">
        <v>35</v>
      </c>
      <c r="AY198" s="1" t="s">
        <v>36</v>
      </c>
      <c r="AZ198" s="1" t="s">
        <v>2116</v>
      </c>
      <c r="BA198" s="1" t="s">
        <v>65</v>
      </c>
      <c r="BB198" s="1" t="s">
        <v>38</v>
      </c>
      <c r="BC198" s="1">
        <v>86461</v>
      </c>
      <c r="BD198" s="1">
        <v>0</v>
      </c>
      <c r="BE198" s="2"/>
      <c r="BF198" s="2"/>
      <c r="BG198" s="2"/>
      <c r="BH198" s="2"/>
    </row>
    <row r="199" spans="1:60" ht="16" x14ac:dyDescent="0.45">
      <c r="A199" s="1">
        <v>837</v>
      </c>
      <c r="B199" s="2" t="s">
        <v>2282</v>
      </c>
      <c r="C199" s="5" t="s">
        <v>2488</v>
      </c>
      <c r="D199" s="6" t="s">
        <v>2489</v>
      </c>
      <c r="E199" s="6" t="s">
        <v>2490</v>
      </c>
      <c r="F199" s="2" t="s">
        <v>2491</v>
      </c>
      <c r="G199" s="1" t="s">
        <v>56</v>
      </c>
      <c r="H199" s="1" t="s">
        <v>160</v>
      </c>
      <c r="I199" s="3">
        <v>38962</v>
      </c>
      <c r="J199" s="1" t="s">
        <v>14</v>
      </c>
      <c r="K199" s="1" t="s">
        <v>2492</v>
      </c>
      <c r="L199" s="1">
        <v>2</v>
      </c>
      <c r="M199" s="1">
        <v>0</v>
      </c>
      <c r="N199" s="1" t="s">
        <v>2493</v>
      </c>
      <c r="O199" s="1" t="s">
        <v>2494</v>
      </c>
      <c r="P199" s="2" t="s">
        <v>147</v>
      </c>
      <c r="Q199" s="2" t="s">
        <v>18</v>
      </c>
      <c r="R199" s="2" t="s">
        <v>19</v>
      </c>
      <c r="S199" s="1" t="s">
        <v>2495</v>
      </c>
      <c r="T199" s="2"/>
      <c r="U199" s="1">
        <v>1966</v>
      </c>
      <c r="V199" s="1" t="s">
        <v>21</v>
      </c>
      <c r="W199" s="1" t="s">
        <v>22</v>
      </c>
      <c r="X199" s="1" t="s">
        <v>23</v>
      </c>
      <c r="Y199" s="1" t="s">
        <v>2496</v>
      </c>
      <c r="Z199" s="2"/>
      <c r="AA199" s="1">
        <v>1965</v>
      </c>
      <c r="AB199" s="1" t="s">
        <v>21</v>
      </c>
      <c r="AC199" s="1" t="s">
        <v>22</v>
      </c>
      <c r="AD199" s="1" t="s">
        <v>23</v>
      </c>
      <c r="AE199" s="1"/>
      <c r="AF199" s="2"/>
      <c r="AG199" s="1"/>
      <c r="AH199" s="1" t="s">
        <v>25</v>
      </c>
      <c r="AI199" s="1"/>
      <c r="AJ199" s="1"/>
      <c r="AK199" s="1" t="s">
        <v>26</v>
      </c>
      <c r="AL199" s="1" t="s">
        <v>26</v>
      </c>
      <c r="AM199" s="1" t="s">
        <v>27</v>
      </c>
      <c r="AN199" s="2" t="s">
        <v>2497</v>
      </c>
      <c r="AO199" s="2"/>
      <c r="AP199" s="1" t="s">
        <v>166</v>
      </c>
      <c r="AQ199" s="1">
        <v>12</v>
      </c>
      <c r="AR199" s="1" t="s">
        <v>30</v>
      </c>
      <c r="AS199" s="1">
        <v>5</v>
      </c>
      <c r="AT199" s="1" t="s">
        <v>31</v>
      </c>
      <c r="AU199" s="1" t="s">
        <v>32</v>
      </c>
      <c r="AV199" s="1" t="s">
        <v>2498</v>
      </c>
      <c r="AW199" s="1" t="s">
        <v>2499</v>
      </c>
      <c r="AX199" s="1" t="s">
        <v>35</v>
      </c>
      <c r="AY199" s="1" t="s">
        <v>36</v>
      </c>
      <c r="AZ199" s="1"/>
      <c r="BA199" s="1" t="s">
        <v>65</v>
      </c>
      <c r="BB199" s="1" t="s">
        <v>38</v>
      </c>
      <c r="BC199" s="1">
        <v>86453</v>
      </c>
      <c r="BD199" s="1">
        <v>0</v>
      </c>
      <c r="BE199" s="2"/>
      <c r="BF199" s="2"/>
      <c r="BG199" s="2"/>
      <c r="BH199" s="2" t="s">
        <v>2500</v>
      </c>
    </row>
    <row r="200" spans="1:60" ht="16" x14ac:dyDescent="0.45">
      <c r="A200" s="1">
        <v>838</v>
      </c>
      <c r="B200" s="2" t="s">
        <v>2282</v>
      </c>
      <c r="C200" s="5" t="s">
        <v>2501</v>
      </c>
      <c r="D200" s="6" t="s">
        <v>2502</v>
      </c>
      <c r="E200" s="6" t="s">
        <v>2503</v>
      </c>
      <c r="F200" s="2" t="s">
        <v>2504</v>
      </c>
      <c r="G200" s="1" t="s">
        <v>56</v>
      </c>
      <c r="H200" s="1" t="s">
        <v>1686</v>
      </c>
      <c r="I200" s="3">
        <v>39164</v>
      </c>
      <c r="J200" s="1" t="s">
        <v>14</v>
      </c>
      <c r="K200" s="1" t="s">
        <v>2505</v>
      </c>
      <c r="L200" s="1">
        <v>0</v>
      </c>
      <c r="M200" s="1">
        <v>0</v>
      </c>
      <c r="N200" s="1">
        <v>1</v>
      </c>
      <c r="O200" s="1" t="s">
        <v>2396</v>
      </c>
      <c r="P200" s="2" t="s">
        <v>277</v>
      </c>
      <c r="Q200" s="2" t="s">
        <v>18</v>
      </c>
      <c r="R200" s="2" t="s">
        <v>19</v>
      </c>
      <c r="S200" s="1" t="s">
        <v>2506</v>
      </c>
      <c r="T200" s="2"/>
      <c r="U200" s="1">
        <v>1979</v>
      </c>
      <c r="V200" s="1" t="s">
        <v>21</v>
      </c>
      <c r="W200" s="1" t="s">
        <v>22</v>
      </c>
      <c r="X200" s="1" t="s">
        <v>23</v>
      </c>
      <c r="Y200" s="1" t="s">
        <v>2507</v>
      </c>
      <c r="Z200" s="2"/>
      <c r="AA200" s="1">
        <v>1980</v>
      </c>
      <c r="AB200" s="1" t="s">
        <v>21</v>
      </c>
      <c r="AC200" s="1" t="s">
        <v>22</v>
      </c>
      <c r="AD200" s="1" t="s">
        <v>23</v>
      </c>
      <c r="AE200" s="1"/>
      <c r="AF200" s="2"/>
      <c r="AG200" s="1"/>
      <c r="AH200" s="1" t="s">
        <v>25</v>
      </c>
      <c r="AI200" s="1"/>
      <c r="AJ200" s="1"/>
      <c r="AK200" s="1" t="s">
        <v>26</v>
      </c>
      <c r="AL200" s="1" t="s">
        <v>27</v>
      </c>
      <c r="AM200" s="1" t="s">
        <v>27</v>
      </c>
      <c r="AN200" s="2"/>
      <c r="AO200" s="2"/>
      <c r="AP200" s="1" t="s">
        <v>1431</v>
      </c>
      <c r="AQ200" s="1">
        <v>12</v>
      </c>
      <c r="AR200" s="1" t="s">
        <v>30</v>
      </c>
      <c r="AS200" s="1">
        <v>1</v>
      </c>
      <c r="AT200" s="1" t="s">
        <v>31</v>
      </c>
      <c r="AU200" s="1" t="s">
        <v>32</v>
      </c>
      <c r="AV200" s="1" t="s">
        <v>2508</v>
      </c>
      <c r="AW200" s="1" t="s">
        <v>2509</v>
      </c>
      <c r="AX200" s="1" t="s">
        <v>35</v>
      </c>
      <c r="AY200" s="1" t="s">
        <v>36</v>
      </c>
      <c r="AZ200" s="1" t="s">
        <v>51</v>
      </c>
      <c r="BA200" s="1" t="s">
        <v>65</v>
      </c>
      <c r="BB200" s="1" t="s">
        <v>38</v>
      </c>
      <c r="BC200" s="1">
        <v>86461</v>
      </c>
      <c r="BD200" s="1">
        <v>0</v>
      </c>
      <c r="BE200" s="2"/>
      <c r="BF200" s="2"/>
      <c r="BG200" s="2"/>
      <c r="BH200" s="2"/>
    </row>
    <row r="201" spans="1:60" ht="16" x14ac:dyDescent="0.45">
      <c r="A201" s="1">
        <v>839</v>
      </c>
      <c r="B201" s="2" t="s">
        <v>2282</v>
      </c>
      <c r="C201" s="5" t="s">
        <v>2510</v>
      </c>
      <c r="D201" s="6" t="s">
        <v>2511</v>
      </c>
      <c r="E201" s="6" t="s">
        <v>2512</v>
      </c>
      <c r="F201" s="2" t="s">
        <v>2513</v>
      </c>
      <c r="G201" s="1" t="s">
        <v>56</v>
      </c>
      <c r="H201" s="1" t="s">
        <v>2514</v>
      </c>
      <c r="I201" s="3">
        <v>39011</v>
      </c>
      <c r="J201" s="1" t="s">
        <v>14</v>
      </c>
      <c r="K201" s="1" t="s">
        <v>2514</v>
      </c>
      <c r="L201" s="1">
        <v>4</v>
      </c>
      <c r="M201" s="1">
        <v>2</v>
      </c>
      <c r="N201" s="1" t="s">
        <v>2514</v>
      </c>
      <c r="O201" s="1" t="s">
        <v>2515</v>
      </c>
      <c r="P201" s="2" t="s">
        <v>366</v>
      </c>
      <c r="Q201" s="2" t="s">
        <v>18</v>
      </c>
      <c r="R201" s="2" t="s">
        <v>19</v>
      </c>
      <c r="S201" s="1" t="s">
        <v>2516</v>
      </c>
      <c r="T201" s="2"/>
      <c r="U201" s="1">
        <v>1980</v>
      </c>
      <c r="V201" s="1" t="s">
        <v>21</v>
      </c>
      <c r="W201" s="1" t="s">
        <v>22</v>
      </c>
      <c r="X201" s="1" t="s">
        <v>23</v>
      </c>
      <c r="Y201" s="1" t="s">
        <v>2517</v>
      </c>
      <c r="Z201" s="2"/>
      <c r="AA201" s="1">
        <v>1985</v>
      </c>
      <c r="AB201" s="1" t="s">
        <v>45</v>
      </c>
      <c r="AC201" s="1" t="s">
        <v>22</v>
      </c>
      <c r="AD201" s="1" t="s">
        <v>23</v>
      </c>
      <c r="AE201" s="1"/>
      <c r="AF201" s="2"/>
      <c r="AG201" s="1"/>
      <c r="AH201" s="1" t="s">
        <v>25</v>
      </c>
      <c r="AI201" s="1"/>
      <c r="AJ201" s="1"/>
      <c r="AK201" s="1" t="s">
        <v>27</v>
      </c>
      <c r="AL201" s="1" t="s">
        <v>27</v>
      </c>
      <c r="AM201" s="1" t="s">
        <v>27</v>
      </c>
      <c r="AN201" s="2"/>
      <c r="AO201" s="2"/>
      <c r="AP201" s="1" t="s">
        <v>355</v>
      </c>
      <c r="AQ201" s="1">
        <v>12</v>
      </c>
      <c r="AR201" s="1" t="s">
        <v>30</v>
      </c>
      <c r="AS201" s="1">
        <v>1</v>
      </c>
      <c r="AT201" s="1" t="s">
        <v>31</v>
      </c>
      <c r="AU201" s="1" t="s">
        <v>32</v>
      </c>
      <c r="AV201" s="1" t="s">
        <v>2518</v>
      </c>
      <c r="AW201" s="1" t="s">
        <v>2519</v>
      </c>
      <c r="AX201" s="1" t="s">
        <v>35</v>
      </c>
      <c r="AY201" s="1" t="s">
        <v>36</v>
      </c>
      <c r="AZ201" s="1"/>
      <c r="BA201" s="1" t="s">
        <v>65</v>
      </c>
      <c r="BB201" s="1" t="s">
        <v>38</v>
      </c>
      <c r="BC201" s="1">
        <v>86461</v>
      </c>
      <c r="BD201" s="1">
        <v>0</v>
      </c>
      <c r="BE201" s="2"/>
      <c r="BF201" s="2"/>
      <c r="BG201" s="2"/>
      <c r="BH201" s="2"/>
    </row>
    <row r="202" spans="1:60" ht="16" x14ac:dyDescent="0.45">
      <c r="A202" s="1">
        <v>840</v>
      </c>
      <c r="B202" s="2" t="s">
        <v>2282</v>
      </c>
      <c r="C202" s="5" t="s">
        <v>2520</v>
      </c>
      <c r="D202" s="6" t="s">
        <v>2521</v>
      </c>
      <c r="E202" s="6" t="s">
        <v>2522</v>
      </c>
      <c r="F202" s="2" t="s">
        <v>2523</v>
      </c>
      <c r="G202" s="1" t="s">
        <v>56</v>
      </c>
      <c r="H202" s="1" t="s">
        <v>2524</v>
      </c>
      <c r="I202" s="3">
        <v>39205</v>
      </c>
      <c r="J202" s="1" t="s">
        <v>14</v>
      </c>
      <c r="K202" s="1" t="s">
        <v>2233</v>
      </c>
      <c r="L202" s="1">
        <v>1</v>
      </c>
      <c r="M202" s="1">
        <v>0</v>
      </c>
      <c r="N202" s="1" t="s">
        <v>2524</v>
      </c>
      <c r="O202" s="1" t="s">
        <v>2235</v>
      </c>
      <c r="P202" s="2" t="s">
        <v>745</v>
      </c>
      <c r="Q202" s="2" t="s">
        <v>18</v>
      </c>
      <c r="R202" s="2" t="s">
        <v>19</v>
      </c>
      <c r="S202" s="1" t="s">
        <v>2525</v>
      </c>
      <c r="T202" s="2"/>
      <c r="U202" s="1">
        <v>1972</v>
      </c>
      <c r="V202" s="1" t="s">
        <v>77</v>
      </c>
      <c r="W202" s="1" t="s">
        <v>22</v>
      </c>
      <c r="X202" s="1" t="s">
        <v>23</v>
      </c>
      <c r="Y202" s="1" t="s">
        <v>2526</v>
      </c>
      <c r="Z202" s="2"/>
      <c r="AA202" s="1">
        <v>1972</v>
      </c>
      <c r="AB202" s="1" t="s">
        <v>77</v>
      </c>
      <c r="AC202" s="1" t="s">
        <v>22</v>
      </c>
      <c r="AD202" s="1" t="s">
        <v>23</v>
      </c>
      <c r="AE202" s="1"/>
      <c r="AF202" s="2"/>
      <c r="AG202" s="1"/>
      <c r="AH202" s="1" t="s">
        <v>25</v>
      </c>
      <c r="AI202" s="1"/>
      <c r="AJ202" s="1"/>
      <c r="AK202" s="1" t="s">
        <v>26</v>
      </c>
      <c r="AL202" s="1" t="s">
        <v>27</v>
      </c>
      <c r="AM202" s="1" t="s">
        <v>27</v>
      </c>
      <c r="AN202" s="2" t="s">
        <v>2527</v>
      </c>
      <c r="AO202" s="2"/>
      <c r="AP202" s="1" t="s">
        <v>2238</v>
      </c>
      <c r="AQ202" s="1">
        <v>12</v>
      </c>
      <c r="AR202" s="1" t="s">
        <v>30</v>
      </c>
      <c r="AS202" s="1">
        <v>1</v>
      </c>
      <c r="AT202" s="1" t="s">
        <v>31</v>
      </c>
      <c r="AU202" s="1" t="s">
        <v>32</v>
      </c>
      <c r="AV202" s="1" t="s">
        <v>2528</v>
      </c>
      <c r="AW202" s="1" t="s">
        <v>2529</v>
      </c>
      <c r="AX202" s="1" t="s">
        <v>35</v>
      </c>
      <c r="AY202" s="1" t="s">
        <v>36</v>
      </c>
      <c r="AZ202" s="1" t="s">
        <v>51</v>
      </c>
      <c r="BA202" s="1" t="s">
        <v>65</v>
      </c>
      <c r="BB202" s="1" t="s">
        <v>38</v>
      </c>
      <c r="BC202" s="1"/>
      <c r="BD202" s="1">
        <v>0</v>
      </c>
      <c r="BE202" s="2"/>
      <c r="BF202" s="2"/>
      <c r="BG202" s="2"/>
      <c r="BH202" s="2"/>
    </row>
    <row r="203" spans="1:60" ht="16" x14ac:dyDescent="0.45">
      <c r="A203" s="1">
        <v>841</v>
      </c>
      <c r="B203" s="2" t="s">
        <v>2282</v>
      </c>
      <c r="C203" s="5" t="s">
        <v>2530</v>
      </c>
      <c r="D203" s="6" t="s">
        <v>2531</v>
      </c>
      <c r="E203" s="6" t="s">
        <v>2532</v>
      </c>
      <c r="F203" s="2" t="s">
        <v>2533</v>
      </c>
      <c r="G203" s="1" t="s">
        <v>12</v>
      </c>
      <c r="H203" s="1" t="s">
        <v>2534</v>
      </c>
      <c r="I203" s="3">
        <v>39001</v>
      </c>
      <c r="J203" s="1" t="s">
        <v>14</v>
      </c>
      <c r="K203" s="1" t="s">
        <v>2534</v>
      </c>
      <c r="L203" s="1">
        <v>0</v>
      </c>
      <c r="M203" s="1">
        <v>0</v>
      </c>
      <c r="N203" s="1" t="s">
        <v>2534</v>
      </c>
      <c r="O203" s="1" t="s">
        <v>1705</v>
      </c>
      <c r="P203" s="2" t="s">
        <v>17</v>
      </c>
      <c r="Q203" s="2" t="s">
        <v>18</v>
      </c>
      <c r="R203" s="2" t="s">
        <v>19</v>
      </c>
      <c r="S203" s="1" t="s">
        <v>2535</v>
      </c>
      <c r="T203" s="2"/>
      <c r="U203" s="1">
        <v>1973</v>
      </c>
      <c r="V203" s="1" t="s">
        <v>21</v>
      </c>
      <c r="W203" s="1" t="s">
        <v>22</v>
      </c>
      <c r="X203" s="1" t="s">
        <v>23</v>
      </c>
      <c r="Y203" s="1" t="s">
        <v>2536</v>
      </c>
      <c r="Z203" s="2"/>
      <c r="AA203" s="1">
        <v>1981</v>
      </c>
      <c r="AB203" s="1" t="s">
        <v>21</v>
      </c>
      <c r="AC203" s="1" t="s">
        <v>22</v>
      </c>
      <c r="AD203" s="1" t="s">
        <v>23</v>
      </c>
      <c r="AE203" s="1"/>
      <c r="AF203" s="2"/>
      <c r="AG203" s="1">
        <v>1980</v>
      </c>
      <c r="AH203" s="1" t="s">
        <v>25</v>
      </c>
      <c r="AI203" s="1"/>
      <c r="AJ203" s="1"/>
      <c r="AK203" s="1" t="s">
        <v>26</v>
      </c>
      <c r="AL203" s="1" t="s">
        <v>27</v>
      </c>
      <c r="AM203" s="1" t="s">
        <v>27</v>
      </c>
      <c r="AN203" s="2" t="s">
        <v>2537</v>
      </c>
      <c r="AO203" s="2"/>
      <c r="AP203" s="1" t="s">
        <v>29</v>
      </c>
      <c r="AQ203" s="1">
        <v>12</v>
      </c>
      <c r="AR203" s="1" t="s">
        <v>30</v>
      </c>
      <c r="AS203" s="1">
        <v>1</v>
      </c>
      <c r="AT203" s="1" t="s">
        <v>31</v>
      </c>
      <c r="AU203" s="1" t="s">
        <v>32</v>
      </c>
      <c r="AV203" s="1" t="s">
        <v>2538</v>
      </c>
      <c r="AW203" s="1" t="s">
        <v>2539</v>
      </c>
      <c r="AX203" s="1" t="s">
        <v>35</v>
      </c>
      <c r="AY203" s="1" t="s">
        <v>36</v>
      </c>
      <c r="AZ203" s="1" t="s">
        <v>51</v>
      </c>
      <c r="BA203" s="1" t="s">
        <v>37</v>
      </c>
      <c r="BB203" s="1" t="s">
        <v>38</v>
      </c>
      <c r="BC203" s="1">
        <v>86415</v>
      </c>
      <c r="BD203" s="1">
        <v>0</v>
      </c>
      <c r="BE203" s="2"/>
      <c r="BF203" s="2"/>
      <c r="BG203" s="2"/>
      <c r="BH203" s="2"/>
    </row>
    <row r="204" spans="1:60" ht="16" x14ac:dyDescent="0.45">
      <c r="A204" s="1">
        <v>842</v>
      </c>
      <c r="B204" s="2" t="s">
        <v>2282</v>
      </c>
      <c r="C204" s="5" t="s">
        <v>2540</v>
      </c>
      <c r="D204" s="6" t="s">
        <v>2541</v>
      </c>
      <c r="E204" s="6" t="s">
        <v>2542</v>
      </c>
      <c r="F204" s="2" t="s">
        <v>2543</v>
      </c>
      <c r="G204" s="1" t="s">
        <v>12</v>
      </c>
      <c r="H204" s="1" t="s">
        <v>273</v>
      </c>
      <c r="I204" s="3">
        <v>38972</v>
      </c>
      <c r="J204" s="1" t="s">
        <v>14</v>
      </c>
      <c r="K204" s="1" t="s">
        <v>2544</v>
      </c>
      <c r="L204" s="1">
        <v>8</v>
      </c>
      <c r="M204" s="1">
        <v>1</v>
      </c>
      <c r="N204" s="1"/>
      <c r="O204" s="1" t="s">
        <v>2192</v>
      </c>
      <c r="P204" s="2" t="s">
        <v>17</v>
      </c>
      <c r="Q204" s="2" t="s">
        <v>18</v>
      </c>
      <c r="R204" s="2" t="s">
        <v>19</v>
      </c>
      <c r="S204" s="1" t="s">
        <v>2545</v>
      </c>
      <c r="T204" s="2" t="s">
        <v>2546</v>
      </c>
      <c r="U204" s="1">
        <v>1977</v>
      </c>
      <c r="V204" s="1" t="s">
        <v>45</v>
      </c>
      <c r="W204" s="1" t="s">
        <v>2137</v>
      </c>
      <c r="X204" s="1" t="s">
        <v>23</v>
      </c>
      <c r="Y204" s="1" t="s">
        <v>2547</v>
      </c>
      <c r="Z204" s="2" t="s">
        <v>2548</v>
      </c>
      <c r="AA204" s="1">
        <v>1981</v>
      </c>
      <c r="AB204" s="1" t="s">
        <v>45</v>
      </c>
      <c r="AC204" s="1" t="s">
        <v>22</v>
      </c>
      <c r="AD204" s="1" t="s">
        <v>23</v>
      </c>
      <c r="AE204" s="1"/>
      <c r="AF204" s="2"/>
      <c r="AG204" s="1"/>
      <c r="AH204" s="1" t="s">
        <v>25</v>
      </c>
      <c r="AI204" s="1"/>
      <c r="AJ204" s="1"/>
      <c r="AK204" s="1" t="s">
        <v>26</v>
      </c>
      <c r="AL204" s="1" t="s">
        <v>27</v>
      </c>
      <c r="AM204" s="1" t="s">
        <v>27</v>
      </c>
      <c r="AN204" s="2" t="s">
        <v>2549</v>
      </c>
      <c r="AO204" s="2"/>
      <c r="AP204" s="1" t="s">
        <v>682</v>
      </c>
      <c r="AQ204" s="1">
        <v>12</v>
      </c>
      <c r="AR204" s="1" t="s">
        <v>30</v>
      </c>
      <c r="AS204" s="1">
        <v>1</v>
      </c>
      <c r="AT204" s="1" t="s">
        <v>31</v>
      </c>
      <c r="AU204" s="1" t="s">
        <v>32</v>
      </c>
      <c r="AV204" s="1" t="s">
        <v>2550</v>
      </c>
      <c r="AW204" s="1" t="s">
        <v>2551</v>
      </c>
      <c r="AX204" s="1" t="s">
        <v>35</v>
      </c>
      <c r="AY204" s="1" t="s">
        <v>36</v>
      </c>
      <c r="AZ204" s="1" t="s">
        <v>51</v>
      </c>
      <c r="BA204" s="1" t="s">
        <v>37</v>
      </c>
      <c r="BB204" s="1" t="s">
        <v>38</v>
      </c>
      <c r="BC204" s="1">
        <v>86415</v>
      </c>
      <c r="BD204" s="1">
        <v>0</v>
      </c>
      <c r="BE204" s="2"/>
      <c r="BF204" s="2"/>
      <c r="BG204" s="2"/>
      <c r="BH204" s="2"/>
    </row>
    <row r="205" spans="1:60" ht="16" x14ac:dyDescent="0.45">
      <c r="A205" s="1">
        <v>843</v>
      </c>
      <c r="B205" s="2" t="s">
        <v>2282</v>
      </c>
      <c r="C205" s="5" t="s">
        <v>2552</v>
      </c>
      <c r="D205" s="6" t="s">
        <v>2553</v>
      </c>
      <c r="E205" s="6" t="s">
        <v>2554</v>
      </c>
      <c r="F205" s="2" t="s">
        <v>2555</v>
      </c>
      <c r="G205" s="1" t="s">
        <v>12</v>
      </c>
      <c r="H205" s="1" t="s">
        <v>364</v>
      </c>
      <c r="I205" s="3">
        <v>39196</v>
      </c>
      <c r="J205" s="1" t="s">
        <v>14</v>
      </c>
      <c r="K205" s="1" t="s">
        <v>836</v>
      </c>
      <c r="L205" s="1">
        <v>13</v>
      </c>
      <c r="M205" s="1">
        <v>3</v>
      </c>
      <c r="N205" s="1" t="s">
        <v>364</v>
      </c>
      <c r="O205" s="1" t="s">
        <v>365</v>
      </c>
      <c r="P205" s="2" t="s">
        <v>366</v>
      </c>
      <c r="Q205" s="2" t="s">
        <v>18</v>
      </c>
      <c r="R205" s="2" t="s">
        <v>19</v>
      </c>
      <c r="S205" s="1" t="s">
        <v>2556</v>
      </c>
      <c r="T205" s="2" t="s">
        <v>2557</v>
      </c>
      <c r="U205" s="1">
        <v>1981</v>
      </c>
      <c r="V205" s="1" t="s">
        <v>21</v>
      </c>
      <c r="W205" s="1" t="s">
        <v>22</v>
      </c>
      <c r="X205" s="1" t="s">
        <v>23</v>
      </c>
      <c r="Y205" s="1" t="s">
        <v>2558</v>
      </c>
      <c r="Z205" s="2" t="s">
        <v>2559</v>
      </c>
      <c r="AA205" s="1">
        <v>1984</v>
      </c>
      <c r="AB205" s="1" t="s">
        <v>21</v>
      </c>
      <c r="AC205" s="1" t="s">
        <v>22</v>
      </c>
      <c r="AD205" s="1" t="s">
        <v>23</v>
      </c>
      <c r="AE205" s="1"/>
      <c r="AF205" s="2"/>
      <c r="AG205" s="1"/>
      <c r="AH205" s="1" t="s">
        <v>25</v>
      </c>
      <c r="AI205" s="1">
        <v>0</v>
      </c>
      <c r="AJ205" s="1"/>
      <c r="AK205" s="1" t="s">
        <v>26</v>
      </c>
      <c r="AL205" s="1" t="s">
        <v>27</v>
      </c>
      <c r="AM205" s="1" t="s">
        <v>27</v>
      </c>
      <c r="AN205" s="2"/>
      <c r="AO205" s="2"/>
      <c r="AP205" s="1" t="s">
        <v>372</v>
      </c>
      <c r="AQ205" s="1">
        <v>12</v>
      </c>
      <c r="AR205" s="1" t="s">
        <v>30</v>
      </c>
      <c r="AS205" s="1">
        <v>1</v>
      </c>
      <c r="AT205" s="1" t="s">
        <v>31</v>
      </c>
      <c r="AU205" s="1" t="s">
        <v>32</v>
      </c>
      <c r="AV205" s="1" t="s">
        <v>2560</v>
      </c>
      <c r="AW205" s="1" t="s">
        <v>2561</v>
      </c>
      <c r="AX205" s="1" t="s">
        <v>35</v>
      </c>
      <c r="AY205" s="1" t="s">
        <v>36</v>
      </c>
      <c r="AZ205" s="1" t="s">
        <v>51</v>
      </c>
      <c r="BA205" s="1" t="s">
        <v>37</v>
      </c>
      <c r="BB205" s="1" t="s">
        <v>38</v>
      </c>
      <c r="BC205" s="1">
        <v>86461</v>
      </c>
      <c r="BD205" s="1">
        <v>0</v>
      </c>
      <c r="BE205" s="2"/>
      <c r="BF205" s="2" t="s">
        <v>2562</v>
      </c>
      <c r="BG205" s="2"/>
      <c r="BH205" s="2"/>
    </row>
    <row r="206" spans="1:60" ht="16" x14ac:dyDescent="0.45">
      <c r="A206" s="1">
        <v>844</v>
      </c>
      <c r="B206" s="2" t="s">
        <v>2563</v>
      </c>
      <c r="C206" s="5" t="s">
        <v>2564</v>
      </c>
      <c r="D206" s="6" t="s">
        <v>2565</v>
      </c>
      <c r="E206" s="6" t="s">
        <v>2565</v>
      </c>
      <c r="F206" s="2" t="s">
        <v>2566</v>
      </c>
      <c r="G206" s="1" t="s">
        <v>12</v>
      </c>
      <c r="H206" s="1" t="s">
        <v>2524</v>
      </c>
      <c r="I206" s="3">
        <v>39617</v>
      </c>
      <c r="J206" s="1" t="s">
        <v>14</v>
      </c>
      <c r="K206" s="1" t="s">
        <v>2233</v>
      </c>
      <c r="L206" s="1">
        <v>3</v>
      </c>
      <c r="M206" s="1">
        <v>0</v>
      </c>
      <c r="N206" s="1" t="s">
        <v>2524</v>
      </c>
      <c r="O206" s="1" t="s">
        <v>2235</v>
      </c>
      <c r="P206" s="2" t="s">
        <v>745</v>
      </c>
      <c r="Q206" s="2" t="s">
        <v>18</v>
      </c>
      <c r="R206" s="2" t="s">
        <v>19</v>
      </c>
      <c r="S206" s="1" t="s">
        <v>2567</v>
      </c>
      <c r="T206" s="2"/>
      <c r="U206" s="1">
        <v>1981</v>
      </c>
      <c r="V206" s="1" t="s">
        <v>45</v>
      </c>
      <c r="W206" s="1" t="s">
        <v>22</v>
      </c>
      <c r="X206" s="1" t="s">
        <v>23</v>
      </c>
      <c r="Y206" s="1" t="s">
        <v>2568</v>
      </c>
      <c r="Z206" s="2"/>
      <c r="AA206" s="1">
        <v>1988</v>
      </c>
      <c r="AB206" s="1" t="s">
        <v>21</v>
      </c>
      <c r="AC206" s="1" t="s">
        <v>22</v>
      </c>
      <c r="AD206" s="1" t="s">
        <v>23</v>
      </c>
      <c r="AE206" s="1"/>
      <c r="AF206" s="2"/>
      <c r="AG206" s="1"/>
      <c r="AH206" s="1" t="s">
        <v>25</v>
      </c>
      <c r="AI206" s="1"/>
      <c r="AJ206" s="1"/>
      <c r="AK206" s="1" t="s">
        <v>27</v>
      </c>
      <c r="AL206" s="1" t="s">
        <v>27</v>
      </c>
      <c r="AM206" s="1" t="s">
        <v>27</v>
      </c>
      <c r="AN206" s="2"/>
      <c r="AO206" s="2"/>
      <c r="AP206" s="1"/>
      <c r="AQ206" s="1">
        <v>12</v>
      </c>
      <c r="AR206" s="1" t="s">
        <v>951</v>
      </c>
      <c r="AS206" s="1">
        <v>1</v>
      </c>
      <c r="AT206" s="1" t="s">
        <v>31</v>
      </c>
      <c r="AU206" s="1" t="s">
        <v>32</v>
      </c>
      <c r="AV206" s="1" t="s">
        <v>2569</v>
      </c>
      <c r="AW206" s="1" t="s">
        <v>2570</v>
      </c>
      <c r="AX206" s="1" t="s">
        <v>2571</v>
      </c>
      <c r="AY206" s="1" t="s">
        <v>2571</v>
      </c>
      <c r="AZ206" s="1"/>
      <c r="BA206" s="1" t="s">
        <v>37</v>
      </c>
      <c r="BB206" s="1" t="s">
        <v>38</v>
      </c>
      <c r="BC206" s="1"/>
      <c r="BD206" s="1">
        <v>0</v>
      </c>
      <c r="BE206" s="2"/>
      <c r="BF206" s="2"/>
      <c r="BG206" s="2"/>
      <c r="BH206" s="2"/>
    </row>
    <row r="207" spans="1:60" ht="16" x14ac:dyDescent="0.45">
      <c r="A207" s="1">
        <v>845</v>
      </c>
      <c r="B207" s="2" t="s">
        <v>2563</v>
      </c>
      <c r="C207" s="5" t="s">
        <v>2572</v>
      </c>
      <c r="D207" s="6" t="s">
        <v>2573</v>
      </c>
      <c r="E207" s="6" t="s">
        <v>2573</v>
      </c>
      <c r="F207" s="2" t="s">
        <v>2574</v>
      </c>
      <c r="G207" s="1" t="s">
        <v>56</v>
      </c>
      <c r="H207" s="1" t="s">
        <v>2575</v>
      </c>
      <c r="I207" s="3">
        <v>39083</v>
      </c>
      <c r="J207" s="1" t="s">
        <v>14</v>
      </c>
      <c r="K207" s="1" t="s">
        <v>2576</v>
      </c>
      <c r="L207" s="1">
        <v>0</v>
      </c>
      <c r="M207" s="1">
        <v>0</v>
      </c>
      <c r="N207" s="1"/>
      <c r="O207" s="1" t="s">
        <v>2577</v>
      </c>
      <c r="P207" s="2" t="s">
        <v>75</v>
      </c>
      <c r="Q207" s="2" t="s">
        <v>18</v>
      </c>
      <c r="R207" s="2" t="s">
        <v>19</v>
      </c>
      <c r="S207" s="1" t="s">
        <v>2578</v>
      </c>
      <c r="T207" s="2"/>
      <c r="U207" s="1">
        <v>0</v>
      </c>
      <c r="V207" s="1" t="s">
        <v>21</v>
      </c>
      <c r="W207" s="1" t="s">
        <v>22</v>
      </c>
      <c r="X207" s="1" t="s">
        <v>23</v>
      </c>
      <c r="Y207" s="1" t="s">
        <v>2579</v>
      </c>
      <c r="Z207" s="2"/>
      <c r="AA207" s="1">
        <v>0</v>
      </c>
      <c r="AB207" s="1" t="s">
        <v>21</v>
      </c>
      <c r="AC207" s="1" t="s">
        <v>22</v>
      </c>
      <c r="AD207" s="1" t="s">
        <v>23</v>
      </c>
      <c r="AE207" s="1"/>
      <c r="AF207" s="2"/>
      <c r="AG207" s="1"/>
      <c r="AH207" s="1" t="s">
        <v>25</v>
      </c>
      <c r="AI207" s="1"/>
      <c r="AJ207" s="1"/>
      <c r="AK207" s="1" t="s">
        <v>26</v>
      </c>
      <c r="AL207" s="1" t="s">
        <v>27</v>
      </c>
      <c r="AM207" s="1" t="s">
        <v>27</v>
      </c>
      <c r="AN207" s="2"/>
      <c r="AO207" s="2"/>
      <c r="AP207" s="1"/>
      <c r="AQ207" s="1">
        <v>12</v>
      </c>
      <c r="AR207" s="1" t="s">
        <v>951</v>
      </c>
      <c r="AS207" s="1">
        <v>4</v>
      </c>
      <c r="AT207" s="1" t="s">
        <v>31</v>
      </c>
      <c r="AU207" s="1" t="s">
        <v>32</v>
      </c>
      <c r="AV207" s="1" t="s">
        <v>2580</v>
      </c>
      <c r="AW207" s="1" t="s">
        <v>2581</v>
      </c>
      <c r="AX207" s="1" t="s">
        <v>2571</v>
      </c>
      <c r="AY207" s="1" t="s">
        <v>2571</v>
      </c>
      <c r="AZ207" s="1" t="s">
        <v>51</v>
      </c>
      <c r="BA207" s="1" t="s">
        <v>65</v>
      </c>
      <c r="BB207" s="1" t="s">
        <v>38</v>
      </c>
      <c r="BC207" s="1">
        <v>86471</v>
      </c>
      <c r="BD207" s="1">
        <v>0</v>
      </c>
      <c r="BE207" s="2"/>
      <c r="BF207" s="2" t="s">
        <v>2582</v>
      </c>
      <c r="BG207" s="2"/>
      <c r="BH207" s="2"/>
    </row>
    <row r="208" spans="1:60" ht="16" x14ac:dyDescent="0.45">
      <c r="A208" s="1">
        <v>846</v>
      </c>
      <c r="B208" s="2" t="s">
        <v>2563</v>
      </c>
      <c r="C208" s="5" t="s">
        <v>2583</v>
      </c>
      <c r="D208" s="6" t="s">
        <v>2584</v>
      </c>
      <c r="E208" s="6" t="s">
        <v>2585</v>
      </c>
      <c r="F208" s="2" t="s">
        <v>2586</v>
      </c>
      <c r="G208" s="1" t="s">
        <v>12</v>
      </c>
      <c r="H208" s="1" t="s">
        <v>2232</v>
      </c>
      <c r="I208" s="3">
        <v>38981</v>
      </c>
      <c r="J208" s="1" t="s">
        <v>14</v>
      </c>
      <c r="K208" s="1" t="s">
        <v>2587</v>
      </c>
      <c r="L208" s="1">
        <v>4</v>
      </c>
      <c r="M208" s="1">
        <v>0</v>
      </c>
      <c r="N208" s="1" t="s">
        <v>2588</v>
      </c>
      <c r="O208" s="1" t="s">
        <v>2235</v>
      </c>
      <c r="P208" s="2" t="s">
        <v>745</v>
      </c>
      <c r="Q208" s="2" t="s">
        <v>18</v>
      </c>
      <c r="R208" s="2" t="s">
        <v>19</v>
      </c>
      <c r="S208" s="1" t="s">
        <v>2589</v>
      </c>
      <c r="T208" s="2"/>
      <c r="U208" s="1">
        <v>1959</v>
      </c>
      <c r="V208" s="1" t="s">
        <v>45</v>
      </c>
      <c r="W208" s="1" t="s">
        <v>279</v>
      </c>
      <c r="X208" s="1" t="s">
        <v>354</v>
      </c>
      <c r="Y208" s="1" t="s">
        <v>2590</v>
      </c>
      <c r="Z208" s="2"/>
      <c r="AA208" s="1">
        <v>1962</v>
      </c>
      <c r="AB208" s="1" t="s">
        <v>77</v>
      </c>
      <c r="AC208" s="1" t="s">
        <v>22</v>
      </c>
      <c r="AD208" s="1" t="s">
        <v>23</v>
      </c>
      <c r="AE208" s="1"/>
      <c r="AF208" s="2"/>
      <c r="AG208" s="1"/>
      <c r="AH208" s="1" t="s">
        <v>25</v>
      </c>
      <c r="AI208" s="1"/>
      <c r="AJ208" s="1"/>
      <c r="AK208" s="1" t="s">
        <v>27</v>
      </c>
      <c r="AL208" s="1" t="s">
        <v>27</v>
      </c>
      <c r="AM208" s="1" t="s">
        <v>27</v>
      </c>
      <c r="AN208" s="2"/>
      <c r="AO208" s="2"/>
      <c r="AP208" s="1" t="s">
        <v>355</v>
      </c>
      <c r="AQ208" s="1">
        <v>12</v>
      </c>
      <c r="AR208" s="1" t="s">
        <v>30</v>
      </c>
      <c r="AS208" s="1">
        <v>5</v>
      </c>
      <c r="AT208" s="1" t="s">
        <v>31</v>
      </c>
      <c r="AU208" s="1" t="s">
        <v>32</v>
      </c>
      <c r="AV208" s="1" t="s">
        <v>2591</v>
      </c>
      <c r="AW208" s="1" t="s">
        <v>2592</v>
      </c>
      <c r="AX208" s="1" t="s">
        <v>35</v>
      </c>
      <c r="AY208" s="1" t="s">
        <v>36</v>
      </c>
      <c r="AZ208" s="1"/>
      <c r="BA208" s="1" t="s">
        <v>37</v>
      </c>
      <c r="BB208" s="1" t="s">
        <v>38</v>
      </c>
      <c r="BC208" s="1"/>
      <c r="BD208" s="1">
        <v>0</v>
      </c>
      <c r="BE208" s="2"/>
      <c r="BF208" s="2"/>
      <c r="BG208" s="2"/>
      <c r="BH208" s="2"/>
    </row>
    <row r="209" spans="1:60" ht="16" x14ac:dyDescent="0.45">
      <c r="A209" s="1">
        <v>847</v>
      </c>
      <c r="B209" s="2" t="s">
        <v>2563</v>
      </c>
      <c r="C209" s="5" t="s">
        <v>2593</v>
      </c>
      <c r="D209" s="6" t="s">
        <v>2594</v>
      </c>
      <c r="E209" s="6" t="s">
        <v>2595</v>
      </c>
      <c r="F209" s="2" t="s">
        <v>2596</v>
      </c>
      <c r="G209" s="1" t="s">
        <v>12</v>
      </c>
      <c r="H209" s="1" t="s">
        <v>1263</v>
      </c>
      <c r="I209" s="3">
        <v>39152</v>
      </c>
      <c r="J209" s="1" t="s">
        <v>14</v>
      </c>
      <c r="K209" s="1" t="s">
        <v>2597</v>
      </c>
      <c r="L209" s="1">
        <v>12</v>
      </c>
      <c r="M209" s="1">
        <v>0</v>
      </c>
      <c r="N209" s="1" t="s">
        <v>2598</v>
      </c>
      <c r="O209" s="1" t="s">
        <v>1264</v>
      </c>
      <c r="P209" s="2" t="s">
        <v>366</v>
      </c>
      <c r="Q209" s="2" t="s">
        <v>18</v>
      </c>
      <c r="R209" s="2" t="s">
        <v>19</v>
      </c>
      <c r="S209" s="1" t="s">
        <v>2599</v>
      </c>
      <c r="T209" s="2"/>
      <c r="U209" s="1">
        <v>1973</v>
      </c>
      <c r="V209" s="1" t="s">
        <v>21</v>
      </c>
      <c r="W209" s="1" t="s">
        <v>22</v>
      </c>
      <c r="X209" s="1" t="s">
        <v>23</v>
      </c>
      <c r="Y209" s="1" t="s">
        <v>2600</v>
      </c>
      <c r="Z209" s="2"/>
      <c r="AA209" s="1">
        <v>1976</v>
      </c>
      <c r="AB209" s="1" t="s">
        <v>45</v>
      </c>
      <c r="AC209" s="1" t="s">
        <v>22</v>
      </c>
      <c r="AD209" s="1" t="s">
        <v>23</v>
      </c>
      <c r="AE209" s="1"/>
      <c r="AF209" s="2"/>
      <c r="AG209" s="1"/>
      <c r="AH209" s="1" t="s">
        <v>25</v>
      </c>
      <c r="AI209" s="1"/>
      <c r="AJ209" s="1"/>
      <c r="AK209" s="1" t="s">
        <v>26</v>
      </c>
      <c r="AL209" s="1" t="s">
        <v>27</v>
      </c>
      <c r="AM209" s="1" t="s">
        <v>27</v>
      </c>
      <c r="AN209" s="2" t="s">
        <v>2601</v>
      </c>
      <c r="AO209" s="2"/>
      <c r="AP209" s="1" t="s">
        <v>1268</v>
      </c>
      <c r="AQ209" s="1">
        <v>12</v>
      </c>
      <c r="AR209" s="1" t="s">
        <v>30</v>
      </c>
      <c r="AS209" s="1">
        <v>3</v>
      </c>
      <c r="AT209" s="1" t="s">
        <v>31</v>
      </c>
      <c r="AU209" s="1" t="s">
        <v>32</v>
      </c>
      <c r="AV209" s="1" t="s">
        <v>2602</v>
      </c>
      <c r="AW209" s="1" t="s">
        <v>2603</v>
      </c>
      <c r="AX209" s="1" t="s">
        <v>35</v>
      </c>
      <c r="AY209" s="1" t="s">
        <v>36</v>
      </c>
      <c r="AZ209" s="1" t="s">
        <v>51</v>
      </c>
      <c r="BA209" s="1" t="s">
        <v>37</v>
      </c>
      <c r="BB209" s="1" t="s">
        <v>38</v>
      </c>
      <c r="BC209" s="1">
        <v>86461</v>
      </c>
      <c r="BD209" s="1">
        <v>0</v>
      </c>
      <c r="BE209" s="2"/>
      <c r="BF209" s="2"/>
      <c r="BG209" s="2"/>
      <c r="BH209" s="2"/>
    </row>
    <row r="210" spans="1:60" ht="16" x14ac:dyDescent="0.45">
      <c r="A210" s="1">
        <v>848</v>
      </c>
      <c r="B210" s="2" t="s">
        <v>2563</v>
      </c>
      <c r="C210" s="5" t="s">
        <v>2604</v>
      </c>
      <c r="D210" s="6" t="s">
        <v>2605</v>
      </c>
      <c r="E210" s="6" t="s">
        <v>2606</v>
      </c>
      <c r="F210" s="2" t="s">
        <v>2607</v>
      </c>
      <c r="G210" s="1" t="s">
        <v>56</v>
      </c>
      <c r="H210" s="1" t="s">
        <v>1558</v>
      </c>
      <c r="I210" s="3">
        <v>38211</v>
      </c>
      <c r="J210" s="1" t="s">
        <v>14</v>
      </c>
      <c r="K210" s="1" t="s">
        <v>2233</v>
      </c>
      <c r="L210" s="1">
        <v>7</v>
      </c>
      <c r="M210" s="1">
        <v>0</v>
      </c>
      <c r="N210" s="1" t="s">
        <v>1560</v>
      </c>
      <c r="O210" s="1" t="s">
        <v>1561</v>
      </c>
      <c r="P210" s="2" t="s">
        <v>745</v>
      </c>
      <c r="Q210" s="2" t="s">
        <v>18</v>
      </c>
      <c r="R210" s="2" t="s">
        <v>19</v>
      </c>
      <c r="S210" s="1" t="s">
        <v>2608</v>
      </c>
      <c r="T210" s="2"/>
      <c r="U210" s="1">
        <v>1969</v>
      </c>
      <c r="V210" s="1" t="s">
        <v>21</v>
      </c>
      <c r="W210" s="1" t="s">
        <v>22</v>
      </c>
      <c r="X210" s="1" t="s">
        <v>23</v>
      </c>
      <c r="Y210" s="1" t="s">
        <v>2609</v>
      </c>
      <c r="Z210" s="2"/>
      <c r="AA210" s="1">
        <v>1972</v>
      </c>
      <c r="AB210" s="1" t="s">
        <v>21</v>
      </c>
      <c r="AC210" s="1" t="s">
        <v>22</v>
      </c>
      <c r="AD210" s="1" t="s">
        <v>23</v>
      </c>
      <c r="AE210" s="1"/>
      <c r="AF210" s="2"/>
      <c r="AG210" s="1"/>
      <c r="AH210" s="1" t="s">
        <v>25</v>
      </c>
      <c r="AI210" s="1"/>
      <c r="AJ210" s="1"/>
      <c r="AK210" s="1" t="s">
        <v>26</v>
      </c>
      <c r="AL210" s="1" t="s">
        <v>27</v>
      </c>
      <c r="AM210" s="1" t="s">
        <v>27</v>
      </c>
      <c r="AN210" s="2" t="s">
        <v>2610</v>
      </c>
      <c r="AO210" s="2"/>
      <c r="AP210" s="1" t="s">
        <v>1565</v>
      </c>
      <c r="AQ210" s="1">
        <v>12</v>
      </c>
      <c r="AR210" s="1" t="s">
        <v>30</v>
      </c>
      <c r="AS210" s="1">
        <v>4</v>
      </c>
      <c r="AT210" s="1" t="s">
        <v>31</v>
      </c>
      <c r="AU210" s="1" t="s">
        <v>32</v>
      </c>
      <c r="AV210" s="1" t="s">
        <v>2611</v>
      </c>
      <c r="AW210" s="1" t="s">
        <v>2612</v>
      </c>
      <c r="AX210" s="1" t="s">
        <v>35</v>
      </c>
      <c r="AY210" s="1" t="s">
        <v>36</v>
      </c>
      <c r="AZ210" s="1" t="s">
        <v>51</v>
      </c>
      <c r="BA210" s="1" t="s">
        <v>65</v>
      </c>
      <c r="BB210" s="1" t="s">
        <v>38</v>
      </c>
      <c r="BC210" s="1">
        <v>86453</v>
      </c>
      <c r="BD210" s="1">
        <v>0</v>
      </c>
      <c r="BE210" s="2"/>
      <c r="BF210" s="2"/>
      <c r="BG210" s="2" t="s">
        <v>2613</v>
      </c>
      <c r="BH210" s="2" t="s">
        <v>2614</v>
      </c>
    </row>
    <row r="211" spans="1:60" ht="16" x14ac:dyDescent="0.45">
      <c r="A211" s="1">
        <v>849</v>
      </c>
      <c r="B211" s="2" t="s">
        <v>2563</v>
      </c>
      <c r="C211" s="5" t="s">
        <v>2615</v>
      </c>
      <c r="D211" s="6" t="s">
        <v>2616</v>
      </c>
      <c r="E211" s="6" t="s">
        <v>2617</v>
      </c>
      <c r="F211" s="2" t="s">
        <v>2618</v>
      </c>
      <c r="G211" s="1" t="s">
        <v>56</v>
      </c>
      <c r="H211" s="1" t="s">
        <v>2619</v>
      </c>
      <c r="I211" s="3">
        <v>38582</v>
      </c>
      <c r="J211" s="1" t="s">
        <v>14</v>
      </c>
      <c r="K211" s="1" t="s">
        <v>1141</v>
      </c>
      <c r="L211" s="1">
        <v>8</v>
      </c>
      <c r="M211" s="1">
        <v>0</v>
      </c>
      <c r="N211" s="1" t="s">
        <v>2620</v>
      </c>
      <c r="O211" s="1" t="s">
        <v>1009</v>
      </c>
      <c r="P211" s="2" t="s">
        <v>17</v>
      </c>
      <c r="Q211" s="2" t="s">
        <v>18</v>
      </c>
      <c r="R211" s="2" t="s">
        <v>19</v>
      </c>
      <c r="S211" s="1" t="s">
        <v>2621</v>
      </c>
      <c r="T211" s="2" t="s">
        <v>2622</v>
      </c>
      <c r="U211" s="1">
        <v>1982</v>
      </c>
      <c r="V211" s="1" t="s">
        <v>21</v>
      </c>
      <c r="W211" s="1" t="s">
        <v>22</v>
      </c>
      <c r="X211" s="1" t="s">
        <v>23</v>
      </c>
      <c r="Y211" s="1" t="s">
        <v>2623</v>
      </c>
      <c r="Z211" s="2" t="s">
        <v>2624</v>
      </c>
      <c r="AA211" s="1">
        <v>1986</v>
      </c>
      <c r="AB211" s="1" t="s">
        <v>21</v>
      </c>
      <c r="AC211" s="1" t="s">
        <v>22</v>
      </c>
      <c r="AD211" s="1" t="s">
        <v>23</v>
      </c>
      <c r="AE211" s="1"/>
      <c r="AF211" s="2"/>
      <c r="AG211" s="1"/>
      <c r="AH211" s="1" t="s">
        <v>25</v>
      </c>
      <c r="AI211" s="1"/>
      <c r="AJ211" s="1"/>
      <c r="AK211" s="1" t="s">
        <v>26</v>
      </c>
      <c r="AL211" s="1" t="s">
        <v>26</v>
      </c>
      <c r="AM211" s="1" t="s">
        <v>27</v>
      </c>
      <c r="AN211" s="2"/>
      <c r="AO211" s="2"/>
      <c r="AP211" s="1" t="s">
        <v>1012</v>
      </c>
      <c r="AQ211" s="1">
        <v>12</v>
      </c>
      <c r="AR211" s="1" t="s">
        <v>30</v>
      </c>
      <c r="AS211" s="1">
        <v>1</v>
      </c>
      <c r="AT211" s="1" t="s">
        <v>31</v>
      </c>
      <c r="AU211" s="1" t="s">
        <v>32</v>
      </c>
      <c r="AV211" s="1" t="s">
        <v>2625</v>
      </c>
      <c r="AW211" s="1" t="s">
        <v>2626</v>
      </c>
      <c r="AX211" s="1" t="s">
        <v>35</v>
      </c>
      <c r="AY211" s="1" t="s">
        <v>36</v>
      </c>
      <c r="AZ211" s="1"/>
      <c r="BA211" s="1" t="s">
        <v>65</v>
      </c>
      <c r="BB211" s="1" t="s">
        <v>38</v>
      </c>
      <c r="BC211" s="1">
        <v>86412</v>
      </c>
      <c r="BD211" s="1">
        <v>0</v>
      </c>
      <c r="BE211" s="2"/>
      <c r="BF211" s="2"/>
      <c r="BG211" s="2" t="s">
        <v>2627</v>
      </c>
      <c r="BH211" s="2" t="s">
        <v>2628</v>
      </c>
    </row>
    <row r="212" spans="1:60" ht="16" x14ac:dyDescent="0.45">
      <c r="A212" s="1">
        <v>850</v>
      </c>
      <c r="B212" s="2" t="s">
        <v>2563</v>
      </c>
      <c r="C212" s="5" t="s">
        <v>2629</v>
      </c>
      <c r="D212" s="6" t="s">
        <v>2630</v>
      </c>
      <c r="E212" s="6" t="s">
        <v>2631</v>
      </c>
      <c r="F212" s="2" t="s">
        <v>2632</v>
      </c>
      <c r="G212" s="1" t="s">
        <v>56</v>
      </c>
      <c r="H212" s="1" t="s">
        <v>1558</v>
      </c>
      <c r="I212" s="3">
        <v>38502</v>
      </c>
      <c r="J212" s="1" t="s">
        <v>14</v>
      </c>
      <c r="K212" s="1" t="s">
        <v>2233</v>
      </c>
      <c r="L212" s="1">
        <v>5</v>
      </c>
      <c r="M212" s="1">
        <v>5</v>
      </c>
      <c r="N212" s="1" t="s">
        <v>2452</v>
      </c>
      <c r="O212" s="1" t="s">
        <v>1561</v>
      </c>
      <c r="P212" s="2" t="s">
        <v>745</v>
      </c>
      <c r="Q212" s="2" t="s">
        <v>18</v>
      </c>
      <c r="R212" s="2" t="s">
        <v>19</v>
      </c>
      <c r="S212" s="1" t="s">
        <v>2633</v>
      </c>
      <c r="T212" s="2" t="s">
        <v>2634</v>
      </c>
      <c r="U212" s="1">
        <v>1970</v>
      </c>
      <c r="V212" s="1" t="s">
        <v>21</v>
      </c>
      <c r="W212" s="1" t="s">
        <v>22</v>
      </c>
      <c r="X212" s="1" t="s">
        <v>23</v>
      </c>
      <c r="Y212" s="1" t="s">
        <v>2635</v>
      </c>
      <c r="Z212" s="2" t="s">
        <v>2636</v>
      </c>
      <c r="AA212" s="1">
        <v>1975</v>
      </c>
      <c r="AB212" s="1" t="s">
        <v>25</v>
      </c>
      <c r="AC212" s="1" t="s">
        <v>22</v>
      </c>
      <c r="AD212" s="1" t="s">
        <v>23</v>
      </c>
      <c r="AE212" s="1"/>
      <c r="AF212" s="2"/>
      <c r="AG212" s="1"/>
      <c r="AH212" s="1" t="s">
        <v>25</v>
      </c>
      <c r="AI212" s="1">
        <v>0</v>
      </c>
      <c r="AJ212" s="1"/>
      <c r="AK212" s="1" t="s">
        <v>26</v>
      </c>
      <c r="AL212" s="1" t="s">
        <v>27</v>
      </c>
      <c r="AM212" s="1" t="s">
        <v>27</v>
      </c>
      <c r="AN212" s="2"/>
      <c r="AO212" s="2"/>
      <c r="AP212" s="1" t="s">
        <v>1565</v>
      </c>
      <c r="AQ212" s="1">
        <v>12</v>
      </c>
      <c r="AR212" s="1" t="s">
        <v>30</v>
      </c>
      <c r="AS212" s="1">
        <v>5</v>
      </c>
      <c r="AT212" s="1" t="s">
        <v>31</v>
      </c>
      <c r="AU212" s="1" t="s">
        <v>32</v>
      </c>
      <c r="AV212" s="1" t="s">
        <v>2637</v>
      </c>
      <c r="AW212" s="1" t="s">
        <v>2638</v>
      </c>
      <c r="AX212" s="1" t="s">
        <v>35</v>
      </c>
      <c r="AY212" s="1" t="s">
        <v>36</v>
      </c>
      <c r="AZ212" s="1" t="s">
        <v>51</v>
      </c>
      <c r="BA212" s="1" t="s">
        <v>65</v>
      </c>
      <c r="BB212" s="1" t="s">
        <v>38</v>
      </c>
      <c r="BC212" s="1">
        <v>86453</v>
      </c>
      <c r="BD212" s="1">
        <v>0</v>
      </c>
      <c r="BE212" s="2"/>
      <c r="BF212" s="2" t="s">
        <v>2639</v>
      </c>
      <c r="BG212" s="2"/>
      <c r="BH212" s="2"/>
    </row>
    <row r="213" spans="1:60" ht="16" x14ac:dyDescent="0.45">
      <c r="A213" s="1">
        <v>851</v>
      </c>
      <c r="B213" s="2" t="s">
        <v>2563</v>
      </c>
      <c r="C213" s="5" t="s">
        <v>2640</v>
      </c>
      <c r="D213" s="6" t="s">
        <v>2641</v>
      </c>
      <c r="E213" s="6" t="s">
        <v>2642</v>
      </c>
      <c r="F213" s="2" t="s">
        <v>2643</v>
      </c>
      <c r="G213" s="1" t="s">
        <v>12</v>
      </c>
      <c r="H213" s="1" t="s">
        <v>273</v>
      </c>
      <c r="I213" s="3">
        <v>39122</v>
      </c>
      <c r="J213" s="1" t="s">
        <v>14</v>
      </c>
      <c r="K213" s="1" t="s">
        <v>2644</v>
      </c>
      <c r="L213" s="1">
        <v>9</v>
      </c>
      <c r="M213" s="1">
        <v>1</v>
      </c>
      <c r="N213" s="1"/>
      <c r="O213" s="1" t="s">
        <v>2192</v>
      </c>
      <c r="P213" s="2" t="s">
        <v>17</v>
      </c>
      <c r="Q213" s="2" t="s">
        <v>18</v>
      </c>
      <c r="R213" s="2" t="s">
        <v>19</v>
      </c>
      <c r="S213" s="1" t="s">
        <v>2645</v>
      </c>
      <c r="T213" s="2"/>
      <c r="U213" s="1">
        <v>1974</v>
      </c>
      <c r="V213" s="1" t="s">
        <v>45</v>
      </c>
      <c r="W213" s="1" t="s">
        <v>155</v>
      </c>
      <c r="X213" s="1" t="s">
        <v>23</v>
      </c>
      <c r="Y213" s="1" t="s">
        <v>2646</v>
      </c>
      <c r="Z213" s="2"/>
      <c r="AA213" s="1">
        <v>1983</v>
      </c>
      <c r="AB213" s="1" t="s">
        <v>435</v>
      </c>
      <c r="AC213" s="1" t="s">
        <v>387</v>
      </c>
      <c r="AD213" s="1" t="s">
        <v>354</v>
      </c>
      <c r="AE213" s="1"/>
      <c r="AF213" s="2"/>
      <c r="AG213" s="1"/>
      <c r="AH213" s="1" t="s">
        <v>25</v>
      </c>
      <c r="AI213" s="1"/>
      <c r="AJ213" s="1"/>
      <c r="AK213" s="1" t="s">
        <v>26</v>
      </c>
      <c r="AL213" s="1" t="s">
        <v>27</v>
      </c>
      <c r="AM213" s="1" t="s">
        <v>27</v>
      </c>
      <c r="AN213" s="2" t="s">
        <v>2647</v>
      </c>
      <c r="AO213" s="2"/>
      <c r="AP213" s="1" t="s">
        <v>682</v>
      </c>
      <c r="AQ213" s="1">
        <v>12</v>
      </c>
      <c r="AR213" s="1" t="s">
        <v>30</v>
      </c>
      <c r="AS213" s="1">
        <v>1</v>
      </c>
      <c r="AT213" s="1" t="s">
        <v>31</v>
      </c>
      <c r="AU213" s="1" t="s">
        <v>32</v>
      </c>
      <c r="AV213" s="1" t="s">
        <v>2648</v>
      </c>
      <c r="AW213" s="1" t="s">
        <v>2649</v>
      </c>
      <c r="AX213" s="1" t="s">
        <v>35</v>
      </c>
      <c r="AY213" s="1" t="s">
        <v>36</v>
      </c>
      <c r="AZ213" s="1" t="s">
        <v>51</v>
      </c>
      <c r="BA213" s="1" t="s">
        <v>37</v>
      </c>
      <c r="BB213" s="1" t="s">
        <v>38</v>
      </c>
      <c r="BC213" s="1">
        <v>86415</v>
      </c>
      <c r="BD213" s="1">
        <v>0</v>
      </c>
      <c r="BE213" s="2"/>
      <c r="BF213" s="2" t="s">
        <v>2650</v>
      </c>
      <c r="BG213" s="2"/>
      <c r="BH213" s="2"/>
    </row>
    <row r="214" spans="1:60" ht="16" x14ac:dyDescent="0.45">
      <c r="A214" s="1">
        <v>852</v>
      </c>
      <c r="B214" s="2" t="s">
        <v>2563</v>
      </c>
      <c r="C214" s="5" t="s">
        <v>2651</v>
      </c>
      <c r="D214" s="6" t="s">
        <v>2652</v>
      </c>
      <c r="E214" s="6" t="s">
        <v>2653</v>
      </c>
      <c r="F214" s="2" t="s">
        <v>2654</v>
      </c>
      <c r="G214" s="1" t="s">
        <v>56</v>
      </c>
      <c r="H214" s="1" t="s">
        <v>273</v>
      </c>
      <c r="I214" s="3">
        <v>39149</v>
      </c>
      <c r="J214" s="1" t="s">
        <v>14</v>
      </c>
      <c r="K214" s="1" t="s">
        <v>2655</v>
      </c>
      <c r="L214" s="1">
        <v>0</v>
      </c>
      <c r="M214" s="1">
        <v>0</v>
      </c>
      <c r="N214" s="1"/>
      <c r="O214" s="1" t="s">
        <v>273</v>
      </c>
      <c r="P214" s="2" t="s">
        <v>17</v>
      </c>
      <c r="Q214" s="2" t="s">
        <v>18</v>
      </c>
      <c r="R214" s="2" t="s">
        <v>19</v>
      </c>
      <c r="S214" s="1" t="s">
        <v>2656</v>
      </c>
      <c r="T214" s="2" t="s">
        <v>2657</v>
      </c>
      <c r="U214" s="1">
        <v>1969</v>
      </c>
      <c r="V214" s="1" t="s">
        <v>45</v>
      </c>
      <c r="W214" s="1" t="s">
        <v>279</v>
      </c>
      <c r="X214" s="1" t="s">
        <v>280</v>
      </c>
      <c r="Y214" s="1" t="s">
        <v>2658</v>
      </c>
      <c r="Z214" s="2" t="s">
        <v>2659</v>
      </c>
      <c r="AA214" s="1">
        <v>1970</v>
      </c>
      <c r="AB214" s="1" t="s">
        <v>45</v>
      </c>
      <c r="AC214" s="1" t="s">
        <v>22</v>
      </c>
      <c r="AD214" s="1" t="s">
        <v>23</v>
      </c>
      <c r="AE214" s="1"/>
      <c r="AF214" s="2"/>
      <c r="AG214" s="1"/>
      <c r="AH214" s="1" t="s">
        <v>25</v>
      </c>
      <c r="AI214" s="1"/>
      <c r="AJ214" s="1"/>
      <c r="AK214" s="1" t="s">
        <v>26</v>
      </c>
      <c r="AL214" s="1" t="s">
        <v>27</v>
      </c>
      <c r="AM214" s="1" t="s">
        <v>27</v>
      </c>
      <c r="AN214" s="2" t="s">
        <v>2660</v>
      </c>
      <c r="AO214" s="2"/>
      <c r="AP214" s="1" t="s">
        <v>1614</v>
      </c>
      <c r="AQ214" s="1">
        <v>12</v>
      </c>
      <c r="AR214" s="1" t="s">
        <v>30</v>
      </c>
      <c r="AS214" s="1">
        <v>5</v>
      </c>
      <c r="AT214" s="1" t="s">
        <v>31</v>
      </c>
      <c r="AU214" s="1" t="s">
        <v>32</v>
      </c>
      <c r="AV214" s="1" t="s">
        <v>2661</v>
      </c>
      <c r="AW214" s="1" t="s">
        <v>2662</v>
      </c>
      <c r="AX214" s="1" t="s">
        <v>35</v>
      </c>
      <c r="AY214" s="1" t="s">
        <v>36</v>
      </c>
      <c r="AZ214" s="1" t="s">
        <v>51</v>
      </c>
      <c r="BA214" s="1" t="s">
        <v>65</v>
      </c>
      <c r="BB214" s="1" t="s">
        <v>38</v>
      </c>
      <c r="BC214" s="1"/>
      <c r="BD214" s="1">
        <v>0</v>
      </c>
      <c r="BE214" s="2"/>
      <c r="BF214" s="2"/>
      <c r="BG214" s="2"/>
      <c r="BH214" s="2"/>
    </row>
    <row r="215" spans="1:60" ht="16" x14ac:dyDescent="0.45">
      <c r="A215" s="1">
        <v>853</v>
      </c>
      <c r="B215" s="2" t="s">
        <v>2563</v>
      </c>
      <c r="C215" s="5" t="s">
        <v>2663</v>
      </c>
      <c r="D215" s="6" t="s">
        <v>2664</v>
      </c>
      <c r="E215" s="6" t="s">
        <v>2665</v>
      </c>
      <c r="F215" s="2" t="s">
        <v>2666</v>
      </c>
      <c r="G215" s="1" t="s">
        <v>56</v>
      </c>
      <c r="H215" s="1" t="s">
        <v>901</v>
      </c>
      <c r="I215" s="3">
        <v>39100</v>
      </c>
      <c r="J215" s="1" t="s">
        <v>14</v>
      </c>
      <c r="K215" s="1" t="s">
        <v>2667</v>
      </c>
      <c r="L215" s="1">
        <v>10</v>
      </c>
      <c r="M215" s="1">
        <v>0</v>
      </c>
      <c r="N215" s="1"/>
      <c r="O215" s="1" t="s">
        <v>2438</v>
      </c>
      <c r="P215" s="2" t="s">
        <v>422</v>
      </c>
      <c r="Q215" s="2" t="s">
        <v>18</v>
      </c>
      <c r="R215" s="2" t="s">
        <v>19</v>
      </c>
      <c r="S215" s="1" t="s">
        <v>2668</v>
      </c>
      <c r="T215" s="2"/>
      <c r="U215" s="1">
        <v>1981</v>
      </c>
      <c r="V215" s="1" t="s">
        <v>77</v>
      </c>
      <c r="W215" s="1" t="s">
        <v>22</v>
      </c>
      <c r="X215" s="1" t="s">
        <v>23</v>
      </c>
      <c r="Y215" s="1" t="s">
        <v>2669</v>
      </c>
      <c r="Z215" s="2"/>
      <c r="AA215" s="1">
        <v>1983</v>
      </c>
      <c r="AB215" s="1" t="s">
        <v>77</v>
      </c>
      <c r="AC215" s="1" t="s">
        <v>389</v>
      </c>
      <c r="AD215" s="1" t="s">
        <v>334</v>
      </c>
      <c r="AE215" s="1"/>
      <c r="AF215" s="2"/>
      <c r="AG215" s="1"/>
      <c r="AH215" s="1" t="s">
        <v>25</v>
      </c>
      <c r="AI215" s="1"/>
      <c r="AJ215" s="1"/>
      <c r="AK215" s="1" t="s">
        <v>26</v>
      </c>
      <c r="AL215" s="1" t="s">
        <v>27</v>
      </c>
      <c r="AM215" s="1" t="s">
        <v>27</v>
      </c>
      <c r="AN215" s="2" t="s">
        <v>2670</v>
      </c>
      <c r="AO215" s="2"/>
      <c r="AP215" s="1" t="s">
        <v>585</v>
      </c>
      <c r="AQ215" s="1">
        <v>12</v>
      </c>
      <c r="AR215" s="1" t="s">
        <v>30</v>
      </c>
      <c r="AS215" s="1">
        <v>1</v>
      </c>
      <c r="AT215" s="1" t="s">
        <v>31</v>
      </c>
      <c r="AU215" s="1" t="s">
        <v>32</v>
      </c>
      <c r="AV215" s="1" t="s">
        <v>2671</v>
      </c>
      <c r="AW215" s="1" t="s">
        <v>2672</v>
      </c>
      <c r="AX215" s="1" t="s">
        <v>35</v>
      </c>
      <c r="AY215" s="1" t="s">
        <v>36</v>
      </c>
      <c r="AZ215" s="1" t="s">
        <v>51</v>
      </c>
      <c r="BA215" s="1" t="s">
        <v>65</v>
      </c>
      <c r="BB215" s="1" t="s">
        <v>38</v>
      </c>
      <c r="BC215" s="1"/>
      <c r="BD215" s="1">
        <v>0</v>
      </c>
      <c r="BE215" s="2"/>
      <c r="BF215" s="2" t="s">
        <v>2673</v>
      </c>
      <c r="BG215" s="2"/>
      <c r="BH215" s="2"/>
    </row>
    <row r="216" spans="1:60" ht="16" x14ac:dyDescent="0.45">
      <c r="A216" s="1">
        <v>854</v>
      </c>
      <c r="B216" s="2" t="s">
        <v>2563</v>
      </c>
      <c r="C216" s="5" t="s">
        <v>2674</v>
      </c>
      <c r="D216" s="6" t="s">
        <v>2675</v>
      </c>
      <c r="E216" s="6" t="s">
        <v>2676</v>
      </c>
      <c r="F216" s="2" t="s">
        <v>2677</v>
      </c>
      <c r="G216" s="1" t="s">
        <v>56</v>
      </c>
      <c r="H216" s="1" t="s">
        <v>1400</v>
      </c>
      <c r="I216" s="3">
        <v>38844</v>
      </c>
      <c r="J216" s="1" t="s">
        <v>14</v>
      </c>
      <c r="K216" s="1" t="s">
        <v>1400</v>
      </c>
      <c r="L216" s="1">
        <v>1</v>
      </c>
      <c r="M216" s="1">
        <v>0</v>
      </c>
      <c r="N216" s="1" t="s">
        <v>1400</v>
      </c>
      <c r="O216" s="1" t="s">
        <v>2109</v>
      </c>
      <c r="P216" s="2" t="s">
        <v>59</v>
      </c>
      <c r="Q216" s="2" t="s">
        <v>18</v>
      </c>
      <c r="R216" s="2" t="s">
        <v>19</v>
      </c>
      <c r="S216" s="1" t="s">
        <v>2678</v>
      </c>
      <c r="T216" s="2"/>
      <c r="U216" s="1">
        <v>1964</v>
      </c>
      <c r="V216" s="1" t="s">
        <v>2679</v>
      </c>
      <c r="W216" s="1" t="s">
        <v>22</v>
      </c>
      <c r="X216" s="1" t="s">
        <v>23</v>
      </c>
      <c r="Y216" s="1" t="s">
        <v>2680</v>
      </c>
      <c r="Z216" s="2"/>
      <c r="AA216" s="1">
        <v>1969</v>
      </c>
      <c r="AB216" s="1" t="s">
        <v>21</v>
      </c>
      <c r="AC216" s="1" t="s">
        <v>22</v>
      </c>
      <c r="AD216" s="1" t="s">
        <v>23</v>
      </c>
      <c r="AE216" s="1"/>
      <c r="AF216" s="2"/>
      <c r="AG216" s="1"/>
      <c r="AH216" s="1" t="s">
        <v>25</v>
      </c>
      <c r="AI216" s="1"/>
      <c r="AJ216" s="1"/>
      <c r="AK216" s="1" t="s">
        <v>27</v>
      </c>
      <c r="AL216" s="1" t="s">
        <v>27</v>
      </c>
      <c r="AM216" s="1" t="s">
        <v>27</v>
      </c>
      <c r="AN216" s="2" t="s">
        <v>2681</v>
      </c>
      <c r="AO216" s="2"/>
      <c r="AP216" s="1" t="s">
        <v>713</v>
      </c>
      <c r="AQ216" s="1">
        <v>12</v>
      </c>
      <c r="AR216" s="1" t="s">
        <v>30</v>
      </c>
      <c r="AS216" s="1">
        <v>4</v>
      </c>
      <c r="AT216" s="1" t="s">
        <v>31</v>
      </c>
      <c r="AU216" s="1" t="s">
        <v>32</v>
      </c>
      <c r="AV216" s="1" t="s">
        <v>2682</v>
      </c>
      <c r="AW216" s="1" t="s">
        <v>2683</v>
      </c>
      <c r="AX216" s="1" t="s">
        <v>35</v>
      </c>
      <c r="AY216" s="1" t="s">
        <v>36</v>
      </c>
      <c r="AZ216" s="1"/>
      <c r="BA216" s="1" t="s">
        <v>65</v>
      </c>
      <c r="BB216" s="1" t="s">
        <v>38</v>
      </c>
      <c r="BC216" s="1">
        <v>86461</v>
      </c>
      <c r="BD216" s="1">
        <v>0</v>
      </c>
      <c r="BE216" s="2"/>
      <c r="BF216" s="2"/>
      <c r="BG216" s="2"/>
      <c r="BH216" s="2"/>
    </row>
    <row r="217" spans="1:60" ht="16" x14ac:dyDescent="0.45">
      <c r="A217" s="1">
        <v>855</v>
      </c>
      <c r="B217" s="2" t="s">
        <v>2563</v>
      </c>
      <c r="C217" s="5" t="s">
        <v>2684</v>
      </c>
      <c r="D217" s="6" t="s">
        <v>2685</v>
      </c>
      <c r="E217" s="6" t="s">
        <v>2686</v>
      </c>
      <c r="F217" s="2" t="s">
        <v>2687</v>
      </c>
      <c r="G217" s="1" t="s">
        <v>56</v>
      </c>
      <c r="H217" s="1" t="s">
        <v>2437</v>
      </c>
      <c r="I217" s="3">
        <v>38931</v>
      </c>
      <c r="J217" s="1" t="s">
        <v>14</v>
      </c>
      <c r="K217" s="1" t="s">
        <v>2688</v>
      </c>
      <c r="L217" s="1">
        <v>3</v>
      </c>
      <c r="M217" s="1">
        <v>3</v>
      </c>
      <c r="N217" s="1" t="s">
        <v>2689</v>
      </c>
      <c r="O217" s="1" t="s">
        <v>2438</v>
      </c>
      <c r="P217" s="2" t="s">
        <v>422</v>
      </c>
      <c r="Q217" s="2" t="s">
        <v>18</v>
      </c>
      <c r="R217" s="2" t="s">
        <v>19</v>
      </c>
      <c r="S217" s="1" t="s">
        <v>2690</v>
      </c>
      <c r="T217" s="2" t="s">
        <v>2691</v>
      </c>
      <c r="U217" s="1">
        <v>1984</v>
      </c>
      <c r="V217" s="1" t="s">
        <v>21</v>
      </c>
      <c r="W217" s="1" t="s">
        <v>22</v>
      </c>
      <c r="X217" s="1" t="s">
        <v>46</v>
      </c>
      <c r="Y217" s="1" t="s">
        <v>2692</v>
      </c>
      <c r="Z217" s="2" t="s">
        <v>2693</v>
      </c>
      <c r="AA217" s="1">
        <v>1987</v>
      </c>
      <c r="AB217" s="1" t="s">
        <v>21</v>
      </c>
      <c r="AC217" s="1" t="s">
        <v>22</v>
      </c>
      <c r="AD217" s="1" t="s">
        <v>23</v>
      </c>
      <c r="AE217" s="1"/>
      <c r="AF217" s="2"/>
      <c r="AG217" s="1"/>
      <c r="AH217" s="1" t="s">
        <v>25</v>
      </c>
      <c r="AI217" s="1"/>
      <c r="AJ217" s="1"/>
      <c r="AK217" s="1" t="s">
        <v>26</v>
      </c>
      <c r="AL217" s="1" t="s">
        <v>27</v>
      </c>
      <c r="AM217" s="1" t="s">
        <v>27</v>
      </c>
      <c r="AN217" s="2" t="s">
        <v>2694</v>
      </c>
      <c r="AO217" s="2"/>
      <c r="AP217" s="1" t="s">
        <v>585</v>
      </c>
      <c r="AQ217" s="1">
        <v>12</v>
      </c>
      <c r="AR217" s="1" t="s">
        <v>30</v>
      </c>
      <c r="AS217" s="1">
        <v>1</v>
      </c>
      <c r="AT217" s="1" t="s">
        <v>31</v>
      </c>
      <c r="AU217" s="1" t="s">
        <v>32</v>
      </c>
      <c r="AV217" s="1" t="s">
        <v>2695</v>
      </c>
      <c r="AW217" s="1" t="s">
        <v>2696</v>
      </c>
      <c r="AX217" s="1" t="s">
        <v>35</v>
      </c>
      <c r="AY217" s="1" t="s">
        <v>36</v>
      </c>
      <c r="AZ217" s="1" t="s">
        <v>51</v>
      </c>
      <c r="BA217" s="1" t="s">
        <v>65</v>
      </c>
      <c r="BB217" s="1" t="s">
        <v>38</v>
      </c>
      <c r="BC217" s="1">
        <v>86462</v>
      </c>
      <c r="BD217" s="1">
        <v>0</v>
      </c>
      <c r="BE217" s="2"/>
      <c r="BF217" s="2" t="s">
        <v>2697</v>
      </c>
      <c r="BG217" s="2"/>
      <c r="BH217" s="2"/>
    </row>
    <row r="218" spans="1:60" ht="16" x14ac:dyDescent="0.45">
      <c r="A218" s="1">
        <v>856</v>
      </c>
      <c r="B218" s="2" t="s">
        <v>2563</v>
      </c>
      <c r="C218" s="5" t="s">
        <v>2698</v>
      </c>
      <c r="D218" s="6" t="s">
        <v>2699</v>
      </c>
      <c r="E218" s="6" t="s">
        <v>2700</v>
      </c>
      <c r="F218" s="2" t="s">
        <v>2701</v>
      </c>
      <c r="G218" s="1" t="s">
        <v>12</v>
      </c>
      <c r="H218" s="1" t="s">
        <v>273</v>
      </c>
      <c r="I218" s="3">
        <v>38453</v>
      </c>
      <c r="J218" s="1" t="s">
        <v>14</v>
      </c>
      <c r="K218" s="1" t="s">
        <v>1356</v>
      </c>
      <c r="L218" s="1">
        <v>0</v>
      </c>
      <c r="M218" s="1">
        <v>0</v>
      </c>
      <c r="N218" s="1"/>
      <c r="O218" s="1" t="s">
        <v>1358</v>
      </c>
      <c r="P218" s="2" t="s">
        <v>17</v>
      </c>
      <c r="Q218" s="2" t="s">
        <v>18</v>
      </c>
      <c r="R218" s="2" t="s">
        <v>19</v>
      </c>
      <c r="S218" s="1" t="s">
        <v>2702</v>
      </c>
      <c r="T218" s="2"/>
      <c r="U218" s="1">
        <v>0</v>
      </c>
      <c r="V218" s="1" t="s">
        <v>45</v>
      </c>
      <c r="W218" s="1" t="s">
        <v>615</v>
      </c>
      <c r="X218" s="1" t="s">
        <v>334</v>
      </c>
      <c r="Y218" s="1" t="s">
        <v>2703</v>
      </c>
      <c r="Z218" s="2" t="s">
        <v>2704</v>
      </c>
      <c r="AA218" s="1">
        <v>1970</v>
      </c>
      <c r="AB218" s="1" t="s">
        <v>435</v>
      </c>
      <c r="AC218" s="1" t="s">
        <v>279</v>
      </c>
      <c r="AD218" s="1" t="s">
        <v>354</v>
      </c>
      <c r="AE218" s="1"/>
      <c r="AF218" s="2"/>
      <c r="AG218" s="1"/>
      <c r="AH218" s="1" t="s">
        <v>25</v>
      </c>
      <c r="AI218" s="1"/>
      <c r="AJ218" s="1"/>
      <c r="AK218" s="1" t="s">
        <v>27</v>
      </c>
      <c r="AL218" s="1" t="s">
        <v>27</v>
      </c>
      <c r="AM218" s="1" t="s">
        <v>26</v>
      </c>
      <c r="AN218" s="2" t="s">
        <v>2705</v>
      </c>
      <c r="AO218" s="2"/>
      <c r="AP218" s="1" t="s">
        <v>1012</v>
      </c>
      <c r="AQ218" s="1">
        <v>12</v>
      </c>
      <c r="AR218" s="1" t="s">
        <v>30</v>
      </c>
      <c r="AS218" s="1">
        <v>5</v>
      </c>
      <c r="AT218" s="1" t="s">
        <v>31</v>
      </c>
      <c r="AU218" s="1" t="s">
        <v>32</v>
      </c>
      <c r="AV218" s="1" t="s">
        <v>2706</v>
      </c>
      <c r="AW218" s="1" t="s">
        <v>2707</v>
      </c>
      <c r="AX218" s="1" t="s">
        <v>35</v>
      </c>
      <c r="AY218" s="1" t="s">
        <v>36</v>
      </c>
      <c r="AZ218" s="1" t="s">
        <v>1922</v>
      </c>
      <c r="BA218" s="1" t="s">
        <v>37</v>
      </c>
      <c r="BB218" s="1" t="s">
        <v>38</v>
      </c>
      <c r="BC218" s="1"/>
      <c r="BD218" s="1">
        <v>0</v>
      </c>
      <c r="BE218" s="2"/>
      <c r="BF218" s="2"/>
      <c r="BG218" s="2"/>
      <c r="BH218" s="2"/>
    </row>
    <row r="219" spans="1:60" ht="16" x14ac:dyDescent="0.45">
      <c r="A219" s="1">
        <v>857</v>
      </c>
      <c r="B219" s="2" t="s">
        <v>2563</v>
      </c>
      <c r="C219" s="5" t="s">
        <v>2708</v>
      </c>
      <c r="D219" s="6" t="s">
        <v>2709</v>
      </c>
      <c r="E219" s="6" t="s">
        <v>2710</v>
      </c>
      <c r="F219" s="2" t="s">
        <v>2711</v>
      </c>
      <c r="G219" s="1" t="s">
        <v>56</v>
      </c>
      <c r="H219" s="1" t="s">
        <v>2712</v>
      </c>
      <c r="I219" s="3">
        <v>39220</v>
      </c>
      <c r="J219" s="1" t="s">
        <v>14</v>
      </c>
      <c r="K219" s="1" t="s">
        <v>2713</v>
      </c>
      <c r="L219" s="1">
        <v>8</v>
      </c>
      <c r="M219" s="1">
        <v>0</v>
      </c>
      <c r="N219" s="1"/>
      <c r="O219" s="1" t="s">
        <v>2714</v>
      </c>
      <c r="P219" s="2" t="s">
        <v>59</v>
      </c>
      <c r="Q219" s="2" t="s">
        <v>18</v>
      </c>
      <c r="R219" s="2" t="s">
        <v>19</v>
      </c>
      <c r="S219" s="1" t="s">
        <v>2715</v>
      </c>
      <c r="T219" s="2" t="s">
        <v>2716</v>
      </c>
      <c r="U219" s="1">
        <v>1978</v>
      </c>
      <c r="V219" s="1" t="s">
        <v>77</v>
      </c>
      <c r="W219" s="1" t="s">
        <v>22</v>
      </c>
      <c r="X219" s="1" t="s">
        <v>23</v>
      </c>
      <c r="Y219" s="1" t="s">
        <v>2717</v>
      </c>
      <c r="Z219" s="2" t="s">
        <v>2718</v>
      </c>
      <c r="AA219" s="1">
        <v>1973</v>
      </c>
      <c r="AB219" s="1" t="s">
        <v>21</v>
      </c>
      <c r="AC219" s="1" t="s">
        <v>22</v>
      </c>
      <c r="AD219" s="1" t="s">
        <v>23</v>
      </c>
      <c r="AE219" s="1"/>
      <c r="AF219" s="2"/>
      <c r="AG219" s="1"/>
      <c r="AH219" s="1" t="s">
        <v>25</v>
      </c>
      <c r="AI219" s="1"/>
      <c r="AJ219" s="1"/>
      <c r="AK219" s="1" t="s">
        <v>26</v>
      </c>
      <c r="AL219" s="1" t="s">
        <v>27</v>
      </c>
      <c r="AM219" s="1" t="s">
        <v>27</v>
      </c>
      <c r="AN219" s="2"/>
      <c r="AO219" s="2"/>
      <c r="AP219" s="1" t="s">
        <v>713</v>
      </c>
      <c r="AQ219" s="1">
        <v>12</v>
      </c>
      <c r="AR219" s="1" t="s">
        <v>30</v>
      </c>
      <c r="AS219" s="1">
        <v>2</v>
      </c>
      <c r="AT219" s="1" t="s">
        <v>31</v>
      </c>
      <c r="AU219" s="1" t="s">
        <v>32</v>
      </c>
      <c r="AV219" s="1" t="s">
        <v>2719</v>
      </c>
      <c r="AW219" s="1" t="s">
        <v>2720</v>
      </c>
      <c r="AX219" s="1" t="s">
        <v>35</v>
      </c>
      <c r="AY219" s="1" t="s">
        <v>36</v>
      </c>
      <c r="AZ219" s="1" t="s">
        <v>51</v>
      </c>
      <c r="BA219" s="1" t="s">
        <v>65</v>
      </c>
      <c r="BB219" s="1" t="s">
        <v>38</v>
      </c>
      <c r="BC219" s="1">
        <v>86461</v>
      </c>
      <c r="BD219" s="1">
        <v>0</v>
      </c>
      <c r="BE219" s="2"/>
      <c r="BF219" s="2"/>
      <c r="BG219" s="2"/>
      <c r="BH219" s="2"/>
    </row>
    <row r="220" spans="1:60" ht="16" x14ac:dyDescent="0.45">
      <c r="A220" s="1">
        <v>858</v>
      </c>
      <c r="B220" s="2" t="s">
        <v>2563</v>
      </c>
      <c r="C220" s="5" t="s">
        <v>2721</v>
      </c>
      <c r="D220" s="6" t="s">
        <v>2722</v>
      </c>
      <c r="E220" s="6" t="s">
        <v>2723</v>
      </c>
      <c r="F220" s="2" t="s">
        <v>2724</v>
      </c>
      <c r="G220" s="1" t="s">
        <v>12</v>
      </c>
      <c r="H220" s="1" t="s">
        <v>2725</v>
      </c>
      <c r="I220" s="3">
        <v>39589</v>
      </c>
      <c r="J220" s="1" t="s">
        <v>14</v>
      </c>
      <c r="K220" s="1" t="s">
        <v>2725</v>
      </c>
      <c r="L220" s="1">
        <v>6</v>
      </c>
      <c r="M220" s="1">
        <v>2</v>
      </c>
      <c r="N220" s="1" t="s">
        <v>2726</v>
      </c>
      <c r="O220" s="1" t="s">
        <v>2727</v>
      </c>
      <c r="P220" s="2" t="s">
        <v>745</v>
      </c>
      <c r="Q220" s="2" t="s">
        <v>18</v>
      </c>
      <c r="R220" s="2" t="s">
        <v>19</v>
      </c>
      <c r="S220" s="1" t="s">
        <v>2728</v>
      </c>
      <c r="T220" s="2"/>
      <c r="U220" s="1">
        <v>1977</v>
      </c>
      <c r="V220" s="1" t="s">
        <v>77</v>
      </c>
      <c r="W220" s="1" t="s">
        <v>22</v>
      </c>
      <c r="X220" s="1" t="s">
        <v>23</v>
      </c>
      <c r="Y220" s="1" t="s">
        <v>2729</v>
      </c>
      <c r="Z220" s="2"/>
      <c r="AA220" s="1">
        <v>1982</v>
      </c>
      <c r="AB220" s="1" t="s">
        <v>21</v>
      </c>
      <c r="AC220" s="1" t="s">
        <v>22</v>
      </c>
      <c r="AD220" s="1" t="s">
        <v>23</v>
      </c>
      <c r="AE220" s="1"/>
      <c r="AF220" s="2"/>
      <c r="AG220" s="1"/>
      <c r="AH220" s="1" t="s">
        <v>25</v>
      </c>
      <c r="AI220" s="1"/>
      <c r="AJ220" s="1"/>
      <c r="AK220" s="1" t="s">
        <v>26</v>
      </c>
      <c r="AL220" s="1" t="s">
        <v>27</v>
      </c>
      <c r="AM220" s="1" t="s">
        <v>27</v>
      </c>
      <c r="AN220" s="2" t="s">
        <v>2730</v>
      </c>
      <c r="AO220" s="2"/>
      <c r="AP220" s="1" t="s">
        <v>2731</v>
      </c>
      <c r="AQ220" s="1">
        <v>12</v>
      </c>
      <c r="AR220" s="1" t="s">
        <v>30</v>
      </c>
      <c r="AS220" s="1">
        <v>2</v>
      </c>
      <c r="AT220" s="1" t="s">
        <v>31</v>
      </c>
      <c r="AU220" s="1" t="s">
        <v>32</v>
      </c>
      <c r="AV220" s="1" t="s">
        <v>2732</v>
      </c>
      <c r="AW220" s="1" t="s">
        <v>2733</v>
      </c>
      <c r="AX220" s="1" t="s">
        <v>35</v>
      </c>
      <c r="AY220" s="1" t="s">
        <v>36</v>
      </c>
      <c r="AZ220" s="1" t="s">
        <v>51</v>
      </c>
      <c r="BA220" s="1" t="s">
        <v>37</v>
      </c>
      <c r="BB220" s="1" t="s">
        <v>38</v>
      </c>
      <c r="BC220" s="1">
        <v>86415</v>
      </c>
      <c r="BD220" s="1">
        <v>0</v>
      </c>
      <c r="BE220" s="2"/>
      <c r="BF220" s="2" t="s">
        <v>2734</v>
      </c>
      <c r="BG220" s="2"/>
      <c r="BH220" s="2"/>
    </row>
    <row r="221" spans="1:60" ht="16" x14ac:dyDescent="0.45">
      <c r="A221" s="1">
        <v>859</v>
      </c>
      <c r="B221" s="2" t="s">
        <v>2563</v>
      </c>
      <c r="C221" s="5" t="s">
        <v>2735</v>
      </c>
      <c r="D221" s="6" t="s">
        <v>2736</v>
      </c>
      <c r="E221" s="6" t="s">
        <v>2737</v>
      </c>
      <c r="F221" s="2" t="s">
        <v>2738</v>
      </c>
      <c r="G221" s="1" t="s">
        <v>12</v>
      </c>
      <c r="H221" s="1" t="s">
        <v>202</v>
      </c>
      <c r="I221" s="3">
        <v>39093</v>
      </c>
      <c r="J221" s="1" t="s">
        <v>14</v>
      </c>
      <c r="K221" s="1" t="s">
        <v>2739</v>
      </c>
      <c r="L221" s="1">
        <v>2</v>
      </c>
      <c r="M221" s="1">
        <v>1</v>
      </c>
      <c r="N221" s="1" t="s">
        <v>2740</v>
      </c>
      <c r="O221" s="1" t="s">
        <v>1090</v>
      </c>
      <c r="P221" s="2" t="s">
        <v>17</v>
      </c>
      <c r="Q221" s="2" t="s">
        <v>18</v>
      </c>
      <c r="R221" s="2" t="s">
        <v>19</v>
      </c>
      <c r="S221" s="1" t="s">
        <v>2741</v>
      </c>
      <c r="T221" s="2" t="s">
        <v>2742</v>
      </c>
      <c r="U221" s="1">
        <v>1975</v>
      </c>
      <c r="V221" s="1" t="s">
        <v>25</v>
      </c>
      <c r="W221" s="1" t="s">
        <v>22</v>
      </c>
      <c r="X221" s="1" t="s">
        <v>23</v>
      </c>
      <c r="Y221" s="1" t="s">
        <v>2743</v>
      </c>
      <c r="Z221" s="2" t="s">
        <v>2744</v>
      </c>
      <c r="AA221" s="1">
        <v>1981</v>
      </c>
      <c r="AB221" s="1" t="s">
        <v>77</v>
      </c>
      <c r="AC221" s="1" t="s">
        <v>22</v>
      </c>
      <c r="AD221" s="1" t="s">
        <v>23</v>
      </c>
      <c r="AE221" s="1" t="s">
        <v>2745</v>
      </c>
      <c r="AF221" s="2"/>
      <c r="AG221" s="1">
        <v>1950</v>
      </c>
      <c r="AH221" s="1" t="s">
        <v>21</v>
      </c>
      <c r="AI221" s="1" t="s">
        <v>22</v>
      </c>
      <c r="AJ221" s="1" t="s">
        <v>23</v>
      </c>
      <c r="AK221" s="1" t="s">
        <v>26</v>
      </c>
      <c r="AL221" s="1" t="s">
        <v>27</v>
      </c>
      <c r="AM221" s="1" t="s">
        <v>27</v>
      </c>
      <c r="AN221" s="2" t="s">
        <v>2746</v>
      </c>
      <c r="AO221" s="2"/>
      <c r="AP221" s="1" t="s">
        <v>682</v>
      </c>
      <c r="AQ221" s="1">
        <v>12</v>
      </c>
      <c r="AR221" s="1" t="s">
        <v>30</v>
      </c>
      <c r="AS221" s="1">
        <v>1</v>
      </c>
      <c r="AT221" s="1" t="s">
        <v>437</v>
      </c>
      <c r="AU221" s="1" t="s">
        <v>32</v>
      </c>
      <c r="AV221" s="1" t="s">
        <v>2747</v>
      </c>
      <c r="AW221" s="1" t="s">
        <v>2748</v>
      </c>
      <c r="AX221" s="1" t="s">
        <v>35</v>
      </c>
      <c r="AY221" s="1" t="s">
        <v>36</v>
      </c>
      <c r="AZ221" s="1" t="s">
        <v>51</v>
      </c>
      <c r="BA221" s="1" t="s">
        <v>37</v>
      </c>
      <c r="BB221" s="1" t="s">
        <v>38</v>
      </c>
      <c r="BC221" s="1"/>
      <c r="BD221" s="1">
        <v>1</v>
      </c>
      <c r="BE221" s="2"/>
      <c r="BF221" s="2"/>
      <c r="BG221" s="2"/>
      <c r="BH221" s="2"/>
    </row>
    <row r="222" spans="1:60" ht="16" x14ac:dyDescent="0.45">
      <c r="A222" s="1">
        <v>860</v>
      </c>
      <c r="B222" s="2" t="s">
        <v>2563</v>
      </c>
      <c r="C222" s="5" t="s">
        <v>2749</v>
      </c>
      <c r="D222" s="6" t="s">
        <v>2750</v>
      </c>
      <c r="E222" s="6" t="s">
        <v>2751</v>
      </c>
      <c r="F222" s="2" t="s">
        <v>2752</v>
      </c>
      <c r="G222" s="1" t="s">
        <v>56</v>
      </c>
      <c r="H222" s="1" t="s">
        <v>2394</v>
      </c>
      <c r="I222" s="3">
        <v>38999</v>
      </c>
      <c r="J222" s="1" t="s">
        <v>14</v>
      </c>
      <c r="K222" s="1" t="s">
        <v>2395</v>
      </c>
      <c r="L222" s="1">
        <v>0</v>
      </c>
      <c r="M222" s="1">
        <v>0</v>
      </c>
      <c r="N222" s="1"/>
      <c r="O222" s="1" t="s">
        <v>2396</v>
      </c>
      <c r="P222" s="2" t="s">
        <v>277</v>
      </c>
      <c r="Q222" s="2" t="s">
        <v>18</v>
      </c>
      <c r="R222" s="2" t="s">
        <v>19</v>
      </c>
      <c r="S222" s="1" t="s">
        <v>2753</v>
      </c>
      <c r="T222" s="2"/>
      <c r="U222" s="1">
        <v>0</v>
      </c>
      <c r="V222" s="1" t="s">
        <v>21</v>
      </c>
      <c r="W222" s="1" t="s">
        <v>22</v>
      </c>
      <c r="X222" s="1" t="s">
        <v>23</v>
      </c>
      <c r="Y222" s="1" t="s">
        <v>2754</v>
      </c>
      <c r="Z222" s="2"/>
      <c r="AA222" s="1">
        <v>0</v>
      </c>
      <c r="AB222" s="1" t="s">
        <v>21</v>
      </c>
      <c r="AC222" s="1" t="s">
        <v>22</v>
      </c>
      <c r="AD222" s="1" t="s">
        <v>23</v>
      </c>
      <c r="AE222" s="1"/>
      <c r="AF222" s="2"/>
      <c r="AG222" s="1"/>
      <c r="AH222" s="1" t="s">
        <v>25</v>
      </c>
      <c r="AI222" s="1">
        <v>0</v>
      </c>
      <c r="AJ222" s="1"/>
      <c r="AK222" s="1" t="s">
        <v>26</v>
      </c>
      <c r="AL222" s="1" t="s">
        <v>27</v>
      </c>
      <c r="AM222" s="1" t="s">
        <v>27</v>
      </c>
      <c r="AN222" s="2"/>
      <c r="AO222" s="2"/>
      <c r="AP222" s="1" t="s">
        <v>1431</v>
      </c>
      <c r="AQ222" s="1">
        <v>12</v>
      </c>
      <c r="AR222" s="1" t="s">
        <v>30</v>
      </c>
      <c r="AS222" s="1">
        <v>2</v>
      </c>
      <c r="AT222" s="1" t="s">
        <v>31</v>
      </c>
      <c r="AU222" s="1" t="s">
        <v>32</v>
      </c>
      <c r="AV222" s="1" t="s">
        <v>2755</v>
      </c>
      <c r="AW222" s="1" t="s">
        <v>2400</v>
      </c>
      <c r="AX222" s="1" t="s">
        <v>35</v>
      </c>
      <c r="AY222" s="1" t="s">
        <v>36</v>
      </c>
      <c r="AZ222" s="1" t="s">
        <v>51</v>
      </c>
      <c r="BA222" s="1" t="s">
        <v>65</v>
      </c>
      <c r="BB222" s="1" t="s">
        <v>38</v>
      </c>
      <c r="BC222" s="1"/>
      <c r="BD222" s="1">
        <v>0</v>
      </c>
      <c r="BE222" s="2"/>
      <c r="BF222" s="2"/>
      <c r="BG222" s="2"/>
      <c r="BH222" s="2"/>
    </row>
    <row r="223" spans="1:60" ht="16" x14ac:dyDescent="0.45">
      <c r="A223" s="1">
        <v>861</v>
      </c>
      <c r="B223" s="2" t="s">
        <v>2563</v>
      </c>
      <c r="C223" s="5" t="s">
        <v>2756</v>
      </c>
      <c r="D223" s="6" t="s">
        <v>2757</v>
      </c>
      <c r="E223" s="6" t="s">
        <v>2758</v>
      </c>
      <c r="F223" s="2" t="s">
        <v>2759</v>
      </c>
      <c r="G223" s="1" t="s">
        <v>56</v>
      </c>
      <c r="H223" s="1" t="s">
        <v>2760</v>
      </c>
      <c r="I223" s="3">
        <v>38446</v>
      </c>
      <c r="J223" s="1" t="s">
        <v>14</v>
      </c>
      <c r="K223" s="1" t="s">
        <v>2761</v>
      </c>
      <c r="L223" s="1">
        <v>1</v>
      </c>
      <c r="M223" s="1">
        <v>0</v>
      </c>
      <c r="N223" s="1"/>
      <c r="O223" s="1" t="s">
        <v>1705</v>
      </c>
      <c r="P223" s="2" t="s">
        <v>17</v>
      </c>
      <c r="Q223" s="2" t="s">
        <v>18</v>
      </c>
      <c r="R223" s="2" t="s">
        <v>19</v>
      </c>
      <c r="S223" s="1" t="s">
        <v>2762</v>
      </c>
      <c r="T223" s="2" t="s">
        <v>2763</v>
      </c>
      <c r="U223" s="1">
        <v>1983</v>
      </c>
      <c r="V223" s="1" t="s">
        <v>21</v>
      </c>
      <c r="W223" s="1" t="s">
        <v>22</v>
      </c>
      <c r="X223" s="1" t="s">
        <v>46</v>
      </c>
      <c r="Y223" s="1" t="s">
        <v>2764</v>
      </c>
      <c r="Z223" s="2" t="s">
        <v>2765</v>
      </c>
      <c r="AA223" s="1">
        <v>0</v>
      </c>
      <c r="AB223" s="1" t="s">
        <v>21</v>
      </c>
      <c r="AC223" s="1" t="s">
        <v>22</v>
      </c>
      <c r="AD223" s="1" t="s">
        <v>46</v>
      </c>
      <c r="AE223" s="1"/>
      <c r="AF223" s="2"/>
      <c r="AG223" s="1"/>
      <c r="AH223" s="1">
        <v>98</v>
      </c>
      <c r="AI223" s="1">
        <v>0</v>
      </c>
      <c r="AJ223" s="1"/>
      <c r="AK223" s="1" t="s">
        <v>26</v>
      </c>
      <c r="AL223" s="1" t="s">
        <v>27</v>
      </c>
      <c r="AM223" s="1" t="s">
        <v>27</v>
      </c>
      <c r="AN223" s="2" t="s">
        <v>2766</v>
      </c>
      <c r="AO223" s="2"/>
      <c r="AP223" s="1" t="s">
        <v>29</v>
      </c>
      <c r="AQ223" s="1">
        <v>12</v>
      </c>
      <c r="AR223" s="1" t="s">
        <v>30</v>
      </c>
      <c r="AS223" s="1">
        <v>1</v>
      </c>
      <c r="AT223" s="1" t="s">
        <v>31</v>
      </c>
      <c r="AU223" s="1" t="s">
        <v>32</v>
      </c>
      <c r="AV223" s="1" t="s">
        <v>2767</v>
      </c>
      <c r="AW223" s="1" t="s">
        <v>2768</v>
      </c>
      <c r="AX223" s="1" t="s">
        <v>35</v>
      </c>
      <c r="AY223" s="1" t="s">
        <v>36</v>
      </c>
      <c r="AZ223" s="1" t="s">
        <v>51</v>
      </c>
      <c r="BA223" s="1" t="s">
        <v>65</v>
      </c>
      <c r="BB223" s="1" t="s">
        <v>38</v>
      </c>
      <c r="BC223" s="1">
        <v>86415</v>
      </c>
      <c r="BD223" s="1">
        <v>0</v>
      </c>
      <c r="BE223" s="2"/>
      <c r="BF223" s="2"/>
      <c r="BG223" s="2"/>
      <c r="BH223" s="2"/>
    </row>
    <row r="224" spans="1:60" ht="16" x14ac:dyDescent="0.45">
      <c r="A224" s="1">
        <v>862</v>
      </c>
      <c r="B224" s="2" t="s">
        <v>2563</v>
      </c>
      <c r="C224" s="5" t="s">
        <v>2769</v>
      </c>
      <c r="D224" s="6" t="s">
        <v>2770</v>
      </c>
      <c r="E224" s="6" t="s">
        <v>2771</v>
      </c>
      <c r="F224" s="2" t="s">
        <v>2772</v>
      </c>
      <c r="G224" s="1" t="s">
        <v>56</v>
      </c>
      <c r="H224" s="1" t="s">
        <v>273</v>
      </c>
      <c r="I224" s="3">
        <v>39172</v>
      </c>
      <c r="J224" s="1" t="s">
        <v>14</v>
      </c>
      <c r="K224" s="1" t="s">
        <v>2773</v>
      </c>
      <c r="L224" s="1">
        <v>6</v>
      </c>
      <c r="M224" s="1">
        <v>0</v>
      </c>
      <c r="N224" s="1" t="s">
        <v>2774</v>
      </c>
      <c r="O224" s="1" t="s">
        <v>656</v>
      </c>
      <c r="P224" s="2" t="s">
        <v>422</v>
      </c>
      <c r="Q224" s="2" t="s">
        <v>18</v>
      </c>
      <c r="R224" s="2" t="s">
        <v>19</v>
      </c>
      <c r="S224" s="1" t="s">
        <v>2775</v>
      </c>
      <c r="T224" s="2" t="s">
        <v>2776</v>
      </c>
      <c r="U224" s="1">
        <v>1980</v>
      </c>
      <c r="V224" s="1" t="s">
        <v>21</v>
      </c>
      <c r="W224" s="1" t="s">
        <v>22</v>
      </c>
      <c r="X224" s="1" t="s">
        <v>23</v>
      </c>
      <c r="Y224" s="1" t="s">
        <v>2777</v>
      </c>
      <c r="Z224" s="2" t="s">
        <v>2778</v>
      </c>
      <c r="AA224" s="1">
        <v>1982</v>
      </c>
      <c r="AB224" s="1" t="s">
        <v>25</v>
      </c>
      <c r="AC224" s="1" t="s">
        <v>22</v>
      </c>
      <c r="AD224" s="1" t="s">
        <v>23</v>
      </c>
      <c r="AE224" s="1"/>
      <c r="AF224" s="2"/>
      <c r="AG224" s="1"/>
      <c r="AH224" s="1" t="s">
        <v>25</v>
      </c>
      <c r="AI224" s="1"/>
      <c r="AJ224" s="1"/>
      <c r="AK224" s="1" t="s">
        <v>26</v>
      </c>
      <c r="AL224" s="1" t="s">
        <v>27</v>
      </c>
      <c r="AM224" s="1" t="s">
        <v>27</v>
      </c>
      <c r="AN224" s="2"/>
      <c r="AO224" s="2"/>
      <c r="AP224" s="1" t="s">
        <v>117</v>
      </c>
      <c r="AQ224" s="1">
        <v>12</v>
      </c>
      <c r="AR224" s="1" t="s">
        <v>30</v>
      </c>
      <c r="AS224" s="1">
        <v>2</v>
      </c>
      <c r="AT224" s="1" t="s">
        <v>31</v>
      </c>
      <c r="AU224" s="1" t="s">
        <v>32</v>
      </c>
      <c r="AV224" s="1" t="s">
        <v>2779</v>
      </c>
      <c r="AW224" s="1" t="s">
        <v>2780</v>
      </c>
      <c r="AX224" s="1" t="s">
        <v>35</v>
      </c>
      <c r="AY224" s="1" t="s">
        <v>36</v>
      </c>
      <c r="AZ224" s="1" t="s">
        <v>51</v>
      </c>
      <c r="BA224" s="1" t="s">
        <v>65</v>
      </c>
      <c r="BB224" s="1" t="s">
        <v>38</v>
      </c>
      <c r="BC224" s="1">
        <v>86411</v>
      </c>
      <c r="BD224" s="1">
        <v>0</v>
      </c>
      <c r="BE224" s="2"/>
      <c r="BF224" s="2" t="s">
        <v>2781</v>
      </c>
      <c r="BG224" s="2"/>
      <c r="BH224" s="2"/>
    </row>
    <row r="225" spans="1:60" ht="16" x14ac:dyDescent="0.45">
      <c r="A225" s="1">
        <v>863</v>
      </c>
      <c r="B225" s="2" t="s">
        <v>2563</v>
      </c>
      <c r="C225" s="5" t="s">
        <v>2782</v>
      </c>
      <c r="D225" s="6" t="s">
        <v>2783</v>
      </c>
      <c r="E225" s="6" t="s">
        <v>2784</v>
      </c>
      <c r="F225" s="2" t="s">
        <v>2785</v>
      </c>
      <c r="G225" s="1" t="s">
        <v>56</v>
      </c>
      <c r="H225" s="1" t="s">
        <v>708</v>
      </c>
      <c r="I225" s="3">
        <v>39225</v>
      </c>
      <c r="J225" s="1" t="s">
        <v>14</v>
      </c>
      <c r="K225" s="1" t="s">
        <v>2786</v>
      </c>
      <c r="L225" s="1">
        <v>0</v>
      </c>
      <c r="M225" s="1">
        <v>0</v>
      </c>
      <c r="N225" s="1" t="s">
        <v>2787</v>
      </c>
      <c r="O225" s="1" t="s">
        <v>2788</v>
      </c>
      <c r="P225" s="2" t="s">
        <v>472</v>
      </c>
      <c r="Q225" s="2" t="s">
        <v>18</v>
      </c>
      <c r="R225" s="2" t="s">
        <v>19</v>
      </c>
      <c r="S225" s="1"/>
      <c r="T225" s="2"/>
      <c r="U225" s="1">
        <v>0</v>
      </c>
      <c r="V225" s="1" t="s">
        <v>25</v>
      </c>
      <c r="W225" s="1" t="s">
        <v>22</v>
      </c>
      <c r="X225" s="1" t="s">
        <v>23</v>
      </c>
      <c r="Y225" s="1" t="s">
        <v>2789</v>
      </c>
      <c r="Z225" s="2"/>
      <c r="AA225" s="1">
        <v>1969</v>
      </c>
      <c r="AB225" s="1" t="s">
        <v>21</v>
      </c>
      <c r="AC225" s="1" t="s">
        <v>389</v>
      </c>
      <c r="AD225" s="1" t="s">
        <v>334</v>
      </c>
      <c r="AE225" s="1"/>
      <c r="AF225" s="2"/>
      <c r="AG225" s="1"/>
      <c r="AH225" s="1" t="s">
        <v>25</v>
      </c>
      <c r="AI225" s="1">
        <v>0</v>
      </c>
      <c r="AJ225" s="1"/>
      <c r="AK225" s="1" t="s">
        <v>26</v>
      </c>
      <c r="AL225" s="1" t="s">
        <v>27</v>
      </c>
      <c r="AM225" s="1" t="s">
        <v>27</v>
      </c>
      <c r="AN225" s="2"/>
      <c r="AO225" s="2"/>
      <c r="AP225" s="1" t="s">
        <v>2113</v>
      </c>
      <c r="AQ225" s="1">
        <v>12</v>
      </c>
      <c r="AR225" s="1" t="s">
        <v>30</v>
      </c>
      <c r="AS225" s="1">
        <v>2</v>
      </c>
      <c r="AT225" s="1" t="s">
        <v>31</v>
      </c>
      <c r="AU225" s="1" t="s">
        <v>32</v>
      </c>
      <c r="AV225" s="1" t="s">
        <v>2790</v>
      </c>
      <c r="AW225" s="1" t="s">
        <v>2791</v>
      </c>
      <c r="AX225" s="1" t="s">
        <v>35</v>
      </c>
      <c r="AY225" s="1" t="s">
        <v>36</v>
      </c>
      <c r="AZ225" s="1" t="s">
        <v>51</v>
      </c>
      <c r="BA225" s="1" t="s">
        <v>65</v>
      </c>
      <c r="BB225" s="1" t="s">
        <v>38</v>
      </c>
      <c r="BC225" s="1">
        <v>86451</v>
      </c>
      <c r="BD225" s="1">
        <v>0</v>
      </c>
      <c r="BE225" s="2"/>
      <c r="BF225" s="2"/>
      <c r="BG225" s="2"/>
      <c r="BH225" s="2"/>
    </row>
    <row r="226" spans="1:60" ht="16" x14ac:dyDescent="0.45">
      <c r="A226" s="1">
        <v>864</v>
      </c>
      <c r="B226" s="2" t="s">
        <v>2563</v>
      </c>
      <c r="C226" s="5" t="s">
        <v>2792</v>
      </c>
      <c r="D226" s="6" t="s">
        <v>2793</v>
      </c>
      <c r="E226" s="6" t="s">
        <v>2794</v>
      </c>
      <c r="F226" s="2" t="s">
        <v>2795</v>
      </c>
      <c r="G226" s="1" t="s">
        <v>12</v>
      </c>
      <c r="H226" s="1" t="s">
        <v>2796</v>
      </c>
      <c r="I226" s="3">
        <v>39030</v>
      </c>
      <c r="J226" s="1" t="s">
        <v>14</v>
      </c>
      <c r="K226" s="1" t="s">
        <v>1141</v>
      </c>
      <c r="L226" s="1">
        <v>3</v>
      </c>
      <c r="M226" s="1">
        <v>0</v>
      </c>
      <c r="N226" s="1" t="s">
        <v>2797</v>
      </c>
      <c r="O226" s="1" t="s">
        <v>1009</v>
      </c>
      <c r="P226" s="2" t="s">
        <v>17</v>
      </c>
      <c r="Q226" s="2" t="s">
        <v>18</v>
      </c>
      <c r="R226" s="2" t="s">
        <v>19</v>
      </c>
      <c r="S226" s="1" t="s">
        <v>2798</v>
      </c>
      <c r="T226" s="2" t="s">
        <v>2799</v>
      </c>
      <c r="U226" s="1">
        <v>1974</v>
      </c>
      <c r="V226" s="1" t="s">
        <v>21</v>
      </c>
      <c r="W226" s="1" t="s">
        <v>22</v>
      </c>
      <c r="X226" s="1" t="s">
        <v>334</v>
      </c>
      <c r="Y226" s="1" t="s">
        <v>2800</v>
      </c>
      <c r="Z226" s="2" t="s">
        <v>2801</v>
      </c>
      <c r="AA226" s="1">
        <v>1983</v>
      </c>
      <c r="AB226" s="1" t="s">
        <v>21</v>
      </c>
      <c r="AC226" s="1" t="s">
        <v>22</v>
      </c>
      <c r="AD226" s="1" t="s">
        <v>334</v>
      </c>
      <c r="AE226" s="1"/>
      <c r="AF226" s="2"/>
      <c r="AG226" s="1"/>
      <c r="AH226" s="1" t="s">
        <v>25</v>
      </c>
      <c r="AI226" s="1"/>
      <c r="AJ226" s="1"/>
      <c r="AK226" s="1" t="s">
        <v>26</v>
      </c>
      <c r="AL226" s="1" t="s">
        <v>26</v>
      </c>
      <c r="AM226" s="1" t="s">
        <v>27</v>
      </c>
      <c r="AN226" s="2"/>
      <c r="AO226" s="2"/>
      <c r="AP226" s="1" t="s">
        <v>1012</v>
      </c>
      <c r="AQ226" s="1">
        <v>12</v>
      </c>
      <c r="AR226" s="1" t="s">
        <v>30</v>
      </c>
      <c r="AS226" s="1">
        <v>1</v>
      </c>
      <c r="AT226" s="1" t="s">
        <v>31</v>
      </c>
      <c r="AU226" s="1" t="s">
        <v>32</v>
      </c>
      <c r="AV226" s="1" t="s">
        <v>2802</v>
      </c>
      <c r="AW226" s="1" t="s">
        <v>2803</v>
      </c>
      <c r="AX226" s="1" t="s">
        <v>35</v>
      </c>
      <c r="AY226" s="1" t="s">
        <v>36</v>
      </c>
      <c r="AZ226" s="1"/>
      <c r="BA226" s="1" t="s">
        <v>37</v>
      </c>
      <c r="BB226" s="1" t="s">
        <v>38</v>
      </c>
      <c r="BC226" s="1"/>
      <c r="BD226" s="1">
        <v>0</v>
      </c>
      <c r="BE226" s="2" t="s">
        <v>2804</v>
      </c>
      <c r="BF226" s="2"/>
      <c r="BG226" s="2" t="s">
        <v>2805</v>
      </c>
      <c r="BH226" s="2" t="s">
        <v>2804</v>
      </c>
    </row>
    <row r="227" spans="1:60" ht="16" x14ac:dyDescent="0.45">
      <c r="A227" s="1">
        <v>865</v>
      </c>
      <c r="B227" s="2" t="s">
        <v>2563</v>
      </c>
      <c r="C227" s="5" t="s">
        <v>2806</v>
      </c>
      <c r="D227" s="6" t="s">
        <v>2807</v>
      </c>
      <c r="E227" s="6" t="s">
        <v>2808</v>
      </c>
      <c r="F227" s="2" t="s">
        <v>2809</v>
      </c>
      <c r="G227" s="1" t="s">
        <v>56</v>
      </c>
      <c r="H227" s="1" t="s">
        <v>202</v>
      </c>
      <c r="I227" s="3">
        <v>38883</v>
      </c>
      <c r="J227" s="1" t="s">
        <v>14</v>
      </c>
      <c r="K227" s="1" t="s">
        <v>2097</v>
      </c>
      <c r="L227" s="1">
        <v>1</v>
      </c>
      <c r="M227" s="1">
        <v>1</v>
      </c>
      <c r="N227" s="1"/>
      <c r="O227" s="1" t="s">
        <v>445</v>
      </c>
      <c r="P227" s="2" t="s">
        <v>17</v>
      </c>
      <c r="Q227" s="2" t="s">
        <v>18</v>
      </c>
      <c r="R227" s="2" t="s">
        <v>19</v>
      </c>
      <c r="S227" s="1" t="s">
        <v>2810</v>
      </c>
      <c r="T227" s="2"/>
      <c r="U227" s="1">
        <v>1974</v>
      </c>
      <c r="V227" s="1" t="s">
        <v>21</v>
      </c>
      <c r="W227" s="1" t="s">
        <v>22</v>
      </c>
      <c r="X227" s="1" t="s">
        <v>46</v>
      </c>
      <c r="Y227" s="1" t="s">
        <v>2811</v>
      </c>
      <c r="Z227" s="2"/>
      <c r="AA227" s="1">
        <v>1978</v>
      </c>
      <c r="AB227" s="1" t="s">
        <v>21</v>
      </c>
      <c r="AC227" s="1" t="s">
        <v>22</v>
      </c>
      <c r="AD227" s="1" t="s">
        <v>23</v>
      </c>
      <c r="AE227" s="1"/>
      <c r="AF227" s="2"/>
      <c r="AG227" s="1"/>
      <c r="AH227" s="1" t="s">
        <v>25</v>
      </c>
      <c r="AI227" s="1"/>
      <c r="AJ227" s="1"/>
      <c r="AK227" s="1" t="s">
        <v>26</v>
      </c>
      <c r="AL227" s="1" t="s">
        <v>27</v>
      </c>
      <c r="AM227" s="1" t="s">
        <v>27</v>
      </c>
      <c r="AN227" s="2" t="s">
        <v>2812</v>
      </c>
      <c r="AO227" s="2"/>
      <c r="AP227" s="1" t="s">
        <v>682</v>
      </c>
      <c r="AQ227" s="1">
        <v>12</v>
      </c>
      <c r="AR227" s="1" t="s">
        <v>30</v>
      </c>
      <c r="AS227" s="1">
        <v>1</v>
      </c>
      <c r="AT227" s="1" t="s">
        <v>31</v>
      </c>
      <c r="AU227" s="1" t="s">
        <v>32</v>
      </c>
      <c r="AV227" s="1" t="s">
        <v>2813</v>
      </c>
      <c r="AW227" s="1" t="s">
        <v>2814</v>
      </c>
      <c r="AX227" s="1" t="s">
        <v>35</v>
      </c>
      <c r="AY227" s="1" t="s">
        <v>36</v>
      </c>
      <c r="AZ227" s="1" t="s">
        <v>51</v>
      </c>
      <c r="BA227" s="1" t="s">
        <v>65</v>
      </c>
      <c r="BB227" s="1" t="s">
        <v>38</v>
      </c>
      <c r="BC227" s="1">
        <v>86419</v>
      </c>
      <c r="BD227" s="1">
        <v>0</v>
      </c>
      <c r="BE227" s="2"/>
      <c r="BF227" s="2" t="s">
        <v>2815</v>
      </c>
      <c r="BG227" s="2"/>
      <c r="BH227" s="2"/>
    </row>
    <row r="228" spans="1:60" ht="16" x14ac:dyDescent="0.45">
      <c r="A228" s="1">
        <v>866</v>
      </c>
      <c r="B228" s="2" t="s">
        <v>2563</v>
      </c>
      <c r="C228" s="5" t="s">
        <v>2816</v>
      </c>
      <c r="D228" s="6" t="s">
        <v>2817</v>
      </c>
      <c r="E228" s="6" t="s">
        <v>2818</v>
      </c>
      <c r="F228" s="2" t="s">
        <v>2819</v>
      </c>
      <c r="G228" s="1" t="s">
        <v>12</v>
      </c>
      <c r="H228" s="1" t="s">
        <v>2820</v>
      </c>
      <c r="I228" s="3">
        <v>38445</v>
      </c>
      <c r="J228" s="1" t="s">
        <v>14</v>
      </c>
      <c r="K228" s="1" t="s">
        <v>2821</v>
      </c>
      <c r="L228" s="1">
        <v>1</v>
      </c>
      <c r="M228" s="1">
        <v>1</v>
      </c>
      <c r="N228" s="1" t="s">
        <v>692</v>
      </c>
      <c r="O228" s="1" t="s">
        <v>2822</v>
      </c>
      <c r="P228" s="2" t="s">
        <v>90</v>
      </c>
      <c r="Q228" s="2" t="s">
        <v>91</v>
      </c>
      <c r="R228" s="2" t="s">
        <v>19</v>
      </c>
      <c r="S228" s="1" t="s">
        <v>2823</v>
      </c>
      <c r="T228" s="2"/>
      <c r="U228" s="1">
        <v>1975</v>
      </c>
      <c r="V228" s="1" t="s">
        <v>21</v>
      </c>
      <c r="W228" s="1" t="s">
        <v>22</v>
      </c>
      <c r="X228" s="1" t="s">
        <v>23</v>
      </c>
      <c r="Y228" s="1" t="s">
        <v>2824</v>
      </c>
      <c r="Z228" s="2"/>
      <c r="AA228" s="1">
        <v>1978</v>
      </c>
      <c r="AB228" s="1" t="s">
        <v>21</v>
      </c>
      <c r="AC228" s="1" t="s">
        <v>22</v>
      </c>
      <c r="AD228" s="1" t="s">
        <v>23</v>
      </c>
      <c r="AE228" s="1"/>
      <c r="AF228" s="2"/>
      <c r="AG228" s="1"/>
      <c r="AH228" s="1" t="s">
        <v>25</v>
      </c>
      <c r="AI228" s="1"/>
      <c r="AJ228" s="1"/>
      <c r="AK228" s="1" t="s">
        <v>26</v>
      </c>
      <c r="AL228" s="1" t="s">
        <v>27</v>
      </c>
      <c r="AM228" s="1" t="s">
        <v>27</v>
      </c>
      <c r="AN228" s="2"/>
      <c r="AO228" s="2"/>
      <c r="AP228" s="1"/>
      <c r="AQ228" s="1">
        <v>12</v>
      </c>
      <c r="AR228" s="1" t="s">
        <v>30</v>
      </c>
      <c r="AS228" s="1">
        <v>1</v>
      </c>
      <c r="AT228" s="1" t="s">
        <v>31</v>
      </c>
      <c r="AU228" s="1" t="s">
        <v>32</v>
      </c>
      <c r="AV228" s="1" t="s">
        <v>2825</v>
      </c>
      <c r="AW228" s="1" t="s">
        <v>2826</v>
      </c>
      <c r="AX228" s="1" t="s">
        <v>155</v>
      </c>
      <c r="AY228" s="1" t="s">
        <v>155</v>
      </c>
      <c r="AZ228" s="1" t="s">
        <v>195</v>
      </c>
      <c r="BA228" s="1" t="s">
        <v>37</v>
      </c>
      <c r="BB228" s="1" t="s">
        <v>38</v>
      </c>
      <c r="BC228" s="1">
        <v>86462</v>
      </c>
      <c r="BD228" s="1">
        <v>0</v>
      </c>
      <c r="BE228" s="2"/>
      <c r="BF228" s="2"/>
      <c r="BG228" s="2" t="s">
        <v>2827</v>
      </c>
      <c r="BH228" s="2" t="s">
        <v>2828</v>
      </c>
    </row>
    <row r="229" spans="1:60" ht="16" x14ac:dyDescent="0.45">
      <c r="A229" s="1">
        <v>867</v>
      </c>
      <c r="B229" s="2" t="s">
        <v>2563</v>
      </c>
      <c r="C229" s="5" t="s">
        <v>2829</v>
      </c>
      <c r="D229" s="6" t="s">
        <v>2830</v>
      </c>
      <c r="E229" s="6" t="s">
        <v>2831</v>
      </c>
      <c r="F229" s="2" t="s">
        <v>2832</v>
      </c>
      <c r="G229" s="1" t="s">
        <v>12</v>
      </c>
      <c r="H229" s="1" t="s">
        <v>202</v>
      </c>
      <c r="I229" s="3">
        <v>38954</v>
      </c>
      <c r="J229" s="1" t="s">
        <v>14</v>
      </c>
      <c r="K229" s="1" t="s">
        <v>2833</v>
      </c>
      <c r="L229" s="1">
        <v>2</v>
      </c>
      <c r="M229" s="1">
        <v>1</v>
      </c>
      <c r="N229" s="1"/>
      <c r="O229" s="1" t="s">
        <v>445</v>
      </c>
      <c r="P229" s="2" t="s">
        <v>17</v>
      </c>
      <c r="Q229" s="2" t="s">
        <v>18</v>
      </c>
      <c r="R229" s="2" t="s">
        <v>19</v>
      </c>
      <c r="S229" s="1" t="s">
        <v>2834</v>
      </c>
      <c r="T229" s="2"/>
      <c r="U229" s="1">
        <v>1974</v>
      </c>
      <c r="V229" s="1" t="s">
        <v>21</v>
      </c>
      <c r="W229" s="1" t="s">
        <v>22</v>
      </c>
      <c r="X229" s="1" t="s">
        <v>46</v>
      </c>
      <c r="Y229" s="1" t="s">
        <v>2835</v>
      </c>
      <c r="Z229" s="2"/>
      <c r="AA229" s="1">
        <v>1980</v>
      </c>
      <c r="AB229" s="1" t="s">
        <v>45</v>
      </c>
      <c r="AC229" s="1" t="s">
        <v>748</v>
      </c>
      <c r="AD229" s="1" t="s">
        <v>46</v>
      </c>
      <c r="AE229" s="1"/>
      <c r="AF229" s="2"/>
      <c r="AG229" s="1"/>
      <c r="AH229" s="1" t="s">
        <v>25</v>
      </c>
      <c r="AI229" s="1"/>
      <c r="AJ229" s="1"/>
      <c r="AK229" s="1" t="s">
        <v>26</v>
      </c>
      <c r="AL229" s="1" t="s">
        <v>27</v>
      </c>
      <c r="AM229" s="1" t="s">
        <v>27</v>
      </c>
      <c r="AN229" s="2" t="s">
        <v>2836</v>
      </c>
      <c r="AO229" s="2"/>
      <c r="AP229" s="1" t="s">
        <v>682</v>
      </c>
      <c r="AQ229" s="1">
        <v>12</v>
      </c>
      <c r="AR229" s="1" t="s">
        <v>30</v>
      </c>
      <c r="AS229" s="1">
        <v>1</v>
      </c>
      <c r="AT229" s="1" t="s">
        <v>31</v>
      </c>
      <c r="AU229" s="1" t="s">
        <v>32</v>
      </c>
      <c r="AV229" s="1" t="s">
        <v>2837</v>
      </c>
      <c r="AW229" s="1" t="s">
        <v>2838</v>
      </c>
      <c r="AX229" s="1" t="s">
        <v>35</v>
      </c>
      <c r="AY229" s="1" t="s">
        <v>36</v>
      </c>
      <c r="AZ229" s="1" t="s">
        <v>51</v>
      </c>
      <c r="BA229" s="1" t="s">
        <v>37</v>
      </c>
      <c r="BB229" s="1" t="s">
        <v>38</v>
      </c>
      <c r="BC229" s="1">
        <v>86419</v>
      </c>
      <c r="BD229" s="1">
        <v>0</v>
      </c>
      <c r="BE229" s="2"/>
      <c r="BF229" s="2" t="s">
        <v>2839</v>
      </c>
      <c r="BG229" s="2"/>
      <c r="BH229" s="2"/>
    </row>
    <row r="230" spans="1:60" ht="16" x14ac:dyDescent="0.45">
      <c r="A230" s="1">
        <v>868</v>
      </c>
      <c r="B230" s="2" t="s">
        <v>2563</v>
      </c>
      <c r="C230" s="5" t="s">
        <v>2840</v>
      </c>
      <c r="D230" s="6" t="s">
        <v>2841</v>
      </c>
      <c r="E230" s="6" t="s">
        <v>2842</v>
      </c>
      <c r="F230" s="2" t="s">
        <v>2843</v>
      </c>
      <c r="G230" s="1" t="s">
        <v>56</v>
      </c>
      <c r="H230" s="1" t="s">
        <v>2844</v>
      </c>
      <c r="I230" s="3">
        <v>38855</v>
      </c>
      <c r="J230" s="1" t="s">
        <v>14</v>
      </c>
      <c r="K230" s="1" t="s">
        <v>2845</v>
      </c>
      <c r="L230" s="1">
        <v>10</v>
      </c>
      <c r="M230" s="1">
        <v>0</v>
      </c>
      <c r="N230" s="1" t="s">
        <v>2846</v>
      </c>
      <c r="O230" s="1" t="s">
        <v>2844</v>
      </c>
      <c r="P230" s="2" t="s">
        <v>366</v>
      </c>
      <c r="Q230" s="2" t="s">
        <v>18</v>
      </c>
      <c r="R230" s="2" t="s">
        <v>19</v>
      </c>
      <c r="S230" s="1" t="s">
        <v>2847</v>
      </c>
      <c r="T230" s="2" t="s">
        <v>2848</v>
      </c>
      <c r="U230" s="1">
        <v>1973</v>
      </c>
      <c r="V230" s="1" t="s">
        <v>21</v>
      </c>
      <c r="W230" s="1" t="s">
        <v>22</v>
      </c>
      <c r="X230" s="1" t="s">
        <v>23</v>
      </c>
      <c r="Y230" s="1" t="s">
        <v>2849</v>
      </c>
      <c r="Z230" s="2" t="s">
        <v>2850</v>
      </c>
      <c r="AA230" s="1">
        <v>1973</v>
      </c>
      <c r="AB230" s="1" t="s">
        <v>21</v>
      </c>
      <c r="AC230" s="1" t="s">
        <v>22</v>
      </c>
      <c r="AD230" s="1" t="s">
        <v>23</v>
      </c>
      <c r="AE230" s="1"/>
      <c r="AF230" s="2"/>
      <c r="AG230" s="1"/>
      <c r="AH230" s="1" t="s">
        <v>25</v>
      </c>
      <c r="AI230" s="1">
        <v>0</v>
      </c>
      <c r="AJ230" s="1"/>
      <c r="AK230" s="1" t="s">
        <v>26</v>
      </c>
      <c r="AL230" s="1" t="s">
        <v>27</v>
      </c>
      <c r="AM230" s="1" t="s">
        <v>27</v>
      </c>
      <c r="AN230" s="2"/>
      <c r="AO230" s="2"/>
      <c r="AP230" s="1" t="s">
        <v>1268</v>
      </c>
      <c r="AQ230" s="1">
        <v>12</v>
      </c>
      <c r="AR230" s="1" t="s">
        <v>30</v>
      </c>
      <c r="AS230" s="1">
        <v>2</v>
      </c>
      <c r="AT230" s="1" t="s">
        <v>31</v>
      </c>
      <c r="AU230" s="1" t="s">
        <v>32</v>
      </c>
      <c r="AV230" s="1" t="s">
        <v>2851</v>
      </c>
      <c r="AW230" s="1" t="s">
        <v>2852</v>
      </c>
      <c r="AX230" s="1" t="s">
        <v>35</v>
      </c>
      <c r="AY230" s="1" t="s">
        <v>36</v>
      </c>
      <c r="AZ230" s="1" t="s">
        <v>51</v>
      </c>
      <c r="BA230" s="1" t="s">
        <v>65</v>
      </c>
      <c r="BB230" s="1" t="s">
        <v>38</v>
      </c>
      <c r="BC230" s="1">
        <v>86461</v>
      </c>
      <c r="BD230" s="1">
        <v>0</v>
      </c>
      <c r="BE230" s="2"/>
      <c r="BF230" s="2"/>
      <c r="BG230" s="2"/>
      <c r="BH230" s="2"/>
    </row>
    <row r="231" spans="1:60" ht="16" x14ac:dyDescent="0.45">
      <c r="A231" s="1">
        <v>869</v>
      </c>
      <c r="B231" s="2" t="s">
        <v>2563</v>
      </c>
      <c r="C231" s="5" t="s">
        <v>2853</v>
      </c>
      <c r="D231" s="6" t="s">
        <v>2854</v>
      </c>
      <c r="E231" s="6" t="s">
        <v>2855</v>
      </c>
      <c r="F231" s="2" t="s">
        <v>2856</v>
      </c>
      <c r="G231" s="1" t="s">
        <v>12</v>
      </c>
      <c r="H231" s="1" t="s">
        <v>2357</v>
      </c>
      <c r="I231" s="3">
        <v>38819</v>
      </c>
      <c r="J231" s="1" t="s">
        <v>14</v>
      </c>
      <c r="K231" s="1" t="s">
        <v>2857</v>
      </c>
      <c r="L231" s="1">
        <v>8</v>
      </c>
      <c r="M231" s="1">
        <v>3</v>
      </c>
      <c r="N231" s="1" t="s">
        <v>530</v>
      </c>
      <c r="O231" s="1" t="s">
        <v>174</v>
      </c>
      <c r="P231" s="2" t="s">
        <v>175</v>
      </c>
      <c r="Q231" s="2" t="s">
        <v>111</v>
      </c>
      <c r="R231" s="2" t="s">
        <v>19</v>
      </c>
      <c r="S231" s="1" t="s">
        <v>2858</v>
      </c>
      <c r="T231" s="2"/>
      <c r="U231" s="1">
        <v>1971</v>
      </c>
      <c r="V231" s="1" t="s">
        <v>21</v>
      </c>
      <c r="W231" s="1" t="s">
        <v>22</v>
      </c>
      <c r="X231" s="1" t="s">
        <v>23</v>
      </c>
      <c r="Y231" s="1" t="s">
        <v>2859</v>
      </c>
      <c r="Z231" s="2"/>
      <c r="AA231" s="1">
        <v>1982</v>
      </c>
      <c r="AB231" s="1" t="s">
        <v>21</v>
      </c>
      <c r="AC231" s="1" t="s">
        <v>22</v>
      </c>
      <c r="AD231" s="1" t="s">
        <v>23</v>
      </c>
      <c r="AE231" s="1"/>
      <c r="AF231" s="2"/>
      <c r="AG231" s="1"/>
      <c r="AH231" s="1" t="s">
        <v>25</v>
      </c>
      <c r="AI231" s="1">
        <v>0</v>
      </c>
      <c r="AJ231" s="1"/>
      <c r="AK231" s="1" t="s">
        <v>26</v>
      </c>
      <c r="AL231" s="1" t="s">
        <v>27</v>
      </c>
      <c r="AM231" s="1" t="s">
        <v>27</v>
      </c>
      <c r="AN231" s="2" t="s">
        <v>2860</v>
      </c>
      <c r="AO231" s="2"/>
      <c r="AP231" s="1" t="s">
        <v>1578</v>
      </c>
      <c r="AQ231" s="1">
        <v>12</v>
      </c>
      <c r="AR231" s="1" t="s">
        <v>30</v>
      </c>
      <c r="AS231" s="1">
        <v>1</v>
      </c>
      <c r="AT231" s="1" t="s">
        <v>437</v>
      </c>
      <c r="AU231" s="1" t="s">
        <v>32</v>
      </c>
      <c r="AV231" s="1" t="s">
        <v>2861</v>
      </c>
      <c r="AW231" s="1" t="s">
        <v>2862</v>
      </c>
      <c r="AX231" s="1" t="s">
        <v>35</v>
      </c>
      <c r="AY231" s="1" t="s">
        <v>36</v>
      </c>
      <c r="AZ231" s="1" t="s">
        <v>51</v>
      </c>
      <c r="BA231" s="1" t="s">
        <v>37</v>
      </c>
      <c r="BB231" s="1" t="s">
        <v>38</v>
      </c>
      <c r="BC231" s="1">
        <v>86572</v>
      </c>
      <c r="BD231" s="1">
        <v>0</v>
      </c>
      <c r="BE231" s="2"/>
      <c r="BF231" s="2"/>
      <c r="BG231" s="2"/>
      <c r="BH231" s="2"/>
    </row>
    <row r="232" spans="1:60" ht="16" x14ac:dyDescent="0.45">
      <c r="A232" s="1">
        <v>870</v>
      </c>
      <c r="B232" s="2" t="s">
        <v>2563</v>
      </c>
      <c r="C232" s="5" t="s">
        <v>2863</v>
      </c>
      <c r="D232" s="6" t="s">
        <v>2864</v>
      </c>
      <c r="E232" s="6" t="s">
        <v>2865</v>
      </c>
      <c r="F232" s="2" t="s">
        <v>2866</v>
      </c>
      <c r="G232" s="1" t="s">
        <v>56</v>
      </c>
      <c r="H232" s="1" t="s">
        <v>2033</v>
      </c>
      <c r="I232" s="3">
        <v>39234</v>
      </c>
      <c r="J232" s="1" t="s">
        <v>14</v>
      </c>
      <c r="K232" s="1" t="s">
        <v>2867</v>
      </c>
      <c r="L232" s="1">
        <v>12</v>
      </c>
      <c r="M232" s="1">
        <v>4</v>
      </c>
      <c r="N232" s="1" t="s">
        <v>2867</v>
      </c>
      <c r="O232" s="1" t="s">
        <v>2033</v>
      </c>
      <c r="P232" s="2" t="s">
        <v>1967</v>
      </c>
      <c r="Q232" s="2" t="s">
        <v>18</v>
      </c>
      <c r="R232" s="2" t="s">
        <v>19</v>
      </c>
      <c r="S232" s="1" t="s">
        <v>2868</v>
      </c>
      <c r="T232" s="2" t="s">
        <v>2869</v>
      </c>
      <c r="U232" s="1">
        <v>1975</v>
      </c>
      <c r="V232" s="1" t="s">
        <v>45</v>
      </c>
      <c r="W232" s="1" t="s">
        <v>748</v>
      </c>
      <c r="X232" s="1" t="s">
        <v>46</v>
      </c>
      <c r="Y232" s="1" t="s">
        <v>2870</v>
      </c>
      <c r="Z232" s="2" t="s">
        <v>2871</v>
      </c>
      <c r="AA232" s="1">
        <v>1983</v>
      </c>
      <c r="AB232" s="1" t="s">
        <v>45</v>
      </c>
      <c r="AC232" s="1" t="s">
        <v>22</v>
      </c>
      <c r="AD232" s="1" t="s">
        <v>23</v>
      </c>
      <c r="AE232" s="1"/>
      <c r="AF232" s="2"/>
      <c r="AG232" s="1"/>
      <c r="AH232" s="1" t="s">
        <v>25</v>
      </c>
      <c r="AI232" s="1"/>
      <c r="AJ232" s="1"/>
      <c r="AK232" s="1" t="s">
        <v>26</v>
      </c>
      <c r="AL232" s="1" t="s">
        <v>26</v>
      </c>
      <c r="AM232" s="1" t="s">
        <v>27</v>
      </c>
      <c r="AN232" s="2" t="s">
        <v>2872</v>
      </c>
      <c r="AO232" s="2"/>
      <c r="AP232" s="1" t="s">
        <v>2040</v>
      </c>
      <c r="AQ232" s="1">
        <v>12</v>
      </c>
      <c r="AR232" s="1" t="s">
        <v>30</v>
      </c>
      <c r="AS232" s="1">
        <v>2</v>
      </c>
      <c r="AT232" s="1" t="s">
        <v>31</v>
      </c>
      <c r="AU232" s="1" t="s">
        <v>32</v>
      </c>
      <c r="AV232" s="1" t="s">
        <v>2873</v>
      </c>
      <c r="AW232" s="1" t="s">
        <v>2874</v>
      </c>
      <c r="AX232" s="1" t="s">
        <v>35</v>
      </c>
      <c r="AY232" s="1" t="s">
        <v>36</v>
      </c>
      <c r="AZ232" s="1"/>
      <c r="BA232" s="1" t="s">
        <v>65</v>
      </c>
      <c r="BB232" s="1" t="s">
        <v>38</v>
      </c>
      <c r="BC232" s="1"/>
      <c r="BD232" s="1">
        <v>0</v>
      </c>
      <c r="BE232" s="2" t="s">
        <v>2875</v>
      </c>
      <c r="BF232" s="2"/>
      <c r="BG232" s="2" t="s">
        <v>2876</v>
      </c>
      <c r="BH232" s="2" t="s">
        <v>2877</v>
      </c>
    </row>
    <row r="233" spans="1:60" ht="16" x14ac:dyDescent="0.45">
      <c r="A233" s="1">
        <v>871</v>
      </c>
      <c r="B233" s="2" t="s">
        <v>2878</v>
      </c>
      <c r="C233" s="1" t="s">
        <v>2879</v>
      </c>
      <c r="D233" s="2" t="s">
        <v>2880</v>
      </c>
      <c r="E233" s="2" t="s">
        <v>2881</v>
      </c>
      <c r="F233" s="2" t="s">
        <v>2882</v>
      </c>
      <c r="G233" s="1" t="s">
        <v>12</v>
      </c>
      <c r="H233" s="1" t="s">
        <v>794</v>
      </c>
      <c r="I233" s="3">
        <v>38914</v>
      </c>
      <c r="J233" s="1" t="s">
        <v>14</v>
      </c>
      <c r="K233" s="1" t="s">
        <v>2883</v>
      </c>
      <c r="L233" s="1">
        <v>12</v>
      </c>
      <c r="M233" s="1">
        <v>0</v>
      </c>
      <c r="N233" s="1">
        <v>2</v>
      </c>
      <c r="O233" s="1" t="s">
        <v>794</v>
      </c>
      <c r="P233" s="2" t="s">
        <v>75</v>
      </c>
      <c r="Q233" s="2" t="s">
        <v>18</v>
      </c>
      <c r="R233" s="2" t="s">
        <v>19</v>
      </c>
      <c r="S233" s="1" t="s">
        <v>2884</v>
      </c>
      <c r="T233" s="2"/>
      <c r="U233" s="1">
        <v>1976</v>
      </c>
      <c r="V233" s="1" t="s">
        <v>21</v>
      </c>
      <c r="W233" s="1" t="s">
        <v>22</v>
      </c>
      <c r="X233" s="1" t="s">
        <v>23</v>
      </c>
      <c r="Y233" s="1" t="s">
        <v>2885</v>
      </c>
      <c r="Z233" s="2"/>
      <c r="AA233" s="1">
        <v>1977</v>
      </c>
      <c r="AB233" s="1" t="s">
        <v>25</v>
      </c>
      <c r="AC233" s="1" t="s">
        <v>22</v>
      </c>
      <c r="AD233" s="1" t="s">
        <v>23</v>
      </c>
      <c r="AE233" s="1"/>
      <c r="AF233" s="2"/>
      <c r="AG233" s="1"/>
      <c r="AH233" s="1" t="s">
        <v>25</v>
      </c>
      <c r="AI233" s="1"/>
      <c r="AJ233" s="1"/>
      <c r="AK233" s="1" t="s">
        <v>26</v>
      </c>
      <c r="AL233" s="1" t="s">
        <v>27</v>
      </c>
      <c r="AM233" s="1" t="s">
        <v>27</v>
      </c>
      <c r="AN233" s="2"/>
      <c r="AO233" s="2"/>
      <c r="AP233" s="1" t="s">
        <v>2886</v>
      </c>
      <c r="AQ233" s="1">
        <v>12</v>
      </c>
      <c r="AR233" s="1" t="s">
        <v>30</v>
      </c>
      <c r="AS233" s="1">
        <v>3</v>
      </c>
      <c r="AT233" s="1" t="s">
        <v>31</v>
      </c>
      <c r="AU233" s="1" t="s">
        <v>32</v>
      </c>
      <c r="AV233" s="1" t="s">
        <v>2887</v>
      </c>
      <c r="AW233" s="1" t="s">
        <v>2888</v>
      </c>
      <c r="AX233" s="1" t="s">
        <v>35</v>
      </c>
      <c r="AY233" s="1" t="s">
        <v>36</v>
      </c>
      <c r="AZ233" s="1" t="s">
        <v>51</v>
      </c>
      <c r="BA233" s="1" t="s">
        <v>37</v>
      </c>
      <c r="BB233" s="1" t="s">
        <v>38</v>
      </c>
      <c r="BC233" s="1">
        <v>86471</v>
      </c>
      <c r="BD233" s="1">
        <v>0</v>
      </c>
      <c r="BE233" s="2"/>
      <c r="BF233" s="2" t="s">
        <v>2889</v>
      </c>
      <c r="BG233" s="2"/>
      <c r="BH233" s="2"/>
    </row>
    <row r="234" spans="1:60" ht="16" x14ac:dyDescent="0.45">
      <c r="A234" s="1">
        <v>872</v>
      </c>
      <c r="B234" s="2" t="s">
        <v>2878</v>
      </c>
      <c r="C234" s="1" t="s">
        <v>2890</v>
      </c>
      <c r="D234" s="2" t="s">
        <v>2891</v>
      </c>
      <c r="E234" s="2" t="s">
        <v>2892</v>
      </c>
      <c r="F234" s="2" t="s">
        <v>2893</v>
      </c>
      <c r="G234" s="1" t="s">
        <v>12</v>
      </c>
      <c r="H234" s="1" t="s">
        <v>1963</v>
      </c>
      <c r="I234" s="3">
        <v>39074</v>
      </c>
      <c r="J234" s="1" t="s">
        <v>14</v>
      </c>
      <c r="K234" s="1" t="s">
        <v>1963</v>
      </c>
      <c r="L234" s="1">
        <v>3</v>
      </c>
      <c r="M234" s="1">
        <v>5</v>
      </c>
      <c r="N234" s="1" t="s">
        <v>1963</v>
      </c>
      <c r="O234" s="1" t="s">
        <v>1966</v>
      </c>
      <c r="P234" s="2" t="s">
        <v>1967</v>
      </c>
      <c r="Q234" s="2" t="s">
        <v>18</v>
      </c>
      <c r="R234" s="2" t="s">
        <v>19</v>
      </c>
      <c r="S234" s="1" t="s">
        <v>2894</v>
      </c>
      <c r="T234" s="2" t="s">
        <v>2895</v>
      </c>
      <c r="U234" s="1">
        <v>1971</v>
      </c>
      <c r="V234" s="1" t="s">
        <v>45</v>
      </c>
      <c r="W234" s="1" t="s">
        <v>22</v>
      </c>
      <c r="X234" s="1" t="s">
        <v>23</v>
      </c>
      <c r="Y234" s="1" t="s">
        <v>2896</v>
      </c>
      <c r="Z234" s="2" t="s">
        <v>2897</v>
      </c>
      <c r="AA234" s="1">
        <v>1973</v>
      </c>
      <c r="AB234" s="1" t="s">
        <v>45</v>
      </c>
      <c r="AC234" s="1" t="s">
        <v>22</v>
      </c>
      <c r="AD234" s="1" t="s">
        <v>23</v>
      </c>
      <c r="AE234" s="1" t="s">
        <v>2898</v>
      </c>
      <c r="AF234" s="2"/>
      <c r="AG234" s="1">
        <v>1954</v>
      </c>
      <c r="AH234" s="1" t="s">
        <v>21</v>
      </c>
      <c r="AI234" s="1" t="s">
        <v>22</v>
      </c>
      <c r="AJ234" s="1" t="s">
        <v>23</v>
      </c>
      <c r="AK234" s="1" t="s">
        <v>26</v>
      </c>
      <c r="AL234" s="1" t="s">
        <v>27</v>
      </c>
      <c r="AM234" s="1" t="s">
        <v>27</v>
      </c>
      <c r="AN234" s="2" t="s">
        <v>2899</v>
      </c>
      <c r="AO234" s="2"/>
      <c r="AP234" s="1" t="s">
        <v>1972</v>
      </c>
      <c r="AQ234" s="1">
        <v>12</v>
      </c>
      <c r="AR234" s="1" t="s">
        <v>30</v>
      </c>
      <c r="AS234" s="1">
        <v>1</v>
      </c>
      <c r="AT234" s="1" t="s">
        <v>31</v>
      </c>
      <c r="AU234" s="1" t="s">
        <v>32</v>
      </c>
      <c r="AV234" s="1" t="s">
        <v>2900</v>
      </c>
      <c r="AW234" s="1" t="s">
        <v>2901</v>
      </c>
      <c r="AX234" s="1" t="s">
        <v>35</v>
      </c>
      <c r="AY234" s="1" t="s">
        <v>36</v>
      </c>
      <c r="AZ234" s="1" t="s">
        <v>51</v>
      </c>
      <c r="BA234" s="1" t="s">
        <v>37</v>
      </c>
      <c r="BB234" s="1" t="s">
        <v>38</v>
      </c>
      <c r="BC234" s="1">
        <v>86452</v>
      </c>
      <c r="BD234" s="1">
        <v>1</v>
      </c>
      <c r="BE234" s="2"/>
      <c r="BF234" s="2"/>
      <c r="BG234" s="2"/>
      <c r="BH234" s="2"/>
    </row>
    <row r="235" spans="1:60" ht="16" x14ac:dyDescent="0.45">
      <c r="A235" s="1">
        <v>873</v>
      </c>
      <c r="B235" s="2" t="s">
        <v>2878</v>
      </c>
      <c r="C235" s="1" t="s">
        <v>2902</v>
      </c>
      <c r="D235" s="2" t="s">
        <v>2903</v>
      </c>
      <c r="E235" s="2" t="s">
        <v>2904</v>
      </c>
      <c r="F235" s="2" t="s">
        <v>2905</v>
      </c>
      <c r="G235" s="1" t="s">
        <v>12</v>
      </c>
      <c r="H235" s="1" t="s">
        <v>2844</v>
      </c>
      <c r="I235" s="3">
        <v>38844</v>
      </c>
      <c r="J235" s="1" t="s">
        <v>14</v>
      </c>
      <c r="K235" s="1" t="s">
        <v>2906</v>
      </c>
      <c r="L235" s="1">
        <v>2</v>
      </c>
      <c r="M235" s="1">
        <v>0</v>
      </c>
      <c r="N235" s="1"/>
      <c r="O235" s="1" t="s">
        <v>2907</v>
      </c>
      <c r="P235" s="2" t="s">
        <v>17</v>
      </c>
      <c r="Q235" s="2" t="s">
        <v>18</v>
      </c>
      <c r="R235" s="2" t="s">
        <v>19</v>
      </c>
      <c r="S235" s="1" t="s">
        <v>2908</v>
      </c>
      <c r="T235" s="2" t="s">
        <v>2909</v>
      </c>
      <c r="U235" s="1">
        <v>1984</v>
      </c>
      <c r="V235" s="1" t="s">
        <v>21</v>
      </c>
      <c r="W235" s="1" t="s">
        <v>22</v>
      </c>
      <c r="X235" s="1" t="s">
        <v>23</v>
      </c>
      <c r="Y235" s="1" t="s">
        <v>2910</v>
      </c>
      <c r="Z235" s="2" t="s">
        <v>2911</v>
      </c>
      <c r="AA235" s="1">
        <v>1985</v>
      </c>
      <c r="AB235" s="1" t="s">
        <v>45</v>
      </c>
      <c r="AC235" s="1" t="s">
        <v>22</v>
      </c>
      <c r="AD235" s="1" t="s">
        <v>23</v>
      </c>
      <c r="AE235" s="1"/>
      <c r="AF235" s="2"/>
      <c r="AG235" s="1"/>
      <c r="AH235" s="1" t="s">
        <v>25</v>
      </c>
      <c r="AI235" s="1">
        <v>0</v>
      </c>
      <c r="AJ235" s="1"/>
      <c r="AK235" s="1" t="s">
        <v>26</v>
      </c>
      <c r="AL235" s="1" t="s">
        <v>26</v>
      </c>
      <c r="AM235" s="1" t="s">
        <v>27</v>
      </c>
      <c r="AN235" s="2"/>
      <c r="AO235" s="2"/>
      <c r="AP235" s="1" t="s">
        <v>462</v>
      </c>
      <c r="AQ235" s="1">
        <v>12</v>
      </c>
      <c r="AR235" s="1" t="s">
        <v>30</v>
      </c>
      <c r="AS235" s="1">
        <v>1</v>
      </c>
      <c r="AT235" s="1" t="s">
        <v>31</v>
      </c>
      <c r="AU235" s="1" t="s">
        <v>32</v>
      </c>
      <c r="AV235" s="1" t="s">
        <v>2912</v>
      </c>
      <c r="AW235" s="1" t="s">
        <v>2913</v>
      </c>
      <c r="AX235" s="1" t="s">
        <v>35</v>
      </c>
      <c r="AY235" s="1" t="s">
        <v>36</v>
      </c>
      <c r="AZ235" s="1"/>
      <c r="BA235" s="1" t="s">
        <v>37</v>
      </c>
      <c r="BB235" s="1" t="s">
        <v>38</v>
      </c>
      <c r="BC235" s="1"/>
      <c r="BD235" s="1">
        <v>0</v>
      </c>
      <c r="BE235" s="2"/>
      <c r="BF235" s="2"/>
      <c r="BG235" s="2"/>
      <c r="BH235" s="2"/>
    </row>
    <row r="236" spans="1:60" ht="16" x14ac:dyDescent="0.45">
      <c r="A236" s="1">
        <v>874</v>
      </c>
      <c r="B236" s="2" t="s">
        <v>2878</v>
      </c>
      <c r="C236" s="1" t="s">
        <v>2914</v>
      </c>
      <c r="D236" s="2" t="s">
        <v>2915</v>
      </c>
      <c r="E236" s="2" t="s">
        <v>2916</v>
      </c>
      <c r="F236" s="2" t="s">
        <v>2917</v>
      </c>
      <c r="G236" s="1" t="s">
        <v>12</v>
      </c>
      <c r="H236" s="1" t="s">
        <v>303</v>
      </c>
      <c r="I236" s="3">
        <v>39212</v>
      </c>
      <c r="J236" s="1" t="s">
        <v>14</v>
      </c>
      <c r="K236" s="1" t="s">
        <v>57</v>
      </c>
      <c r="L236" s="1">
        <v>14</v>
      </c>
      <c r="M236" s="1">
        <v>0</v>
      </c>
      <c r="N236" s="1"/>
      <c r="O236" s="1" t="s">
        <v>57</v>
      </c>
      <c r="P236" s="2" t="s">
        <v>59</v>
      </c>
      <c r="Q236" s="2" t="s">
        <v>18</v>
      </c>
      <c r="R236" s="2" t="s">
        <v>19</v>
      </c>
      <c r="S236" s="1" t="s">
        <v>2918</v>
      </c>
      <c r="T236" s="2"/>
      <c r="U236" s="1">
        <v>1957</v>
      </c>
      <c r="V236" s="1" t="s">
        <v>77</v>
      </c>
      <c r="W236" s="1" t="s">
        <v>22</v>
      </c>
      <c r="X236" s="1" t="s">
        <v>23</v>
      </c>
      <c r="Y236" s="1" t="s">
        <v>2919</v>
      </c>
      <c r="Z236" s="2"/>
      <c r="AA236" s="1">
        <v>1969</v>
      </c>
      <c r="AB236" s="1" t="s">
        <v>77</v>
      </c>
      <c r="AC236" s="1" t="s">
        <v>22</v>
      </c>
      <c r="AD236" s="1" t="s">
        <v>23</v>
      </c>
      <c r="AE236" s="1"/>
      <c r="AF236" s="2"/>
      <c r="AG236" s="1"/>
      <c r="AH236" s="1" t="s">
        <v>25</v>
      </c>
      <c r="AI236" s="1"/>
      <c r="AJ236" s="1"/>
      <c r="AK236" s="1" t="s">
        <v>26</v>
      </c>
      <c r="AL236" s="1" t="s">
        <v>27</v>
      </c>
      <c r="AM236" s="1" t="s">
        <v>27</v>
      </c>
      <c r="AN236" s="2" t="s">
        <v>2920</v>
      </c>
      <c r="AO236" s="2"/>
      <c r="AP236" s="1" t="s">
        <v>29</v>
      </c>
      <c r="AQ236" s="1">
        <v>12</v>
      </c>
      <c r="AR236" s="1" t="s">
        <v>30</v>
      </c>
      <c r="AS236" s="1">
        <v>2</v>
      </c>
      <c r="AT236" s="1" t="s">
        <v>31</v>
      </c>
      <c r="AU236" s="1" t="s">
        <v>724</v>
      </c>
      <c r="AV236" s="1" t="s">
        <v>2921</v>
      </c>
      <c r="AW236" s="1" t="s">
        <v>2922</v>
      </c>
      <c r="AX236" s="1" t="s">
        <v>35</v>
      </c>
      <c r="AY236" s="1" t="s">
        <v>36</v>
      </c>
      <c r="AZ236" s="1" t="s">
        <v>51</v>
      </c>
      <c r="BA236" s="1" t="s">
        <v>37</v>
      </c>
      <c r="BB236" s="1" t="s">
        <v>38</v>
      </c>
      <c r="BC236" s="1">
        <v>86461</v>
      </c>
      <c r="BD236" s="1">
        <v>0</v>
      </c>
      <c r="BE236" s="2"/>
      <c r="BF236" s="2"/>
      <c r="BG236" s="2"/>
      <c r="BH236" s="2"/>
    </row>
    <row r="237" spans="1:60" ht="16" x14ac:dyDescent="0.45">
      <c r="A237" s="1">
        <v>875</v>
      </c>
      <c r="B237" s="2" t="s">
        <v>2878</v>
      </c>
      <c r="C237" s="1" t="s">
        <v>2923</v>
      </c>
      <c r="D237" s="2" t="s">
        <v>2924</v>
      </c>
      <c r="E237" s="2" t="s">
        <v>2925</v>
      </c>
      <c r="F237" s="2" t="s">
        <v>2926</v>
      </c>
      <c r="G237" s="1" t="s">
        <v>12</v>
      </c>
      <c r="H237" s="1" t="s">
        <v>303</v>
      </c>
      <c r="I237" s="3">
        <v>38968</v>
      </c>
      <c r="J237" s="1" t="s">
        <v>14</v>
      </c>
      <c r="K237" s="1" t="s">
        <v>2927</v>
      </c>
      <c r="L237" s="1">
        <v>4</v>
      </c>
      <c r="M237" s="1">
        <v>2</v>
      </c>
      <c r="N237" s="1" t="s">
        <v>2928</v>
      </c>
      <c r="O237" s="1" t="s">
        <v>303</v>
      </c>
      <c r="P237" s="2" t="s">
        <v>277</v>
      </c>
      <c r="Q237" s="2" t="s">
        <v>18</v>
      </c>
      <c r="R237" s="2" t="s">
        <v>19</v>
      </c>
      <c r="S237" s="1" t="s">
        <v>2929</v>
      </c>
      <c r="T237" s="2"/>
      <c r="U237" s="1">
        <v>1977</v>
      </c>
      <c r="V237" s="1" t="s">
        <v>45</v>
      </c>
      <c r="W237" s="1" t="s">
        <v>22</v>
      </c>
      <c r="X237" s="1" t="s">
        <v>46</v>
      </c>
      <c r="Y237" s="1" t="s">
        <v>2930</v>
      </c>
      <c r="Z237" s="2"/>
      <c r="AA237" s="1">
        <v>1976</v>
      </c>
      <c r="AB237" s="1" t="s">
        <v>45</v>
      </c>
      <c r="AC237" s="1" t="s">
        <v>22</v>
      </c>
      <c r="AD237" s="1" t="s">
        <v>23</v>
      </c>
      <c r="AE237" s="1"/>
      <c r="AF237" s="2"/>
      <c r="AG237" s="1"/>
      <c r="AH237" s="1" t="s">
        <v>25</v>
      </c>
      <c r="AI237" s="1"/>
      <c r="AJ237" s="1"/>
      <c r="AK237" s="1" t="s">
        <v>26</v>
      </c>
      <c r="AL237" s="1" t="s">
        <v>27</v>
      </c>
      <c r="AM237" s="1" t="s">
        <v>27</v>
      </c>
      <c r="AN237" s="2"/>
      <c r="AO237" s="2"/>
      <c r="AP237" s="1" t="s">
        <v>436</v>
      </c>
      <c r="AQ237" s="1">
        <v>12</v>
      </c>
      <c r="AR237" s="1" t="s">
        <v>30</v>
      </c>
      <c r="AS237" s="1">
        <v>4</v>
      </c>
      <c r="AT237" s="1" t="s">
        <v>31</v>
      </c>
      <c r="AU237" s="1" t="s">
        <v>32</v>
      </c>
      <c r="AV237" s="1" t="s">
        <v>2931</v>
      </c>
      <c r="AW237" s="1" t="s">
        <v>2932</v>
      </c>
      <c r="AX237" s="1" t="s">
        <v>35</v>
      </c>
      <c r="AY237" s="1" t="s">
        <v>36</v>
      </c>
      <c r="AZ237" s="1" t="s">
        <v>51</v>
      </c>
      <c r="BA237" s="1" t="s">
        <v>37</v>
      </c>
      <c r="BB237" s="1" t="s">
        <v>38</v>
      </c>
      <c r="BC237" s="1">
        <v>86461</v>
      </c>
      <c r="BD237" s="1">
        <v>0</v>
      </c>
      <c r="BE237" s="2"/>
      <c r="BF237" s="2"/>
      <c r="BG237" s="2"/>
      <c r="BH237" s="2"/>
    </row>
    <row r="238" spans="1:60" ht="16" x14ac:dyDescent="0.45">
      <c r="A238" s="1">
        <v>876</v>
      </c>
      <c r="B238" s="2" t="s">
        <v>2878</v>
      </c>
      <c r="C238" s="1" t="s">
        <v>2933</v>
      </c>
      <c r="D238" s="2" t="s">
        <v>2934</v>
      </c>
      <c r="E238" s="2" t="s">
        <v>2935</v>
      </c>
      <c r="F238" s="2" t="s">
        <v>2936</v>
      </c>
      <c r="G238" s="1" t="s">
        <v>12</v>
      </c>
      <c r="H238" s="1" t="s">
        <v>2937</v>
      </c>
      <c r="I238" s="3">
        <v>39336</v>
      </c>
      <c r="J238" s="1" t="s">
        <v>14</v>
      </c>
      <c r="K238" s="1" t="s">
        <v>2937</v>
      </c>
      <c r="L238" s="1">
        <v>4</v>
      </c>
      <c r="M238" s="1">
        <v>0</v>
      </c>
      <c r="N238" s="1" t="s">
        <v>760</v>
      </c>
      <c r="O238" s="1" t="s">
        <v>485</v>
      </c>
      <c r="P238" s="2" t="s">
        <v>147</v>
      </c>
      <c r="Q238" s="2" t="s">
        <v>18</v>
      </c>
      <c r="R238" s="2" t="s">
        <v>19</v>
      </c>
      <c r="S238" s="1" t="s">
        <v>2938</v>
      </c>
      <c r="T238" s="2" t="s">
        <v>2939</v>
      </c>
      <c r="U238" s="1">
        <v>1981</v>
      </c>
      <c r="V238" s="1" t="s">
        <v>45</v>
      </c>
      <c r="W238" s="1" t="s">
        <v>22</v>
      </c>
      <c r="X238" s="1" t="s">
        <v>23</v>
      </c>
      <c r="Y238" s="1" t="s">
        <v>2940</v>
      </c>
      <c r="Z238" s="2" t="s">
        <v>2941</v>
      </c>
      <c r="AA238" s="1">
        <v>1974</v>
      </c>
      <c r="AB238" s="1" t="s">
        <v>435</v>
      </c>
      <c r="AC238" s="1" t="s">
        <v>279</v>
      </c>
      <c r="AD238" s="1" t="s">
        <v>354</v>
      </c>
      <c r="AE238" s="1"/>
      <c r="AF238" s="2"/>
      <c r="AG238" s="1"/>
      <c r="AH238" s="1" t="s">
        <v>25</v>
      </c>
      <c r="AI238" s="1"/>
      <c r="AJ238" s="1"/>
      <c r="AK238" s="1" t="s">
        <v>26</v>
      </c>
      <c r="AL238" s="1" t="s">
        <v>27</v>
      </c>
      <c r="AM238" s="1" t="s">
        <v>27</v>
      </c>
      <c r="AN238" s="2" t="s">
        <v>2942</v>
      </c>
      <c r="AO238" s="2"/>
      <c r="AP238" s="1" t="s">
        <v>490</v>
      </c>
      <c r="AQ238" s="1">
        <v>12</v>
      </c>
      <c r="AR238" s="1" t="s">
        <v>30</v>
      </c>
      <c r="AS238" s="1">
        <v>1</v>
      </c>
      <c r="AT238" s="1" t="s">
        <v>31</v>
      </c>
      <c r="AU238" s="1" t="s">
        <v>32</v>
      </c>
      <c r="AV238" s="1" t="s">
        <v>2943</v>
      </c>
      <c r="AW238" s="1" t="s">
        <v>2944</v>
      </c>
      <c r="AX238" s="1" t="s">
        <v>35</v>
      </c>
      <c r="AY238" s="1" t="s">
        <v>36</v>
      </c>
      <c r="AZ238" s="1" t="s">
        <v>51</v>
      </c>
      <c r="BA238" s="1" t="s">
        <v>37</v>
      </c>
      <c r="BB238" s="1" t="s">
        <v>38</v>
      </c>
      <c r="BC238" s="1">
        <v>86453</v>
      </c>
      <c r="BD238" s="1">
        <v>0</v>
      </c>
      <c r="BE238" s="2"/>
      <c r="BF238" s="2"/>
      <c r="BG238" s="2"/>
      <c r="BH238" s="2"/>
    </row>
    <row r="239" spans="1:60" ht="16" x14ac:dyDescent="0.45">
      <c r="A239" s="1">
        <v>877</v>
      </c>
      <c r="B239" s="2" t="s">
        <v>2878</v>
      </c>
      <c r="C239" s="1" t="s">
        <v>2945</v>
      </c>
      <c r="D239" s="2" t="s">
        <v>2946</v>
      </c>
      <c r="E239" s="2" t="s">
        <v>2947</v>
      </c>
      <c r="F239" s="2" t="s">
        <v>2948</v>
      </c>
      <c r="G239" s="1" t="s">
        <v>12</v>
      </c>
      <c r="H239" s="1" t="s">
        <v>690</v>
      </c>
      <c r="I239" s="3">
        <v>38578</v>
      </c>
      <c r="J239" s="1" t="s">
        <v>14</v>
      </c>
      <c r="K239" s="1" t="s">
        <v>690</v>
      </c>
      <c r="L239" s="1">
        <v>2</v>
      </c>
      <c r="M239" s="1">
        <v>0</v>
      </c>
      <c r="N239" s="1" t="s">
        <v>690</v>
      </c>
      <c r="O239" s="1" t="s">
        <v>744</v>
      </c>
      <c r="P239" s="2" t="s">
        <v>745</v>
      </c>
      <c r="Q239" s="2" t="s">
        <v>18</v>
      </c>
      <c r="R239" s="2" t="s">
        <v>19</v>
      </c>
      <c r="S239" s="1" t="s">
        <v>2949</v>
      </c>
      <c r="T239" s="2" t="s">
        <v>2950</v>
      </c>
      <c r="U239" s="1">
        <v>1983</v>
      </c>
      <c r="V239" s="1" t="s">
        <v>21</v>
      </c>
      <c r="W239" s="1" t="s">
        <v>22</v>
      </c>
      <c r="X239" s="1" t="s">
        <v>23</v>
      </c>
      <c r="Y239" s="1" t="s">
        <v>2951</v>
      </c>
      <c r="Z239" s="2" t="s">
        <v>2952</v>
      </c>
      <c r="AA239" s="1">
        <v>1986</v>
      </c>
      <c r="AB239" s="1" t="s">
        <v>21</v>
      </c>
      <c r="AC239" s="1" t="s">
        <v>22</v>
      </c>
      <c r="AD239" s="1" t="s">
        <v>23</v>
      </c>
      <c r="AE239" s="1"/>
      <c r="AF239" s="2"/>
      <c r="AG239" s="1"/>
      <c r="AH239" s="1" t="s">
        <v>25</v>
      </c>
      <c r="AI239" s="1">
        <v>0</v>
      </c>
      <c r="AJ239" s="1"/>
      <c r="AK239" s="1" t="s">
        <v>26</v>
      </c>
      <c r="AL239" s="1" t="s">
        <v>27</v>
      </c>
      <c r="AM239" s="1" t="s">
        <v>27</v>
      </c>
      <c r="AN239" s="2"/>
      <c r="AO239" s="2"/>
      <c r="AP239" s="1" t="s">
        <v>751</v>
      </c>
      <c r="AQ239" s="1">
        <v>12</v>
      </c>
      <c r="AR239" s="1" t="s">
        <v>30</v>
      </c>
      <c r="AS239" s="1">
        <v>2</v>
      </c>
      <c r="AT239" s="1" t="s">
        <v>31</v>
      </c>
      <c r="AU239" s="1" t="s">
        <v>32</v>
      </c>
      <c r="AV239" s="1" t="s">
        <v>2953</v>
      </c>
      <c r="AW239" s="1" t="s">
        <v>2954</v>
      </c>
      <c r="AX239" s="1" t="s">
        <v>35</v>
      </c>
      <c r="AY239" s="1" t="s">
        <v>36</v>
      </c>
      <c r="AZ239" s="1" t="s">
        <v>195</v>
      </c>
      <c r="BA239" s="1" t="s">
        <v>37</v>
      </c>
      <c r="BB239" s="1" t="s">
        <v>38</v>
      </c>
      <c r="BC239" s="1">
        <v>86453</v>
      </c>
      <c r="BD239" s="1">
        <v>0</v>
      </c>
      <c r="BE239" s="2"/>
      <c r="BF239" s="2" t="s">
        <v>2955</v>
      </c>
      <c r="BG239" s="2"/>
      <c r="BH239" s="2" t="s">
        <v>2956</v>
      </c>
    </row>
    <row r="240" spans="1:60" ht="16" x14ac:dyDescent="0.45">
      <c r="A240" s="1">
        <v>878</v>
      </c>
      <c r="B240" s="2" t="s">
        <v>2878</v>
      </c>
      <c r="C240" s="1" t="s">
        <v>2957</v>
      </c>
      <c r="D240" s="2" t="s">
        <v>2958</v>
      </c>
      <c r="E240" s="2" t="s">
        <v>2959</v>
      </c>
      <c r="F240" s="2" t="s">
        <v>2960</v>
      </c>
      <c r="G240" s="1" t="s">
        <v>12</v>
      </c>
      <c r="H240" s="1" t="s">
        <v>1356</v>
      </c>
      <c r="I240" s="3">
        <v>39060</v>
      </c>
      <c r="J240" s="1" t="s">
        <v>14</v>
      </c>
      <c r="K240" s="1" t="s">
        <v>1356</v>
      </c>
      <c r="L240" s="1">
        <v>1</v>
      </c>
      <c r="M240" s="1">
        <v>0</v>
      </c>
      <c r="N240" s="1" t="s">
        <v>2961</v>
      </c>
      <c r="O240" s="1" t="s">
        <v>1358</v>
      </c>
      <c r="P240" s="2" t="s">
        <v>17</v>
      </c>
      <c r="Q240" s="2" t="s">
        <v>18</v>
      </c>
      <c r="R240" s="2" t="s">
        <v>19</v>
      </c>
      <c r="S240" s="1" t="s">
        <v>2962</v>
      </c>
      <c r="T240" s="2"/>
      <c r="U240" s="1">
        <v>1962</v>
      </c>
      <c r="V240" s="1" t="s">
        <v>21</v>
      </c>
      <c r="W240" s="1" t="s">
        <v>22</v>
      </c>
      <c r="X240" s="1" t="s">
        <v>46</v>
      </c>
      <c r="Y240" s="1" t="s">
        <v>2963</v>
      </c>
      <c r="Z240" s="2"/>
      <c r="AA240" s="1">
        <v>1986</v>
      </c>
      <c r="AB240" s="1" t="s">
        <v>45</v>
      </c>
      <c r="AC240" s="1" t="s">
        <v>22</v>
      </c>
      <c r="AD240" s="1" t="s">
        <v>23</v>
      </c>
      <c r="AE240" s="1"/>
      <c r="AF240" s="2"/>
      <c r="AG240" s="1"/>
      <c r="AH240" s="1" t="s">
        <v>25</v>
      </c>
      <c r="AI240" s="1"/>
      <c r="AJ240" s="1"/>
      <c r="AK240" s="1" t="s">
        <v>26</v>
      </c>
      <c r="AL240" s="1" t="s">
        <v>27</v>
      </c>
      <c r="AM240" s="1" t="s">
        <v>27</v>
      </c>
      <c r="AN240" s="2" t="s">
        <v>2964</v>
      </c>
      <c r="AO240" s="2"/>
      <c r="AP240" s="1" t="s">
        <v>29</v>
      </c>
      <c r="AQ240" s="1">
        <v>12</v>
      </c>
      <c r="AR240" s="1" t="s">
        <v>30</v>
      </c>
      <c r="AS240" s="1">
        <v>1</v>
      </c>
      <c r="AT240" s="1" t="s">
        <v>31</v>
      </c>
      <c r="AU240" s="1" t="s">
        <v>32</v>
      </c>
      <c r="AV240" s="1" t="s">
        <v>2965</v>
      </c>
      <c r="AW240" s="1" t="s">
        <v>1362</v>
      </c>
      <c r="AX240" s="1" t="s">
        <v>35</v>
      </c>
      <c r="AY240" s="1" t="s">
        <v>36</v>
      </c>
      <c r="AZ240" s="1" t="s">
        <v>51</v>
      </c>
      <c r="BA240" s="1" t="s">
        <v>37</v>
      </c>
      <c r="BB240" s="1" t="s">
        <v>38</v>
      </c>
      <c r="BC240" s="1">
        <v>86415</v>
      </c>
      <c r="BD240" s="1">
        <v>0</v>
      </c>
      <c r="BE240" s="2"/>
      <c r="BF240" s="2"/>
      <c r="BG240" s="2"/>
      <c r="BH240" s="2"/>
    </row>
    <row r="241" spans="1:60" ht="16" x14ac:dyDescent="0.45">
      <c r="A241" s="1">
        <v>879</v>
      </c>
      <c r="B241" s="2" t="s">
        <v>2878</v>
      </c>
      <c r="C241" s="1" t="s">
        <v>2966</v>
      </c>
      <c r="D241" s="2" t="s">
        <v>2967</v>
      </c>
      <c r="E241" s="2" t="s">
        <v>2968</v>
      </c>
      <c r="F241" s="2" t="s">
        <v>2969</v>
      </c>
      <c r="G241" s="1" t="s">
        <v>12</v>
      </c>
      <c r="H241" s="1" t="s">
        <v>348</v>
      </c>
      <c r="I241" s="3">
        <v>38699</v>
      </c>
      <c r="J241" s="1" t="s">
        <v>14</v>
      </c>
      <c r="K241" s="1" t="s">
        <v>160</v>
      </c>
      <c r="L241" s="1">
        <v>1</v>
      </c>
      <c r="M241" s="1">
        <v>0</v>
      </c>
      <c r="N241" s="1" t="s">
        <v>2493</v>
      </c>
      <c r="O241" s="1" t="s">
        <v>2494</v>
      </c>
      <c r="P241" s="2" t="s">
        <v>147</v>
      </c>
      <c r="Q241" s="2" t="s">
        <v>18</v>
      </c>
      <c r="R241" s="2" t="s">
        <v>19</v>
      </c>
      <c r="S241" s="1" t="s">
        <v>2970</v>
      </c>
      <c r="T241" s="2"/>
      <c r="U241" s="1">
        <v>1967</v>
      </c>
      <c r="V241" s="1" t="s">
        <v>45</v>
      </c>
      <c r="W241" s="1" t="s">
        <v>279</v>
      </c>
      <c r="X241" s="1" t="s">
        <v>354</v>
      </c>
      <c r="Y241" s="1" t="s">
        <v>2971</v>
      </c>
      <c r="Z241" s="2"/>
      <c r="AA241" s="1">
        <v>1976</v>
      </c>
      <c r="AB241" s="1" t="s">
        <v>45</v>
      </c>
      <c r="AC241" s="1" t="s">
        <v>155</v>
      </c>
      <c r="AD241" s="1" t="s">
        <v>23</v>
      </c>
      <c r="AE241" s="1"/>
      <c r="AF241" s="2"/>
      <c r="AG241" s="1"/>
      <c r="AH241" s="1" t="s">
        <v>25</v>
      </c>
      <c r="AI241" s="1">
        <v>0</v>
      </c>
      <c r="AJ241" s="1"/>
      <c r="AK241" s="1" t="s">
        <v>26</v>
      </c>
      <c r="AL241" s="1" t="s">
        <v>27</v>
      </c>
      <c r="AM241" s="1" t="s">
        <v>27</v>
      </c>
      <c r="AN241" s="2" t="s">
        <v>2972</v>
      </c>
      <c r="AO241" s="2"/>
      <c r="AP241" s="1" t="s">
        <v>619</v>
      </c>
      <c r="AQ241" s="1">
        <v>12</v>
      </c>
      <c r="AR241" s="1" t="s">
        <v>30</v>
      </c>
      <c r="AS241" s="1">
        <v>5</v>
      </c>
      <c r="AT241" s="1" t="s">
        <v>31</v>
      </c>
      <c r="AU241" s="1" t="s">
        <v>32</v>
      </c>
      <c r="AV241" s="1" t="s">
        <v>2973</v>
      </c>
      <c r="AW241" s="1" t="s">
        <v>2974</v>
      </c>
      <c r="AX241" s="1" t="s">
        <v>35</v>
      </c>
      <c r="AY241" s="1" t="s">
        <v>36</v>
      </c>
      <c r="AZ241" s="1" t="s">
        <v>51</v>
      </c>
      <c r="BA241" s="1" t="s">
        <v>37</v>
      </c>
      <c r="BB241" s="1" t="s">
        <v>38</v>
      </c>
      <c r="BC241" s="1">
        <v>86453</v>
      </c>
      <c r="BD241" s="1">
        <v>0</v>
      </c>
      <c r="BE241" s="2"/>
      <c r="BF241" s="2"/>
      <c r="BG241" s="2"/>
      <c r="BH241" s="2"/>
    </row>
    <row r="242" spans="1:60" ht="16" x14ac:dyDescent="0.45">
      <c r="A242" s="1">
        <v>880</v>
      </c>
      <c r="B242" s="2" t="s">
        <v>2878</v>
      </c>
      <c r="C242" s="1" t="s">
        <v>2975</v>
      </c>
      <c r="D242" s="2" t="s">
        <v>2976</v>
      </c>
      <c r="E242" s="2" t="s">
        <v>2977</v>
      </c>
      <c r="F242" s="2" t="s">
        <v>2978</v>
      </c>
      <c r="G242" s="1" t="s">
        <v>12</v>
      </c>
      <c r="H242" s="1" t="s">
        <v>2725</v>
      </c>
      <c r="I242" s="3">
        <v>39079</v>
      </c>
      <c r="J242" s="1" t="s">
        <v>14</v>
      </c>
      <c r="K242" s="1" t="s">
        <v>2725</v>
      </c>
      <c r="L242" s="1">
        <v>7</v>
      </c>
      <c r="M242" s="1">
        <v>3</v>
      </c>
      <c r="N242" s="1" t="s">
        <v>2725</v>
      </c>
      <c r="O242" s="1" t="s">
        <v>2727</v>
      </c>
      <c r="P242" s="2" t="s">
        <v>745</v>
      </c>
      <c r="Q242" s="2" t="s">
        <v>18</v>
      </c>
      <c r="R242" s="2" t="s">
        <v>19</v>
      </c>
      <c r="S242" s="1" t="s">
        <v>2979</v>
      </c>
      <c r="T242" s="2"/>
      <c r="U242" s="1">
        <v>1981</v>
      </c>
      <c r="V242" s="1" t="s">
        <v>21</v>
      </c>
      <c r="W242" s="1" t="s">
        <v>22</v>
      </c>
      <c r="X242" s="1" t="s">
        <v>23</v>
      </c>
      <c r="Y242" s="1" t="s">
        <v>2980</v>
      </c>
      <c r="Z242" s="2"/>
      <c r="AA242" s="1">
        <v>1984</v>
      </c>
      <c r="AB242" s="1" t="s">
        <v>45</v>
      </c>
      <c r="AC242" s="1" t="s">
        <v>22</v>
      </c>
      <c r="AD242" s="1" t="s">
        <v>23</v>
      </c>
      <c r="AE242" s="1"/>
      <c r="AF242" s="2"/>
      <c r="AG242" s="1"/>
      <c r="AH242" s="1" t="s">
        <v>25</v>
      </c>
      <c r="AI242" s="1"/>
      <c r="AJ242" s="1"/>
      <c r="AK242" s="1" t="s">
        <v>26</v>
      </c>
      <c r="AL242" s="1" t="s">
        <v>27</v>
      </c>
      <c r="AM242" s="1" t="s">
        <v>27</v>
      </c>
      <c r="AN242" s="2" t="s">
        <v>2981</v>
      </c>
      <c r="AO242" s="2"/>
      <c r="AP242" s="1" t="s">
        <v>2731</v>
      </c>
      <c r="AQ242" s="1">
        <v>12</v>
      </c>
      <c r="AR242" s="1" t="s">
        <v>30</v>
      </c>
      <c r="AS242" s="1">
        <v>1</v>
      </c>
      <c r="AT242" s="1" t="s">
        <v>31</v>
      </c>
      <c r="AU242" s="1" t="s">
        <v>32</v>
      </c>
      <c r="AV242" s="1" t="s">
        <v>2982</v>
      </c>
      <c r="AW242" s="1" t="s">
        <v>2983</v>
      </c>
      <c r="AX242" s="1" t="s">
        <v>35</v>
      </c>
      <c r="AY242" s="1" t="s">
        <v>36</v>
      </c>
      <c r="AZ242" s="1" t="s">
        <v>51</v>
      </c>
      <c r="BA242" s="1" t="s">
        <v>37</v>
      </c>
      <c r="BB242" s="1" t="s">
        <v>38</v>
      </c>
      <c r="BC242" s="1">
        <v>86415</v>
      </c>
      <c r="BD242" s="1">
        <v>0</v>
      </c>
      <c r="BE242" s="2"/>
      <c r="BF242" s="2" t="s">
        <v>2984</v>
      </c>
      <c r="BG242" s="2"/>
      <c r="BH242" s="2"/>
    </row>
    <row r="243" spans="1:60" ht="16" x14ac:dyDescent="0.45">
      <c r="A243" s="1">
        <v>881</v>
      </c>
      <c r="B243" s="2" t="s">
        <v>2878</v>
      </c>
      <c r="C243" s="1" t="s">
        <v>2985</v>
      </c>
      <c r="D243" s="2" t="s">
        <v>2986</v>
      </c>
      <c r="E243" s="2" t="s">
        <v>2987</v>
      </c>
      <c r="F243" s="2" t="s">
        <v>2988</v>
      </c>
      <c r="G243" s="1" t="s">
        <v>12</v>
      </c>
      <c r="H243" s="1" t="s">
        <v>2989</v>
      </c>
      <c r="I243" s="3">
        <v>39038</v>
      </c>
      <c r="J243" s="1" t="s">
        <v>14</v>
      </c>
      <c r="K243" s="1" t="s">
        <v>2990</v>
      </c>
      <c r="L243" s="1">
        <v>5</v>
      </c>
      <c r="M243" s="1">
        <v>3</v>
      </c>
      <c r="N243" s="1" t="s">
        <v>2989</v>
      </c>
      <c r="O243" s="1" t="s">
        <v>2990</v>
      </c>
      <c r="P243" s="2" t="s">
        <v>2148</v>
      </c>
      <c r="Q243" s="2" t="s">
        <v>91</v>
      </c>
      <c r="R243" s="2" t="s">
        <v>19</v>
      </c>
      <c r="S243" s="1" t="s">
        <v>2991</v>
      </c>
      <c r="T243" s="2" t="s">
        <v>2992</v>
      </c>
      <c r="U243" s="1">
        <v>1975</v>
      </c>
      <c r="V243" s="1" t="s">
        <v>21</v>
      </c>
      <c r="W243" s="1" t="s">
        <v>22</v>
      </c>
      <c r="X243" s="1" t="s">
        <v>23</v>
      </c>
      <c r="Y243" s="1" t="s">
        <v>2993</v>
      </c>
      <c r="Z243" s="2"/>
      <c r="AA243" s="1">
        <v>1979</v>
      </c>
      <c r="AB243" s="1" t="s">
        <v>21</v>
      </c>
      <c r="AC243" s="1" t="s">
        <v>22</v>
      </c>
      <c r="AD243" s="1" t="s">
        <v>23</v>
      </c>
      <c r="AE243" s="1"/>
      <c r="AF243" s="2"/>
      <c r="AG243" s="1"/>
      <c r="AH243" s="1" t="s">
        <v>25</v>
      </c>
      <c r="AI243" s="1"/>
      <c r="AJ243" s="1"/>
      <c r="AK243" s="1" t="s">
        <v>26</v>
      </c>
      <c r="AL243" s="1" t="s">
        <v>26</v>
      </c>
      <c r="AM243" s="1" t="s">
        <v>27</v>
      </c>
      <c r="AN243" s="2"/>
      <c r="AO243" s="2"/>
      <c r="AP243" s="1" t="s">
        <v>2994</v>
      </c>
      <c r="AQ243" s="1">
        <v>12</v>
      </c>
      <c r="AR243" s="1" t="s">
        <v>30</v>
      </c>
      <c r="AS243" s="1">
        <v>2</v>
      </c>
      <c r="AT243" s="1" t="s">
        <v>31</v>
      </c>
      <c r="AU243" s="1" t="s">
        <v>32</v>
      </c>
      <c r="AV243" s="1" t="s">
        <v>2995</v>
      </c>
      <c r="AW243" s="1" t="s">
        <v>2996</v>
      </c>
      <c r="AX243" s="1" t="s">
        <v>35</v>
      </c>
      <c r="AY243" s="1" t="s">
        <v>36</v>
      </c>
      <c r="AZ243" s="1"/>
      <c r="BA243" s="1" t="s">
        <v>37</v>
      </c>
      <c r="BB243" s="1" t="s">
        <v>38</v>
      </c>
      <c r="BC243" s="1">
        <v>86472</v>
      </c>
      <c r="BD243" s="1">
        <v>0</v>
      </c>
      <c r="BE243" s="2" t="s">
        <v>2997</v>
      </c>
      <c r="BF243" s="2"/>
      <c r="BG243" s="2"/>
      <c r="BH243" s="2" t="s">
        <v>2997</v>
      </c>
    </row>
    <row r="244" spans="1:60" ht="16" x14ac:dyDescent="0.45">
      <c r="A244" s="1">
        <v>882</v>
      </c>
      <c r="B244" s="2" t="s">
        <v>2878</v>
      </c>
      <c r="C244" s="1" t="s">
        <v>2998</v>
      </c>
      <c r="D244" s="2" t="s">
        <v>2999</v>
      </c>
      <c r="E244" s="2" t="s">
        <v>3000</v>
      </c>
      <c r="F244" s="2" t="s">
        <v>3001</v>
      </c>
      <c r="G244" s="1" t="s">
        <v>12</v>
      </c>
      <c r="H244" s="1" t="s">
        <v>3002</v>
      </c>
      <c r="I244" s="3">
        <v>39016</v>
      </c>
      <c r="J244" s="1" t="s">
        <v>14</v>
      </c>
      <c r="K244" s="1" t="s">
        <v>3003</v>
      </c>
      <c r="L244" s="1">
        <v>7</v>
      </c>
      <c r="M244" s="1">
        <v>4</v>
      </c>
      <c r="N244" s="1" t="s">
        <v>558</v>
      </c>
      <c r="O244" s="1" t="s">
        <v>559</v>
      </c>
      <c r="P244" s="2" t="s">
        <v>175</v>
      </c>
      <c r="Q244" s="2" t="s">
        <v>111</v>
      </c>
      <c r="R244" s="2" t="s">
        <v>19</v>
      </c>
      <c r="S244" s="1" t="s">
        <v>3004</v>
      </c>
      <c r="T244" s="2"/>
      <c r="U244" s="1">
        <v>1975</v>
      </c>
      <c r="V244" s="1" t="s">
        <v>21</v>
      </c>
      <c r="W244" s="1" t="s">
        <v>22</v>
      </c>
      <c r="X244" s="1" t="s">
        <v>46</v>
      </c>
      <c r="Y244" s="1" t="s">
        <v>3005</v>
      </c>
      <c r="Z244" s="2"/>
      <c r="AA244" s="1">
        <v>1986</v>
      </c>
      <c r="AB244" s="1" t="s">
        <v>21</v>
      </c>
      <c r="AC244" s="1" t="s">
        <v>22</v>
      </c>
      <c r="AD244" s="1" t="s">
        <v>23</v>
      </c>
      <c r="AE244" s="1"/>
      <c r="AF244" s="2"/>
      <c r="AG244" s="1"/>
      <c r="AH244" s="1" t="s">
        <v>25</v>
      </c>
      <c r="AI244" s="1"/>
      <c r="AJ244" s="1"/>
      <c r="AK244" s="1" t="s">
        <v>26</v>
      </c>
      <c r="AL244" s="1" t="s">
        <v>26</v>
      </c>
      <c r="AM244" s="1" t="s">
        <v>27</v>
      </c>
      <c r="AN244" s="2" t="s">
        <v>3006</v>
      </c>
      <c r="AO244" s="2"/>
      <c r="AP244" s="1" t="s">
        <v>562</v>
      </c>
      <c r="AQ244" s="1">
        <v>12</v>
      </c>
      <c r="AR244" s="1" t="s">
        <v>30</v>
      </c>
      <c r="AS244" s="1">
        <v>2</v>
      </c>
      <c r="AT244" s="1" t="s">
        <v>31</v>
      </c>
      <c r="AU244" s="1" t="s">
        <v>32</v>
      </c>
      <c r="AV244" s="1" t="s">
        <v>3007</v>
      </c>
      <c r="AW244" s="1" t="s">
        <v>3008</v>
      </c>
      <c r="AX244" s="1" t="s">
        <v>35</v>
      </c>
      <c r="AY244" s="1" t="s">
        <v>36</v>
      </c>
      <c r="AZ244" s="1"/>
      <c r="BA244" s="1" t="s">
        <v>37</v>
      </c>
      <c r="BB244" s="1" t="s">
        <v>38</v>
      </c>
      <c r="BC244" s="1">
        <v>86572</v>
      </c>
      <c r="BD244" s="1">
        <v>0</v>
      </c>
      <c r="BE244" s="2"/>
      <c r="BF244" s="2"/>
      <c r="BG244" s="2"/>
      <c r="BH244" s="2"/>
    </row>
    <row r="245" spans="1:60" ht="16" x14ac:dyDescent="0.45">
      <c r="A245" s="1">
        <v>883</v>
      </c>
      <c r="B245" s="2" t="s">
        <v>2878</v>
      </c>
      <c r="C245" s="1" t="s">
        <v>3009</v>
      </c>
      <c r="D245" s="2" t="s">
        <v>3010</v>
      </c>
      <c r="E245" s="2" t="s">
        <v>3011</v>
      </c>
      <c r="F245" s="2" t="s">
        <v>3012</v>
      </c>
      <c r="G245" s="1" t="s">
        <v>12</v>
      </c>
      <c r="H245" s="1" t="s">
        <v>3013</v>
      </c>
      <c r="I245" s="3">
        <v>39117</v>
      </c>
      <c r="J245" s="1" t="s">
        <v>14</v>
      </c>
      <c r="K245" s="1" t="s">
        <v>3014</v>
      </c>
      <c r="L245" s="1">
        <v>5</v>
      </c>
      <c r="M245" s="1">
        <v>3</v>
      </c>
      <c r="N245" s="1"/>
      <c r="O245" s="1" t="s">
        <v>3015</v>
      </c>
      <c r="P245" s="2" t="s">
        <v>188</v>
      </c>
      <c r="Q245" s="2" t="s">
        <v>91</v>
      </c>
      <c r="R245" s="2" t="s">
        <v>19</v>
      </c>
      <c r="S245" s="1" t="s">
        <v>3016</v>
      </c>
      <c r="T245" s="2" t="s">
        <v>3017</v>
      </c>
      <c r="U245" s="1">
        <v>1972</v>
      </c>
      <c r="V245" s="1" t="s">
        <v>21</v>
      </c>
      <c r="W245" s="1" t="s">
        <v>22</v>
      </c>
      <c r="X245" s="1" t="s">
        <v>23</v>
      </c>
      <c r="Y245" s="1" t="s">
        <v>3018</v>
      </c>
      <c r="Z245" s="2" t="s">
        <v>3019</v>
      </c>
      <c r="AA245" s="1">
        <v>1967</v>
      </c>
      <c r="AB245" s="1" t="s">
        <v>45</v>
      </c>
      <c r="AC245" s="1" t="s">
        <v>22</v>
      </c>
      <c r="AD245" s="1" t="s">
        <v>23</v>
      </c>
      <c r="AE245" s="1"/>
      <c r="AF245" s="2"/>
      <c r="AG245" s="1"/>
      <c r="AH245" s="1" t="s">
        <v>25</v>
      </c>
      <c r="AI245" s="1"/>
      <c r="AJ245" s="1"/>
      <c r="AK245" s="1" t="s">
        <v>26</v>
      </c>
      <c r="AL245" s="1" t="s">
        <v>26</v>
      </c>
      <c r="AM245" s="1" t="s">
        <v>27</v>
      </c>
      <c r="AN245" s="2" t="s">
        <v>3020</v>
      </c>
      <c r="AO245" s="2"/>
      <c r="AP245" s="1" t="s">
        <v>3021</v>
      </c>
      <c r="AQ245" s="1">
        <v>12</v>
      </c>
      <c r="AR245" s="1" t="s">
        <v>30</v>
      </c>
      <c r="AS245" s="1">
        <v>2</v>
      </c>
      <c r="AT245" s="1" t="s">
        <v>31</v>
      </c>
      <c r="AU245" s="1" t="s">
        <v>32</v>
      </c>
      <c r="AV245" s="1" t="s">
        <v>3022</v>
      </c>
      <c r="AW245" s="1" t="s">
        <v>3023</v>
      </c>
      <c r="AX245" s="1" t="s">
        <v>35</v>
      </c>
      <c r="AY245" s="1" t="s">
        <v>36</v>
      </c>
      <c r="AZ245" s="1"/>
      <c r="BA245" s="1" t="s">
        <v>37</v>
      </c>
      <c r="BB245" s="1" t="s">
        <v>38</v>
      </c>
      <c r="BC245" s="1">
        <v>86463</v>
      </c>
      <c r="BD245" s="1">
        <v>0</v>
      </c>
      <c r="BE245" s="2"/>
      <c r="BF245" s="2" t="s">
        <v>3024</v>
      </c>
      <c r="BG245" s="2"/>
      <c r="BH245" s="2"/>
    </row>
    <row r="246" spans="1:60" ht="16" x14ac:dyDescent="0.45">
      <c r="A246" s="1">
        <v>884</v>
      </c>
      <c r="B246" s="2" t="s">
        <v>2878</v>
      </c>
      <c r="C246" s="1" t="s">
        <v>3025</v>
      </c>
      <c r="D246" s="2" t="s">
        <v>3026</v>
      </c>
      <c r="E246" s="2" t="s">
        <v>3027</v>
      </c>
      <c r="F246" s="2" t="s">
        <v>3028</v>
      </c>
      <c r="G246" s="1" t="s">
        <v>12</v>
      </c>
      <c r="H246" s="1" t="s">
        <v>3029</v>
      </c>
      <c r="I246" s="3">
        <v>38711</v>
      </c>
      <c r="J246" s="1" t="s">
        <v>14</v>
      </c>
      <c r="K246" s="1" t="s">
        <v>3030</v>
      </c>
      <c r="L246" s="1">
        <v>13</v>
      </c>
      <c r="M246" s="1">
        <v>4</v>
      </c>
      <c r="N246" s="1"/>
      <c r="O246" s="1" t="s">
        <v>3031</v>
      </c>
      <c r="P246" s="2" t="s">
        <v>90</v>
      </c>
      <c r="Q246" s="2" t="s">
        <v>91</v>
      </c>
      <c r="R246" s="2" t="s">
        <v>19</v>
      </c>
      <c r="S246" s="1" t="s">
        <v>3032</v>
      </c>
      <c r="T246" s="2"/>
      <c r="U246" s="1">
        <v>1970</v>
      </c>
      <c r="V246" s="1" t="s">
        <v>21</v>
      </c>
      <c r="W246" s="1" t="s">
        <v>22</v>
      </c>
      <c r="X246" s="1" t="s">
        <v>23</v>
      </c>
      <c r="Y246" s="1" t="s">
        <v>3033</v>
      </c>
      <c r="Z246" s="2"/>
      <c r="AA246" s="1">
        <v>1975</v>
      </c>
      <c r="AB246" s="1" t="s">
        <v>45</v>
      </c>
      <c r="AC246" s="1" t="s">
        <v>22</v>
      </c>
      <c r="AD246" s="1" t="s">
        <v>23</v>
      </c>
      <c r="AE246" s="1"/>
      <c r="AF246" s="2"/>
      <c r="AG246" s="1"/>
      <c r="AH246" s="1" t="s">
        <v>25</v>
      </c>
      <c r="AI246" s="1">
        <v>0</v>
      </c>
      <c r="AJ246" s="1"/>
      <c r="AK246" s="1" t="s">
        <v>26</v>
      </c>
      <c r="AL246" s="1" t="s">
        <v>27</v>
      </c>
      <c r="AM246" s="1" t="s">
        <v>27</v>
      </c>
      <c r="AN246" s="2" t="s">
        <v>3034</v>
      </c>
      <c r="AO246" s="2"/>
      <c r="AP246" s="1" t="s">
        <v>411</v>
      </c>
      <c r="AQ246" s="1">
        <v>12</v>
      </c>
      <c r="AR246" s="1" t="s">
        <v>30</v>
      </c>
      <c r="AS246" s="1">
        <v>2</v>
      </c>
      <c r="AT246" s="1" t="s">
        <v>31</v>
      </c>
      <c r="AU246" s="1" t="s">
        <v>32</v>
      </c>
      <c r="AV246" s="1" t="s">
        <v>3035</v>
      </c>
      <c r="AW246" s="1" t="s">
        <v>3036</v>
      </c>
      <c r="AX246" s="1" t="s">
        <v>35</v>
      </c>
      <c r="AY246" s="1" t="s">
        <v>36</v>
      </c>
      <c r="AZ246" s="1" t="s">
        <v>51</v>
      </c>
      <c r="BA246" s="1" t="s">
        <v>37</v>
      </c>
      <c r="BB246" s="1" t="s">
        <v>38</v>
      </c>
      <c r="BC246" s="1"/>
      <c r="BD246" s="1">
        <v>0</v>
      </c>
      <c r="BE246" s="2"/>
      <c r="BF246" s="2"/>
      <c r="BG246" s="2"/>
      <c r="BH246" s="2"/>
    </row>
    <row r="247" spans="1:60" ht="16" x14ac:dyDescent="0.45">
      <c r="A247" s="1">
        <v>885</v>
      </c>
      <c r="B247" s="2" t="s">
        <v>2878</v>
      </c>
      <c r="C247" s="1" t="s">
        <v>3037</v>
      </c>
      <c r="D247" s="2" t="s">
        <v>3038</v>
      </c>
      <c r="E247" s="2" t="s">
        <v>3039</v>
      </c>
      <c r="F247" s="2" t="s">
        <v>3040</v>
      </c>
      <c r="G247" s="1" t="s">
        <v>12</v>
      </c>
      <c r="H247" s="1" t="s">
        <v>708</v>
      </c>
      <c r="I247" s="3">
        <v>38456</v>
      </c>
      <c r="J247" s="1" t="s">
        <v>14</v>
      </c>
      <c r="K247" s="1" t="s">
        <v>709</v>
      </c>
      <c r="L247" s="1">
        <v>9</v>
      </c>
      <c r="M247" s="1">
        <v>0</v>
      </c>
      <c r="N247" s="1"/>
      <c r="O247" s="1" t="s">
        <v>710</v>
      </c>
      <c r="P247" s="2" t="s">
        <v>59</v>
      </c>
      <c r="Q247" s="2" t="s">
        <v>18</v>
      </c>
      <c r="R247" s="2" t="s">
        <v>19</v>
      </c>
      <c r="S247" s="1" t="s">
        <v>3041</v>
      </c>
      <c r="T247" s="2"/>
      <c r="U247" s="1">
        <v>1968</v>
      </c>
      <c r="V247" s="1" t="s">
        <v>21</v>
      </c>
      <c r="W247" s="1" t="s">
        <v>22</v>
      </c>
      <c r="X247" s="1" t="s">
        <v>23</v>
      </c>
      <c r="Y247" s="1" t="s">
        <v>3042</v>
      </c>
      <c r="Z247" s="2"/>
      <c r="AA247" s="1">
        <v>1970</v>
      </c>
      <c r="AB247" s="1" t="s">
        <v>21</v>
      </c>
      <c r="AC247" s="1" t="s">
        <v>22</v>
      </c>
      <c r="AD247" s="1" t="s">
        <v>23</v>
      </c>
      <c r="AE247" s="1"/>
      <c r="AF247" s="2"/>
      <c r="AG247" s="1"/>
      <c r="AH247" s="1" t="s">
        <v>25</v>
      </c>
      <c r="AI247" s="1">
        <v>0</v>
      </c>
      <c r="AJ247" s="1"/>
      <c r="AK247" s="1" t="s">
        <v>26</v>
      </c>
      <c r="AL247" s="1" t="s">
        <v>27</v>
      </c>
      <c r="AM247" s="1" t="s">
        <v>27</v>
      </c>
      <c r="AN247" s="2" t="s">
        <v>3043</v>
      </c>
      <c r="AO247" s="2"/>
      <c r="AP247" s="1" t="s">
        <v>713</v>
      </c>
      <c r="AQ247" s="1">
        <v>12</v>
      </c>
      <c r="AR247" s="1" t="s">
        <v>30</v>
      </c>
      <c r="AS247" s="1">
        <v>7</v>
      </c>
      <c r="AT247" s="1" t="s">
        <v>31</v>
      </c>
      <c r="AU247" s="1" t="s">
        <v>32</v>
      </c>
      <c r="AV247" s="1" t="s">
        <v>3044</v>
      </c>
      <c r="AW247" s="1" t="s">
        <v>3045</v>
      </c>
      <c r="AX247" s="1" t="s">
        <v>35</v>
      </c>
      <c r="AY247" s="1" t="s">
        <v>36</v>
      </c>
      <c r="AZ247" s="1" t="s">
        <v>195</v>
      </c>
      <c r="BA247" s="1" t="s">
        <v>37</v>
      </c>
      <c r="BB247" s="1" t="s">
        <v>38</v>
      </c>
      <c r="BC247" s="1">
        <v>86416</v>
      </c>
      <c r="BD247" s="1">
        <v>0</v>
      </c>
      <c r="BE247" s="2"/>
      <c r="BF247" s="2"/>
      <c r="BG247" s="2" t="s">
        <v>3046</v>
      </c>
      <c r="BH247" s="2" t="s">
        <v>3047</v>
      </c>
    </row>
    <row r="248" spans="1:60" ht="16" x14ac:dyDescent="0.45">
      <c r="A248" s="1">
        <v>886</v>
      </c>
      <c r="B248" s="2" t="s">
        <v>2878</v>
      </c>
      <c r="C248" s="1" t="s">
        <v>3048</v>
      </c>
      <c r="D248" s="2" t="s">
        <v>3049</v>
      </c>
      <c r="E248" s="2" t="s">
        <v>3050</v>
      </c>
      <c r="F248" s="2" t="s">
        <v>3051</v>
      </c>
      <c r="G248" s="1" t="s">
        <v>12</v>
      </c>
      <c r="H248" s="1" t="s">
        <v>3052</v>
      </c>
      <c r="I248" s="3">
        <v>38873</v>
      </c>
      <c r="J248" s="1" t="s">
        <v>14</v>
      </c>
      <c r="K248" s="1" t="s">
        <v>3053</v>
      </c>
      <c r="L248" s="1">
        <v>8</v>
      </c>
      <c r="M248" s="1">
        <v>3</v>
      </c>
      <c r="N248" s="1"/>
      <c r="O248" s="1" t="s">
        <v>3054</v>
      </c>
      <c r="P248" s="2" t="s">
        <v>3055</v>
      </c>
      <c r="Q248" s="2" t="s">
        <v>111</v>
      </c>
      <c r="R248" s="2" t="s">
        <v>19</v>
      </c>
      <c r="S248" s="1" t="s">
        <v>3056</v>
      </c>
      <c r="T248" s="2"/>
      <c r="U248" s="1">
        <v>1977</v>
      </c>
      <c r="V248" s="1" t="s">
        <v>45</v>
      </c>
      <c r="W248" s="1" t="s">
        <v>35</v>
      </c>
      <c r="X248" s="1" t="s">
        <v>280</v>
      </c>
      <c r="Y248" s="1" t="s">
        <v>3057</v>
      </c>
      <c r="Z248" s="2"/>
      <c r="AA248" s="1">
        <v>1978</v>
      </c>
      <c r="AB248" s="1" t="s">
        <v>45</v>
      </c>
      <c r="AC248" s="1" t="s">
        <v>35</v>
      </c>
      <c r="AD248" s="1" t="s">
        <v>46</v>
      </c>
      <c r="AE248" s="1"/>
      <c r="AF248" s="2"/>
      <c r="AG248" s="1"/>
      <c r="AH248" s="1" t="s">
        <v>25</v>
      </c>
      <c r="AI248" s="1"/>
      <c r="AJ248" s="1"/>
      <c r="AK248" s="1" t="s">
        <v>26</v>
      </c>
      <c r="AL248" s="1" t="s">
        <v>27</v>
      </c>
      <c r="AM248" s="1" t="s">
        <v>27</v>
      </c>
      <c r="AN248" s="2" t="s">
        <v>3058</v>
      </c>
      <c r="AO248" s="2"/>
      <c r="AP248" s="1" t="s">
        <v>3059</v>
      </c>
      <c r="AQ248" s="1">
        <v>12</v>
      </c>
      <c r="AR248" s="1" t="s">
        <v>30</v>
      </c>
      <c r="AS248" s="1">
        <v>1</v>
      </c>
      <c r="AT248" s="1" t="s">
        <v>31</v>
      </c>
      <c r="AU248" s="1" t="s">
        <v>32</v>
      </c>
      <c r="AV248" s="1" t="s">
        <v>3060</v>
      </c>
      <c r="AW248" s="1" t="s">
        <v>3061</v>
      </c>
      <c r="AX248" s="1" t="s">
        <v>35</v>
      </c>
      <c r="AY248" s="1" t="s">
        <v>36</v>
      </c>
      <c r="AZ248" s="1" t="s">
        <v>51</v>
      </c>
      <c r="BA248" s="1" t="s">
        <v>37</v>
      </c>
      <c r="BB248" s="1" t="s">
        <v>38</v>
      </c>
      <c r="BC248" s="1">
        <v>86571</v>
      </c>
      <c r="BD248" s="1">
        <v>0</v>
      </c>
      <c r="BE248" s="2"/>
      <c r="BF248" s="2" t="s">
        <v>3062</v>
      </c>
      <c r="BG248" s="2"/>
      <c r="BH248" s="2"/>
    </row>
    <row r="249" spans="1:60" ht="16" x14ac:dyDescent="0.45">
      <c r="A249" s="1">
        <v>887</v>
      </c>
      <c r="B249" s="2" t="s">
        <v>2878</v>
      </c>
      <c r="C249" s="1" t="s">
        <v>3063</v>
      </c>
      <c r="D249" s="2" t="s">
        <v>3064</v>
      </c>
      <c r="E249" s="2" t="s">
        <v>3065</v>
      </c>
      <c r="F249" s="2" t="s">
        <v>3066</v>
      </c>
      <c r="G249" s="1" t="s">
        <v>12</v>
      </c>
      <c r="H249" s="1" t="s">
        <v>3067</v>
      </c>
      <c r="I249" s="3">
        <v>38160</v>
      </c>
      <c r="J249" s="1" t="s">
        <v>14</v>
      </c>
      <c r="K249" s="1" t="s">
        <v>444</v>
      </c>
      <c r="L249" s="1">
        <v>2</v>
      </c>
      <c r="M249" s="1">
        <v>1</v>
      </c>
      <c r="N249" s="1"/>
      <c r="O249" s="1" t="s">
        <v>445</v>
      </c>
      <c r="P249" s="2" t="s">
        <v>17</v>
      </c>
      <c r="Q249" s="2" t="s">
        <v>18</v>
      </c>
      <c r="R249" s="2" t="s">
        <v>19</v>
      </c>
      <c r="S249" s="1" t="s">
        <v>3068</v>
      </c>
      <c r="T249" s="2"/>
      <c r="U249" s="1">
        <v>1960</v>
      </c>
      <c r="V249" s="1" t="s">
        <v>21</v>
      </c>
      <c r="W249" s="1" t="s">
        <v>22</v>
      </c>
      <c r="X249" s="1" t="s">
        <v>23</v>
      </c>
      <c r="Y249" s="1" t="s">
        <v>3069</v>
      </c>
      <c r="Z249" s="2"/>
      <c r="AA249" s="1">
        <v>1967</v>
      </c>
      <c r="AB249" s="1" t="s">
        <v>21</v>
      </c>
      <c r="AC249" s="1" t="s">
        <v>22</v>
      </c>
      <c r="AD249" s="1" t="s">
        <v>23</v>
      </c>
      <c r="AE249" s="1"/>
      <c r="AF249" s="2"/>
      <c r="AG249" s="1"/>
      <c r="AH249" s="1" t="s">
        <v>25</v>
      </c>
      <c r="AI249" s="1"/>
      <c r="AJ249" s="1"/>
      <c r="AK249" s="1" t="s">
        <v>26</v>
      </c>
      <c r="AL249" s="1" t="s">
        <v>26</v>
      </c>
      <c r="AM249" s="1" t="s">
        <v>27</v>
      </c>
      <c r="AN249" s="2" t="s">
        <v>3070</v>
      </c>
      <c r="AO249" s="2"/>
      <c r="AP249" s="1" t="s">
        <v>29</v>
      </c>
      <c r="AQ249" s="1">
        <v>12</v>
      </c>
      <c r="AR249" s="1" t="s">
        <v>30</v>
      </c>
      <c r="AS249" s="1">
        <v>7</v>
      </c>
      <c r="AT249" s="1" t="s">
        <v>31</v>
      </c>
      <c r="AU249" s="1" t="s">
        <v>32</v>
      </c>
      <c r="AV249" s="1" t="s">
        <v>3071</v>
      </c>
      <c r="AW249" s="1" t="s">
        <v>450</v>
      </c>
      <c r="AX249" s="1" t="s">
        <v>35</v>
      </c>
      <c r="AY249" s="1" t="s">
        <v>36</v>
      </c>
      <c r="AZ249" s="1"/>
      <c r="BA249" s="1" t="s">
        <v>37</v>
      </c>
      <c r="BB249" s="1" t="s">
        <v>38</v>
      </c>
      <c r="BC249" s="1">
        <v>86419</v>
      </c>
      <c r="BD249" s="1">
        <v>0</v>
      </c>
      <c r="BE249" s="2" t="s">
        <v>3072</v>
      </c>
      <c r="BF249" s="2"/>
      <c r="BG249" s="2"/>
      <c r="BH249" s="2" t="s">
        <v>3072</v>
      </c>
    </row>
    <row r="250" spans="1:60" ht="16" x14ac:dyDescent="0.45">
      <c r="A250" s="1">
        <v>888</v>
      </c>
      <c r="B250" s="2" t="s">
        <v>2878</v>
      </c>
      <c r="C250" s="1" t="s">
        <v>3073</v>
      </c>
      <c r="D250" s="2" t="s">
        <v>3074</v>
      </c>
      <c r="E250" s="2" t="s">
        <v>3075</v>
      </c>
      <c r="F250" s="2" t="s">
        <v>3076</v>
      </c>
      <c r="G250" s="1" t="s">
        <v>12</v>
      </c>
      <c r="H250" s="1" t="s">
        <v>3077</v>
      </c>
      <c r="I250" s="3">
        <v>38699</v>
      </c>
      <c r="J250" s="1" t="s">
        <v>14</v>
      </c>
      <c r="K250" s="1" t="s">
        <v>3077</v>
      </c>
      <c r="L250" s="1">
        <v>8</v>
      </c>
      <c r="M250" s="1">
        <v>3</v>
      </c>
      <c r="N250" s="1" t="s">
        <v>2514</v>
      </c>
      <c r="O250" s="1" t="s">
        <v>2515</v>
      </c>
      <c r="P250" s="2" t="s">
        <v>366</v>
      </c>
      <c r="Q250" s="2" t="s">
        <v>18</v>
      </c>
      <c r="R250" s="2" t="s">
        <v>19</v>
      </c>
      <c r="S250" s="1" t="s">
        <v>3078</v>
      </c>
      <c r="T250" s="2"/>
      <c r="U250" s="1">
        <v>0</v>
      </c>
      <c r="V250" s="1" t="s">
        <v>21</v>
      </c>
      <c r="W250" s="1" t="s">
        <v>22</v>
      </c>
      <c r="X250" s="1" t="s">
        <v>23</v>
      </c>
      <c r="Y250" s="1" t="s">
        <v>3079</v>
      </c>
      <c r="Z250" s="2"/>
      <c r="AA250" s="1">
        <v>0</v>
      </c>
      <c r="AB250" s="1" t="s">
        <v>21</v>
      </c>
      <c r="AC250" s="1" t="s">
        <v>22</v>
      </c>
      <c r="AD250" s="1" t="s">
        <v>23</v>
      </c>
      <c r="AE250" s="1"/>
      <c r="AF250" s="2"/>
      <c r="AG250" s="1"/>
      <c r="AH250" s="1" t="s">
        <v>25</v>
      </c>
      <c r="AI250" s="1"/>
      <c r="AJ250" s="1"/>
      <c r="AK250" s="1" t="s">
        <v>26</v>
      </c>
      <c r="AL250" s="1" t="s">
        <v>27</v>
      </c>
      <c r="AM250" s="1" t="s">
        <v>27</v>
      </c>
      <c r="AN250" s="2" t="s">
        <v>3080</v>
      </c>
      <c r="AO250" s="2"/>
      <c r="AP250" s="1" t="s">
        <v>3081</v>
      </c>
      <c r="AQ250" s="1">
        <v>12</v>
      </c>
      <c r="AR250" s="1" t="s">
        <v>30</v>
      </c>
      <c r="AS250" s="1">
        <v>1</v>
      </c>
      <c r="AT250" s="1" t="s">
        <v>31</v>
      </c>
      <c r="AU250" s="1" t="s">
        <v>32</v>
      </c>
      <c r="AV250" s="1" t="s">
        <v>3082</v>
      </c>
      <c r="AW250" s="1" t="s">
        <v>3083</v>
      </c>
      <c r="AX250" s="1" t="s">
        <v>35</v>
      </c>
      <c r="AY250" s="1" t="s">
        <v>36</v>
      </c>
      <c r="AZ250" s="1" t="s">
        <v>51</v>
      </c>
      <c r="BA250" s="1" t="s">
        <v>37</v>
      </c>
      <c r="BB250" s="1" t="s">
        <v>38</v>
      </c>
      <c r="BC250" s="1">
        <v>86461</v>
      </c>
      <c r="BD250" s="1">
        <v>0</v>
      </c>
      <c r="BE250" s="2"/>
      <c r="BF250" s="2"/>
      <c r="BG250" s="2"/>
      <c r="BH250" s="2"/>
    </row>
    <row r="251" spans="1:60" ht="16" x14ac:dyDescent="0.45">
      <c r="A251" s="1">
        <v>889</v>
      </c>
      <c r="B251" s="2" t="s">
        <v>2878</v>
      </c>
      <c r="C251" s="1" t="s">
        <v>3084</v>
      </c>
      <c r="D251" s="2" t="s">
        <v>3085</v>
      </c>
      <c r="E251" s="2" t="s">
        <v>3086</v>
      </c>
      <c r="F251" s="2" t="s">
        <v>3087</v>
      </c>
      <c r="G251" s="1" t="s">
        <v>12</v>
      </c>
      <c r="H251" s="1" t="s">
        <v>273</v>
      </c>
      <c r="I251" s="3">
        <v>38937</v>
      </c>
      <c r="J251" s="1" t="s">
        <v>14</v>
      </c>
      <c r="K251" s="1" t="s">
        <v>3088</v>
      </c>
      <c r="L251" s="1">
        <v>10</v>
      </c>
      <c r="M251" s="1">
        <v>3</v>
      </c>
      <c r="N251" s="1"/>
      <c r="O251" s="1" t="s">
        <v>245</v>
      </c>
      <c r="P251" s="2" t="s">
        <v>17</v>
      </c>
      <c r="Q251" s="2" t="s">
        <v>18</v>
      </c>
      <c r="R251" s="2" t="s">
        <v>19</v>
      </c>
      <c r="S251" s="1"/>
      <c r="T251" s="2"/>
      <c r="U251" s="1">
        <v>1980</v>
      </c>
      <c r="V251" s="1" t="s">
        <v>21</v>
      </c>
      <c r="W251" s="1" t="s">
        <v>389</v>
      </c>
      <c r="X251" s="1" t="s">
        <v>334</v>
      </c>
      <c r="Y251" s="1" t="s">
        <v>3089</v>
      </c>
      <c r="Z251" s="2"/>
      <c r="AA251" s="1">
        <v>1980</v>
      </c>
      <c r="AB251" s="1" t="s">
        <v>21</v>
      </c>
      <c r="AC251" s="1" t="s">
        <v>389</v>
      </c>
      <c r="AD251" s="1" t="s">
        <v>334</v>
      </c>
      <c r="AE251" s="1"/>
      <c r="AF251" s="2"/>
      <c r="AG251" s="1"/>
      <c r="AH251" s="1" t="s">
        <v>25</v>
      </c>
      <c r="AI251" s="1"/>
      <c r="AJ251" s="1"/>
      <c r="AK251" s="1" t="s">
        <v>26</v>
      </c>
      <c r="AL251" s="1" t="s">
        <v>27</v>
      </c>
      <c r="AM251" s="1" t="s">
        <v>27</v>
      </c>
      <c r="AN251" s="2" t="s">
        <v>3090</v>
      </c>
      <c r="AO251" s="2"/>
      <c r="AP251" s="1" t="s">
        <v>29</v>
      </c>
      <c r="AQ251" s="1">
        <v>12</v>
      </c>
      <c r="AR251" s="1" t="s">
        <v>30</v>
      </c>
      <c r="AS251" s="1">
        <v>4</v>
      </c>
      <c r="AT251" s="1" t="s">
        <v>31</v>
      </c>
      <c r="AU251" s="1" t="s">
        <v>32</v>
      </c>
      <c r="AV251" s="1" t="s">
        <v>3091</v>
      </c>
      <c r="AW251" s="1" t="s">
        <v>3092</v>
      </c>
      <c r="AX251" s="1" t="s">
        <v>35</v>
      </c>
      <c r="AY251" s="1" t="s">
        <v>36</v>
      </c>
      <c r="AZ251" s="1" t="s">
        <v>51</v>
      </c>
      <c r="BA251" s="1" t="s">
        <v>37</v>
      </c>
      <c r="BB251" s="1" t="s">
        <v>38</v>
      </c>
      <c r="BC251" s="1">
        <v>86415</v>
      </c>
      <c r="BD251" s="1">
        <v>0</v>
      </c>
      <c r="BE251" s="2"/>
      <c r="BF251" s="2" t="s">
        <v>3093</v>
      </c>
      <c r="BG251" s="2"/>
      <c r="BH251" s="2"/>
    </row>
    <row r="252" spans="1:60" ht="16" x14ac:dyDescent="0.45">
      <c r="A252" s="1">
        <v>890</v>
      </c>
      <c r="B252" s="2" t="s">
        <v>2878</v>
      </c>
      <c r="C252" s="1" t="s">
        <v>3094</v>
      </c>
      <c r="D252" s="2" t="s">
        <v>3095</v>
      </c>
      <c r="E252" s="2" t="s">
        <v>3096</v>
      </c>
      <c r="F252" s="2" t="s">
        <v>3097</v>
      </c>
      <c r="G252" s="1" t="s">
        <v>12</v>
      </c>
      <c r="H252" s="1" t="s">
        <v>3098</v>
      </c>
      <c r="I252" s="3">
        <v>38784</v>
      </c>
      <c r="J252" s="1" t="s">
        <v>14</v>
      </c>
      <c r="K252" s="1" t="s">
        <v>3099</v>
      </c>
      <c r="L252" s="1">
        <v>4</v>
      </c>
      <c r="M252" s="1">
        <v>2</v>
      </c>
      <c r="N252" s="1" t="s">
        <v>3100</v>
      </c>
      <c r="O252" s="1" t="s">
        <v>635</v>
      </c>
      <c r="P252" s="2" t="s">
        <v>175</v>
      </c>
      <c r="Q252" s="2" t="s">
        <v>111</v>
      </c>
      <c r="R252" s="2" t="s">
        <v>19</v>
      </c>
      <c r="S252" s="1" t="s">
        <v>3101</v>
      </c>
      <c r="T252" s="2"/>
      <c r="U252" s="1">
        <v>1960</v>
      </c>
      <c r="V252" s="1" t="s">
        <v>21</v>
      </c>
      <c r="W252" s="1" t="s">
        <v>22</v>
      </c>
      <c r="X252" s="1" t="s">
        <v>46</v>
      </c>
      <c r="Y252" s="1" t="s">
        <v>3102</v>
      </c>
      <c r="Z252" s="2"/>
      <c r="AA252" s="1">
        <v>1965</v>
      </c>
      <c r="AB252" s="1" t="s">
        <v>21</v>
      </c>
      <c r="AC252" s="1" t="s">
        <v>22</v>
      </c>
      <c r="AD252" s="1" t="s">
        <v>46</v>
      </c>
      <c r="AE252" s="1"/>
      <c r="AF252" s="2"/>
      <c r="AG252" s="1"/>
      <c r="AH252" s="1" t="s">
        <v>25</v>
      </c>
      <c r="AI252" s="1"/>
      <c r="AJ252" s="1"/>
      <c r="AK252" s="1" t="s">
        <v>26</v>
      </c>
      <c r="AL252" s="1" t="s">
        <v>27</v>
      </c>
      <c r="AM252" s="1" t="s">
        <v>27</v>
      </c>
      <c r="AN252" s="2" t="s">
        <v>3103</v>
      </c>
      <c r="AO252" s="2"/>
      <c r="AP252" s="1" t="s">
        <v>3104</v>
      </c>
      <c r="AQ252" s="1">
        <v>12</v>
      </c>
      <c r="AR252" s="1" t="s">
        <v>30</v>
      </c>
      <c r="AS252" s="1">
        <v>5</v>
      </c>
      <c r="AT252" s="1" t="s">
        <v>31</v>
      </c>
      <c r="AU252" s="1" t="s">
        <v>32</v>
      </c>
      <c r="AV252" s="1" t="s">
        <v>3105</v>
      </c>
      <c r="AW252" s="1" t="s">
        <v>3106</v>
      </c>
      <c r="AX252" s="1" t="s">
        <v>35</v>
      </c>
      <c r="AY252" s="1" t="s">
        <v>36</v>
      </c>
      <c r="AZ252" s="1" t="s">
        <v>51</v>
      </c>
      <c r="BA252" s="1" t="s">
        <v>37</v>
      </c>
      <c r="BB252" s="1" t="s">
        <v>38</v>
      </c>
      <c r="BC252" s="1">
        <v>86572</v>
      </c>
      <c r="BD252" s="1">
        <v>0</v>
      </c>
      <c r="BE252" s="2"/>
      <c r="BF252" s="2"/>
      <c r="BG252" s="2"/>
      <c r="BH252" s="2"/>
    </row>
    <row r="253" spans="1:60" ht="16" x14ac:dyDescent="0.45">
      <c r="A253" s="1">
        <v>891</v>
      </c>
      <c r="B253" s="2" t="s">
        <v>2878</v>
      </c>
      <c r="C253" s="1" t="s">
        <v>3107</v>
      </c>
      <c r="D253" s="2" t="s">
        <v>3108</v>
      </c>
      <c r="E253" s="2" t="s">
        <v>3109</v>
      </c>
      <c r="F253" s="2" t="s">
        <v>3110</v>
      </c>
      <c r="G253" s="1" t="s">
        <v>12</v>
      </c>
      <c r="H253" s="1" t="s">
        <v>273</v>
      </c>
      <c r="I253" s="3">
        <v>39050</v>
      </c>
      <c r="J253" s="1" t="s">
        <v>14</v>
      </c>
      <c r="K253" s="1" t="s">
        <v>3111</v>
      </c>
      <c r="L253" s="1">
        <v>1</v>
      </c>
      <c r="M253" s="1">
        <v>0</v>
      </c>
      <c r="N253" s="1" t="s">
        <v>2760</v>
      </c>
      <c r="O253" s="1" t="s">
        <v>867</v>
      </c>
      <c r="P253" s="2" t="s">
        <v>17</v>
      </c>
      <c r="Q253" s="2" t="s">
        <v>18</v>
      </c>
      <c r="R253" s="2" t="s">
        <v>19</v>
      </c>
      <c r="S253" s="1" t="s">
        <v>3112</v>
      </c>
      <c r="T253" s="2" t="s">
        <v>3113</v>
      </c>
      <c r="U253" s="1">
        <v>1976</v>
      </c>
      <c r="V253" s="1" t="s">
        <v>21</v>
      </c>
      <c r="W253" s="1" t="s">
        <v>22</v>
      </c>
      <c r="X253" s="1" t="s">
        <v>23</v>
      </c>
      <c r="Y253" s="1" t="s">
        <v>3114</v>
      </c>
      <c r="Z253" s="2" t="s">
        <v>3115</v>
      </c>
      <c r="AA253" s="1">
        <v>1987</v>
      </c>
      <c r="AB253" s="1" t="s">
        <v>21</v>
      </c>
      <c r="AC253" s="1" t="s">
        <v>22</v>
      </c>
      <c r="AD253" s="1" t="s">
        <v>23</v>
      </c>
      <c r="AE253" s="1"/>
      <c r="AF253" s="2"/>
      <c r="AG253" s="1"/>
      <c r="AH253" s="1" t="s">
        <v>25</v>
      </c>
      <c r="AI253" s="1">
        <v>0</v>
      </c>
      <c r="AJ253" s="1"/>
      <c r="AK253" s="1" t="s">
        <v>26</v>
      </c>
      <c r="AL253" s="1" t="s">
        <v>27</v>
      </c>
      <c r="AM253" s="1" t="s">
        <v>27</v>
      </c>
      <c r="AN253" s="2"/>
      <c r="AO253" s="2"/>
      <c r="AP253" s="1" t="s">
        <v>29</v>
      </c>
      <c r="AQ253" s="1">
        <v>12</v>
      </c>
      <c r="AR253" s="1" t="s">
        <v>30</v>
      </c>
      <c r="AS253" s="1">
        <v>1</v>
      </c>
      <c r="AT253" s="1" t="s">
        <v>31</v>
      </c>
      <c r="AU253" s="1" t="s">
        <v>32</v>
      </c>
      <c r="AV253" s="1" t="s">
        <v>3116</v>
      </c>
      <c r="AW253" s="1" t="s">
        <v>3117</v>
      </c>
      <c r="AX253" s="1" t="s">
        <v>35</v>
      </c>
      <c r="AY253" s="1" t="s">
        <v>36</v>
      </c>
      <c r="AZ253" s="1" t="s">
        <v>51</v>
      </c>
      <c r="BA253" s="1" t="s">
        <v>37</v>
      </c>
      <c r="BB253" s="1" t="s">
        <v>38</v>
      </c>
      <c r="BC253" s="1">
        <v>86417</v>
      </c>
      <c r="BD253" s="1">
        <v>0</v>
      </c>
      <c r="BE253" s="2"/>
      <c r="BF253" s="2"/>
      <c r="BG253" s="2"/>
      <c r="BH253" s="2"/>
    </row>
    <row r="254" spans="1:60" ht="16" x14ac:dyDescent="0.45">
      <c r="A254" s="1">
        <v>892</v>
      </c>
      <c r="B254" s="2" t="s">
        <v>2878</v>
      </c>
      <c r="C254" s="1" t="s">
        <v>3118</v>
      </c>
      <c r="D254" s="2" t="s">
        <v>3119</v>
      </c>
      <c r="E254" s="2" t="s">
        <v>3120</v>
      </c>
      <c r="F254" s="2" t="s">
        <v>3121</v>
      </c>
      <c r="G254" s="1" t="s">
        <v>12</v>
      </c>
      <c r="H254" s="1" t="s">
        <v>938</v>
      </c>
      <c r="I254" s="3">
        <v>38775</v>
      </c>
      <c r="J254" s="1" t="s">
        <v>14</v>
      </c>
      <c r="K254" s="1" t="s">
        <v>938</v>
      </c>
      <c r="L254" s="1">
        <v>3</v>
      </c>
      <c r="M254" s="1">
        <v>1</v>
      </c>
      <c r="N254" s="1" t="s">
        <v>3122</v>
      </c>
      <c r="O254" s="1" t="s">
        <v>938</v>
      </c>
      <c r="P254" s="2" t="s">
        <v>147</v>
      </c>
      <c r="Q254" s="2" t="s">
        <v>18</v>
      </c>
      <c r="R254" s="2" t="s">
        <v>19</v>
      </c>
      <c r="S254" s="1" t="s">
        <v>3123</v>
      </c>
      <c r="T254" s="2"/>
      <c r="U254" s="1">
        <v>1968</v>
      </c>
      <c r="V254" s="1" t="s">
        <v>77</v>
      </c>
      <c r="W254" s="1" t="s">
        <v>22</v>
      </c>
      <c r="X254" s="1" t="s">
        <v>23</v>
      </c>
      <c r="Y254" s="1" t="s">
        <v>3124</v>
      </c>
      <c r="Z254" s="2"/>
      <c r="AA254" s="1">
        <v>1970</v>
      </c>
      <c r="AB254" s="1" t="s">
        <v>77</v>
      </c>
      <c r="AC254" s="1" t="s">
        <v>22</v>
      </c>
      <c r="AD254" s="1" t="s">
        <v>23</v>
      </c>
      <c r="AE254" s="1"/>
      <c r="AF254" s="2"/>
      <c r="AG254" s="1"/>
      <c r="AH254" s="1" t="s">
        <v>25</v>
      </c>
      <c r="AI254" s="1"/>
      <c r="AJ254" s="1"/>
      <c r="AK254" s="1" t="s">
        <v>26</v>
      </c>
      <c r="AL254" s="1" t="s">
        <v>27</v>
      </c>
      <c r="AM254" s="1" t="s">
        <v>27</v>
      </c>
      <c r="AN254" s="2"/>
      <c r="AO254" s="2"/>
      <c r="AP254" s="1" t="s">
        <v>1944</v>
      </c>
      <c r="AQ254" s="1">
        <v>12</v>
      </c>
      <c r="AR254" s="1" t="s">
        <v>30</v>
      </c>
      <c r="AS254" s="1">
        <v>3</v>
      </c>
      <c r="AT254" s="1" t="s">
        <v>31</v>
      </c>
      <c r="AU254" s="1" t="s">
        <v>32</v>
      </c>
      <c r="AV254" s="1" t="s">
        <v>3125</v>
      </c>
      <c r="AW254" s="1" t="s">
        <v>3126</v>
      </c>
      <c r="AX254" s="1" t="s">
        <v>35</v>
      </c>
      <c r="AY254" s="1" t="s">
        <v>36</v>
      </c>
      <c r="AZ254" s="1" t="s">
        <v>51</v>
      </c>
      <c r="BA254" s="1" t="s">
        <v>37</v>
      </c>
      <c r="BB254" s="1" t="s">
        <v>38</v>
      </c>
      <c r="BC254" s="1">
        <v>86453</v>
      </c>
      <c r="BD254" s="1">
        <v>0</v>
      </c>
      <c r="BE254" s="2"/>
      <c r="BF254" s="2"/>
      <c r="BG254" s="2"/>
      <c r="BH254" s="2"/>
    </row>
    <row r="255" spans="1:60" ht="16" x14ac:dyDescent="0.45">
      <c r="A255" s="1">
        <v>893</v>
      </c>
      <c r="B255" s="2" t="s">
        <v>2878</v>
      </c>
      <c r="C255" s="1" t="s">
        <v>3127</v>
      </c>
      <c r="D255" s="2" t="s">
        <v>3128</v>
      </c>
      <c r="E255" s="2" t="s">
        <v>3129</v>
      </c>
      <c r="F255" s="2" t="s">
        <v>3130</v>
      </c>
      <c r="G255" s="1" t="s">
        <v>12</v>
      </c>
      <c r="H255" s="1" t="s">
        <v>3131</v>
      </c>
      <c r="I255" s="3">
        <v>39252</v>
      </c>
      <c r="J255" s="1" t="s">
        <v>14</v>
      </c>
      <c r="K255" s="1" t="s">
        <v>3132</v>
      </c>
      <c r="L255" s="1">
        <v>1</v>
      </c>
      <c r="M255" s="1">
        <v>1</v>
      </c>
      <c r="N255" s="1" t="s">
        <v>3131</v>
      </c>
      <c r="O255" s="1" t="s">
        <v>3133</v>
      </c>
      <c r="P255" s="2" t="s">
        <v>694</v>
      </c>
      <c r="Q255" s="2" t="s">
        <v>91</v>
      </c>
      <c r="R255" s="2" t="s">
        <v>19</v>
      </c>
      <c r="S255" s="1" t="s">
        <v>3134</v>
      </c>
      <c r="T255" s="2"/>
      <c r="U255" s="1">
        <v>1969</v>
      </c>
      <c r="V255" s="1" t="s">
        <v>21</v>
      </c>
      <c r="W255" s="1" t="s">
        <v>22</v>
      </c>
      <c r="X255" s="1" t="s">
        <v>46</v>
      </c>
      <c r="Y255" s="1" t="s">
        <v>3135</v>
      </c>
      <c r="Z255" s="2"/>
      <c r="AA255" s="1">
        <v>1979</v>
      </c>
      <c r="AB255" s="1" t="s">
        <v>21</v>
      </c>
      <c r="AC255" s="1" t="s">
        <v>22</v>
      </c>
      <c r="AD255" s="1" t="s">
        <v>334</v>
      </c>
      <c r="AE255" s="1"/>
      <c r="AF255" s="2"/>
      <c r="AG255" s="1"/>
      <c r="AH255" s="1" t="s">
        <v>25</v>
      </c>
      <c r="AI255" s="1"/>
      <c r="AJ255" s="1"/>
      <c r="AK255" s="1" t="s">
        <v>26</v>
      </c>
      <c r="AL255" s="1" t="s">
        <v>27</v>
      </c>
      <c r="AM255" s="1" t="s">
        <v>27</v>
      </c>
      <c r="AN255" s="2"/>
      <c r="AO255" s="2"/>
      <c r="AP255" s="1" t="s">
        <v>3136</v>
      </c>
      <c r="AQ255" s="1">
        <v>12</v>
      </c>
      <c r="AR255" s="1" t="s">
        <v>30</v>
      </c>
      <c r="AS255" s="1">
        <v>3</v>
      </c>
      <c r="AT255" s="1" t="s">
        <v>31</v>
      </c>
      <c r="AU255" s="1" t="s">
        <v>32</v>
      </c>
      <c r="AV255" s="1" t="s">
        <v>3137</v>
      </c>
      <c r="AW255" s="1" t="s">
        <v>3138</v>
      </c>
      <c r="AX255" s="1" t="s">
        <v>35</v>
      </c>
      <c r="AY255" s="1" t="s">
        <v>36</v>
      </c>
      <c r="AZ255" s="1" t="s">
        <v>51</v>
      </c>
      <c r="BA255" s="1" t="s">
        <v>37</v>
      </c>
      <c r="BB255" s="1" t="s">
        <v>38</v>
      </c>
      <c r="BC255" s="1">
        <v>86472</v>
      </c>
      <c r="BD255" s="1">
        <v>0</v>
      </c>
      <c r="BE255" s="2"/>
      <c r="BF255" s="2"/>
      <c r="BG255" s="2"/>
      <c r="BH255" s="2"/>
    </row>
    <row r="256" spans="1:60" ht="16" x14ac:dyDescent="0.45">
      <c r="A256" s="1">
        <v>894</v>
      </c>
      <c r="B256" s="2" t="s">
        <v>2878</v>
      </c>
      <c r="C256" s="1" t="s">
        <v>3139</v>
      </c>
      <c r="D256" s="2" t="s">
        <v>3140</v>
      </c>
      <c r="E256" s="2" t="s">
        <v>3141</v>
      </c>
      <c r="F256" s="2" t="s">
        <v>3142</v>
      </c>
      <c r="G256" s="1" t="s">
        <v>12</v>
      </c>
      <c r="H256" s="1" t="s">
        <v>3143</v>
      </c>
      <c r="I256" s="3">
        <v>38847</v>
      </c>
      <c r="J256" s="1" t="s">
        <v>14</v>
      </c>
      <c r="K256" s="1" t="s">
        <v>1462</v>
      </c>
      <c r="L256" s="1">
        <v>7</v>
      </c>
      <c r="M256" s="1">
        <v>0</v>
      </c>
      <c r="N256" s="1">
        <v>4</v>
      </c>
      <c r="O256" s="1" t="s">
        <v>1463</v>
      </c>
      <c r="P256" s="2" t="s">
        <v>90</v>
      </c>
      <c r="Q256" s="2" t="s">
        <v>91</v>
      </c>
      <c r="R256" s="2" t="s">
        <v>19</v>
      </c>
      <c r="S256" s="1" t="s">
        <v>3144</v>
      </c>
      <c r="T256" s="2" t="s">
        <v>3145</v>
      </c>
      <c r="U256" s="1">
        <v>1960</v>
      </c>
      <c r="V256" s="1" t="s">
        <v>21</v>
      </c>
      <c r="W256" s="1" t="s">
        <v>22</v>
      </c>
      <c r="X256" s="1" t="s">
        <v>23</v>
      </c>
      <c r="Y256" s="1" t="s">
        <v>3146</v>
      </c>
      <c r="Z256" s="2" t="s">
        <v>3147</v>
      </c>
      <c r="AA256" s="1">
        <v>1964</v>
      </c>
      <c r="AB256" s="1" t="s">
        <v>21</v>
      </c>
      <c r="AC256" s="1" t="s">
        <v>22</v>
      </c>
      <c r="AD256" s="1" t="s">
        <v>23</v>
      </c>
      <c r="AE256" s="1"/>
      <c r="AF256" s="2"/>
      <c r="AG256" s="1"/>
      <c r="AH256" s="1" t="s">
        <v>25</v>
      </c>
      <c r="AI256" s="1"/>
      <c r="AJ256" s="1"/>
      <c r="AK256" s="1" t="s">
        <v>26</v>
      </c>
      <c r="AL256" s="1" t="s">
        <v>26</v>
      </c>
      <c r="AM256" s="1" t="s">
        <v>27</v>
      </c>
      <c r="AN256" s="2"/>
      <c r="AO256" s="2"/>
      <c r="AP256" s="1" t="s">
        <v>29</v>
      </c>
      <c r="AQ256" s="1">
        <v>12</v>
      </c>
      <c r="AR256" s="1" t="s">
        <v>30</v>
      </c>
      <c r="AS256" s="1">
        <v>6</v>
      </c>
      <c r="AT256" s="1" t="s">
        <v>31</v>
      </c>
      <c r="AU256" s="1" t="s">
        <v>32</v>
      </c>
      <c r="AV256" s="1" t="s">
        <v>3148</v>
      </c>
      <c r="AW256" s="1" t="s">
        <v>3149</v>
      </c>
      <c r="AX256" s="1" t="s">
        <v>35</v>
      </c>
      <c r="AY256" s="1" t="s">
        <v>36</v>
      </c>
      <c r="AZ256" s="1"/>
      <c r="BA256" s="1" t="s">
        <v>37</v>
      </c>
      <c r="BB256" s="1" t="s">
        <v>38</v>
      </c>
      <c r="BC256" s="1">
        <v>86462</v>
      </c>
      <c r="BD256" s="1">
        <v>0</v>
      </c>
      <c r="BE256" s="2" t="s">
        <v>3150</v>
      </c>
      <c r="BF256" s="2"/>
      <c r="BG256" s="2" t="s">
        <v>3151</v>
      </c>
      <c r="BH256" s="2" t="s">
        <v>3152</v>
      </c>
    </row>
    <row r="257" spans="1:60" ht="16" x14ac:dyDescent="0.45">
      <c r="A257" s="1">
        <v>895</v>
      </c>
      <c r="B257" s="2" t="s">
        <v>2878</v>
      </c>
      <c r="C257" s="1" t="s">
        <v>3153</v>
      </c>
      <c r="D257" s="2" t="s">
        <v>3154</v>
      </c>
      <c r="E257" s="2" t="s">
        <v>3155</v>
      </c>
      <c r="F257" s="2" t="s">
        <v>3156</v>
      </c>
      <c r="G257" s="1" t="s">
        <v>12</v>
      </c>
      <c r="H257" s="1" t="s">
        <v>2033</v>
      </c>
      <c r="I257" s="3">
        <v>39179</v>
      </c>
      <c r="J257" s="1" t="s">
        <v>14</v>
      </c>
      <c r="K257" s="1" t="s">
        <v>2867</v>
      </c>
      <c r="L257" s="1">
        <v>12</v>
      </c>
      <c r="M257" s="1">
        <v>4</v>
      </c>
      <c r="N257" s="1" t="s">
        <v>2867</v>
      </c>
      <c r="O257" s="1" t="s">
        <v>2033</v>
      </c>
      <c r="P257" s="2" t="s">
        <v>1967</v>
      </c>
      <c r="Q257" s="2" t="s">
        <v>18</v>
      </c>
      <c r="R257" s="2" t="s">
        <v>19</v>
      </c>
      <c r="S257" s="1" t="s">
        <v>3157</v>
      </c>
      <c r="T257" s="2" t="s">
        <v>3158</v>
      </c>
      <c r="U257" s="1">
        <v>1960</v>
      </c>
      <c r="V257" s="1" t="s">
        <v>25</v>
      </c>
      <c r="W257" s="1" t="s">
        <v>22</v>
      </c>
      <c r="X257" s="1" t="s">
        <v>23</v>
      </c>
      <c r="Y257" s="1" t="s">
        <v>3159</v>
      </c>
      <c r="Z257" s="2" t="s">
        <v>3160</v>
      </c>
      <c r="AA257" s="1">
        <v>1977</v>
      </c>
      <c r="AB257" s="1" t="s">
        <v>21</v>
      </c>
      <c r="AC257" s="1" t="s">
        <v>22</v>
      </c>
      <c r="AD257" s="1" t="s">
        <v>23</v>
      </c>
      <c r="AE257" s="1"/>
      <c r="AF257" s="2"/>
      <c r="AG257" s="1"/>
      <c r="AH257" s="1" t="s">
        <v>25</v>
      </c>
      <c r="AI257" s="1"/>
      <c r="AJ257" s="1"/>
      <c r="AK257" s="1" t="s">
        <v>26</v>
      </c>
      <c r="AL257" s="1" t="s">
        <v>26</v>
      </c>
      <c r="AM257" s="1" t="s">
        <v>27</v>
      </c>
      <c r="AN257" s="2"/>
      <c r="AO257" s="2"/>
      <c r="AP257" s="1" t="s">
        <v>2040</v>
      </c>
      <c r="AQ257" s="1">
        <v>12</v>
      </c>
      <c r="AR257" s="1" t="s">
        <v>30</v>
      </c>
      <c r="AS257" s="1">
        <v>1</v>
      </c>
      <c r="AT257" s="1" t="s">
        <v>31</v>
      </c>
      <c r="AU257" s="1" t="s">
        <v>32</v>
      </c>
      <c r="AV257" s="1" t="s">
        <v>3161</v>
      </c>
      <c r="AW257" s="1" t="s">
        <v>2874</v>
      </c>
      <c r="AX257" s="1" t="s">
        <v>35</v>
      </c>
      <c r="AY257" s="1" t="s">
        <v>36</v>
      </c>
      <c r="AZ257" s="1"/>
      <c r="BA257" s="1" t="s">
        <v>37</v>
      </c>
      <c r="BB257" s="1" t="s">
        <v>38</v>
      </c>
      <c r="BC257" s="1">
        <v>86452</v>
      </c>
      <c r="BD257" s="1">
        <v>0</v>
      </c>
      <c r="BE257" s="2" t="s">
        <v>3162</v>
      </c>
      <c r="BF257" s="2"/>
      <c r="BG257" s="2"/>
      <c r="BH257" s="2"/>
    </row>
    <row r="258" spans="1:60" ht="16" x14ac:dyDescent="0.45">
      <c r="A258" s="1">
        <v>896</v>
      </c>
      <c r="B258" s="2" t="s">
        <v>2878</v>
      </c>
      <c r="C258" s="1" t="s">
        <v>3163</v>
      </c>
      <c r="D258" s="2" t="s">
        <v>3164</v>
      </c>
      <c r="E258" s="2" t="s">
        <v>3165</v>
      </c>
      <c r="F258" s="2" t="s">
        <v>3166</v>
      </c>
      <c r="G258" s="1" t="s">
        <v>12</v>
      </c>
      <c r="H258" s="1" t="s">
        <v>3167</v>
      </c>
      <c r="I258" s="3">
        <v>39039</v>
      </c>
      <c r="J258" s="1" t="s">
        <v>14</v>
      </c>
      <c r="K258" s="1" t="s">
        <v>3168</v>
      </c>
      <c r="L258" s="1">
        <v>2</v>
      </c>
      <c r="M258" s="1">
        <v>2</v>
      </c>
      <c r="N258" s="1" t="s">
        <v>3169</v>
      </c>
      <c r="O258" s="1" t="s">
        <v>3170</v>
      </c>
      <c r="P258" s="2" t="s">
        <v>17</v>
      </c>
      <c r="Q258" s="2" t="s">
        <v>18</v>
      </c>
      <c r="R258" s="2" t="s">
        <v>19</v>
      </c>
      <c r="S258" s="1" t="s">
        <v>3171</v>
      </c>
      <c r="T258" s="2" t="s">
        <v>3172</v>
      </c>
      <c r="U258" s="1">
        <v>1979</v>
      </c>
      <c r="V258" s="1" t="s">
        <v>21</v>
      </c>
      <c r="W258" s="1" t="s">
        <v>22</v>
      </c>
      <c r="X258" s="1" t="s">
        <v>23</v>
      </c>
      <c r="Y258" s="1" t="s">
        <v>3173</v>
      </c>
      <c r="Z258" s="2" t="s">
        <v>3174</v>
      </c>
      <c r="AA258" s="1">
        <v>1977</v>
      </c>
      <c r="AB258" s="1" t="s">
        <v>45</v>
      </c>
      <c r="AC258" s="1" t="s">
        <v>22</v>
      </c>
      <c r="AD258" s="1" t="s">
        <v>23</v>
      </c>
      <c r="AE258" s="1"/>
      <c r="AF258" s="2"/>
      <c r="AG258" s="1"/>
      <c r="AH258" s="1" t="s">
        <v>25</v>
      </c>
      <c r="AI258" s="1"/>
      <c r="AJ258" s="1"/>
      <c r="AK258" s="1" t="s">
        <v>26</v>
      </c>
      <c r="AL258" s="1" t="s">
        <v>27</v>
      </c>
      <c r="AM258" s="1" t="s">
        <v>27</v>
      </c>
      <c r="AN258" s="2" t="s">
        <v>3175</v>
      </c>
      <c r="AO258" s="2"/>
      <c r="AP258" s="1" t="s">
        <v>3176</v>
      </c>
      <c r="AQ258" s="1">
        <v>12</v>
      </c>
      <c r="AR258" s="1" t="s">
        <v>30</v>
      </c>
      <c r="AS258" s="1">
        <v>1</v>
      </c>
      <c r="AT258" s="1" t="s">
        <v>31</v>
      </c>
      <c r="AU258" s="1" t="s">
        <v>32</v>
      </c>
      <c r="AV258" s="1" t="s">
        <v>3177</v>
      </c>
      <c r="AW258" s="1" t="s">
        <v>3178</v>
      </c>
      <c r="AX258" s="1" t="s">
        <v>35</v>
      </c>
      <c r="AY258" s="1" t="s">
        <v>36</v>
      </c>
      <c r="AZ258" s="1" t="s">
        <v>51</v>
      </c>
      <c r="BA258" s="1" t="s">
        <v>37</v>
      </c>
      <c r="BB258" s="1" t="s">
        <v>38</v>
      </c>
      <c r="BC258" s="1">
        <v>86417</v>
      </c>
      <c r="BD258" s="1">
        <v>0</v>
      </c>
      <c r="BE258" s="2"/>
      <c r="BF258" s="2" t="s">
        <v>3179</v>
      </c>
      <c r="BG258" s="2"/>
      <c r="BH258" s="2"/>
    </row>
    <row r="259" spans="1:60" ht="16" x14ac:dyDescent="0.45">
      <c r="A259" s="1">
        <v>897</v>
      </c>
      <c r="B259" s="2" t="s">
        <v>2878</v>
      </c>
      <c r="C259" s="1" t="s">
        <v>3180</v>
      </c>
      <c r="D259" s="2" t="s">
        <v>3181</v>
      </c>
      <c r="E259" s="2" t="s">
        <v>3182</v>
      </c>
      <c r="F259" s="2" t="s">
        <v>3183</v>
      </c>
      <c r="G259" s="1" t="s">
        <v>12</v>
      </c>
      <c r="H259" s="1" t="s">
        <v>794</v>
      </c>
      <c r="I259" s="3">
        <v>38822</v>
      </c>
      <c r="J259" s="1" t="s">
        <v>14</v>
      </c>
      <c r="K259" s="1" t="s">
        <v>3184</v>
      </c>
      <c r="L259" s="1">
        <v>2</v>
      </c>
      <c r="M259" s="1">
        <v>2</v>
      </c>
      <c r="N259" s="1" t="s">
        <v>3185</v>
      </c>
      <c r="O259" s="1" t="s">
        <v>3186</v>
      </c>
      <c r="P259" s="2" t="s">
        <v>422</v>
      </c>
      <c r="Q259" s="2" t="s">
        <v>18</v>
      </c>
      <c r="R259" s="2" t="s">
        <v>19</v>
      </c>
      <c r="S259" s="1" t="s">
        <v>3187</v>
      </c>
      <c r="T259" s="2"/>
      <c r="U259" s="1">
        <v>1973</v>
      </c>
      <c r="V259" s="1" t="s">
        <v>77</v>
      </c>
      <c r="W259" s="1" t="s">
        <v>22</v>
      </c>
      <c r="X259" s="1" t="s">
        <v>23</v>
      </c>
      <c r="Y259" s="1" t="s">
        <v>3188</v>
      </c>
      <c r="Z259" s="2"/>
      <c r="AA259" s="1">
        <v>1973</v>
      </c>
      <c r="AB259" s="1" t="s">
        <v>21</v>
      </c>
      <c r="AC259" s="1" t="s">
        <v>22</v>
      </c>
      <c r="AD259" s="1" t="s">
        <v>23</v>
      </c>
      <c r="AE259" s="1" t="s">
        <v>3189</v>
      </c>
      <c r="AF259" s="2"/>
      <c r="AG259" s="1">
        <v>1971</v>
      </c>
      <c r="AH259" s="1" t="s">
        <v>435</v>
      </c>
      <c r="AI259" s="1" t="s">
        <v>279</v>
      </c>
      <c r="AJ259" s="1" t="s">
        <v>3190</v>
      </c>
      <c r="AK259" s="1" t="s">
        <v>26</v>
      </c>
      <c r="AL259" s="1" t="s">
        <v>27</v>
      </c>
      <c r="AM259" s="1" t="s">
        <v>27</v>
      </c>
      <c r="AN259" s="2"/>
      <c r="AO259" s="2"/>
      <c r="AP259" s="1" t="s">
        <v>1197</v>
      </c>
      <c r="AQ259" s="1">
        <v>12</v>
      </c>
      <c r="AR259" s="1" t="s">
        <v>30</v>
      </c>
      <c r="AS259" s="1">
        <v>2</v>
      </c>
      <c r="AT259" s="1" t="s">
        <v>437</v>
      </c>
      <c r="AU259" s="1" t="s">
        <v>32</v>
      </c>
      <c r="AV259" s="1" t="s">
        <v>3191</v>
      </c>
      <c r="AW259" s="1" t="s">
        <v>3192</v>
      </c>
      <c r="AX259" s="1" t="s">
        <v>35</v>
      </c>
      <c r="AY259" s="1" t="s">
        <v>36</v>
      </c>
      <c r="AZ259" s="1" t="s">
        <v>51</v>
      </c>
      <c r="BA259" s="1" t="s">
        <v>37</v>
      </c>
      <c r="BB259" s="1" t="s">
        <v>38</v>
      </c>
      <c r="BC259" s="1"/>
      <c r="BD259" s="1">
        <v>1</v>
      </c>
      <c r="BE259" s="2"/>
      <c r="BF259" s="2"/>
      <c r="BG259" s="2"/>
      <c r="BH259" s="2"/>
    </row>
    <row r="260" spans="1:60" ht="16" x14ac:dyDescent="0.45">
      <c r="A260" s="1">
        <v>898</v>
      </c>
      <c r="B260" s="2" t="s">
        <v>2878</v>
      </c>
      <c r="C260" s="1" t="s">
        <v>3193</v>
      </c>
      <c r="D260" s="2" t="s">
        <v>3194</v>
      </c>
      <c r="E260" s="2" t="s">
        <v>3195</v>
      </c>
      <c r="F260" s="2" t="s">
        <v>3196</v>
      </c>
      <c r="G260" s="1" t="s">
        <v>12</v>
      </c>
      <c r="H260" s="1" t="s">
        <v>3002</v>
      </c>
      <c r="I260" s="3">
        <v>38792</v>
      </c>
      <c r="J260" s="1" t="s">
        <v>14</v>
      </c>
      <c r="K260" s="1" t="s">
        <v>3003</v>
      </c>
      <c r="L260" s="1">
        <v>5</v>
      </c>
      <c r="M260" s="1">
        <v>4</v>
      </c>
      <c r="N260" s="1" t="s">
        <v>558</v>
      </c>
      <c r="O260" s="1" t="s">
        <v>559</v>
      </c>
      <c r="P260" s="2" t="s">
        <v>175</v>
      </c>
      <c r="Q260" s="2" t="s">
        <v>111</v>
      </c>
      <c r="R260" s="2" t="s">
        <v>19</v>
      </c>
      <c r="S260" s="1" t="s">
        <v>3197</v>
      </c>
      <c r="T260" s="2"/>
      <c r="U260" s="1">
        <v>1969</v>
      </c>
      <c r="V260" s="1" t="s">
        <v>21</v>
      </c>
      <c r="W260" s="1" t="s">
        <v>22</v>
      </c>
      <c r="X260" s="1" t="s">
        <v>23</v>
      </c>
      <c r="Y260" s="1" t="s">
        <v>3198</v>
      </c>
      <c r="Z260" s="2"/>
      <c r="AA260" s="1">
        <v>1976</v>
      </c>
      <c r="AB260" s="1" t="s">
        <v>21</v>
      </c>
      <c r="AC260" s="1" t="s">
        <v>22</v>
      </c>
      <c r="AD260" s="1" t="s">
        <v>23</v>
      </c>
      <c r="AE260" s="1"/>
      <c r="AF260" s="2"/>
      <c r="AG260" s="1"/>
      <c r="AH260" s="1" t="s">
        <v>25</v>
      </c>
      <c r="AI260" s="1"/>
      <c r="AJ260" s="1"/>
      <c r="AK260" s="1" t="s">
        <v>26</v>
      </c>
      <c r="AL260" s="1" t="s">
        <v>27</v>
      </c>
      <c r="AM260" s="1" t="s">
        <v>27</v>
      </c>
      <c r="AN260" s="2" t="s">
        <v>3199</v>
      </c>
      <c r="AO260" s="2"/>
      <c r="AP260" s="1" t="s">
        <v>562</v>
      </c>
      <c r="AQ260" s="1">
        <v>12</v>
      </c>
      <c r="AR260" s="1" t="s">
        <v>30</v>
      </c>
      <c r="AS260" s="1">
        <v>2</v>
      </c>
      <c r="AT260" s="1" t="s">
        <v>31</v>
      </c>
      <c r="AU260" s="1" t="s">
        <v>32</v>
      </c>
      <c r="AV260" s="1" t="s">
        <v>3200</v>
      </c>
      <c r="AW260" s="1" t="s">
        <v>3201</v>
      </c>
      <c r="AX260" s="1" t="s">
        <v>35</v>
      </c>
      <c r="AY260" s="1" t="s">
        <v>36</v>
      </c>
      <c r="AZ260" s="1" t="s">
        <v>51</v>
      </c>
      <c r="BA260" s="1" t="s">
        <v>37</v>
      </c>
      <c r="BB260" s="1" t="s">
        <v>38</v>
      </c>
      <c r="BC260" s="1">
        <v>86572</v>
      </c>
      <c r="BD260" s="1">
        <v>0</v>
      </c>
      <c r="BE260" s="2"/>
      <c r="BF260" s="2"/>
      <c r="BG260" s="2"/>
      <c r="BH260" s="2"/>
    </row>
    <row r="261" spans="1:60" ht="16" x14ac:dyDescent="0.45">
      <c r="A261" s="1">
        <v>899</v>
      </c>
      <c r="B261" s="2" t="s">
        <v>2878</v>
      </c>
      <c r="C261" s="1" t="s">
        <v>3202</v>
      </c>
      <c r="D261" s="2" t="s">
        <v>3203</v>
      </c>
      <c r="E261" s="2" t="s">
        <v>3204</v>
      </c>
      <c r="F261" s="2" t="s">
        <v>3205</v>
      </c>
      <c r="G261" s="1" t="s">
        <v>12</v>
      </c>
      <c r="H261" s="1" t="s">
        <v>3206</v>
      </c>
      <c r="I261" s="3">
        <v>39313</v>
      </c>
      <c r="J261" s="1" t="s">
        <v>14</v>
      </c>
      <c r="K261" s="1" t="s">
        <v>3206</v>
      </c>
      <c r="L261" s="1">
        <v>0</v>
      </c>
      <c r="M261" s="1">
        <v>0</v>
      </c>
      <c r="N261" s="1" t="s">
        <v>3206</v>
      </c>
      <c r="O261" s="1" t="s">
        <v>2004</v>
      </c>
      <c r="P261" s="2" t="s">
        <v>17</v>
      </c>
      <c r="Q261" s="2" t="s">
        <v>18</v>
      </c>
      <c r="R261" s="2" t="s">
        <v>19</v>
      </c>
      <c r="S261" s="1" t="s">
        <v>3207</v>
      </c>
      <c r="T261" s="2"/>
      <c r="U261" s="1">
        <v>1976</v>
      </c>
      <c r="V261" s="1" t="s">
        <v>77</v>
      </c>
      <c r="W261" s="1" t="s">
        <v>3208</v>
      </c>
      <c r="X261" s="1" t="s">
        <v>280</v>
      </c>
      <c r="Y261" s="1" t="s">
        <v>3209</v>
      </c>
      <c r="Z261" s="2"/>
      <c r="AA261" s="1">
        <v>1979</v>
      </c>
      <c r="AB261" s="1" t="s">
        <v>77</v>
      </c>
      <c r="AC261" s="1" t="s">
        <v>3208</v>
      </c>
      <c r="AD261" s="1" t="s">
        <v>280</v>
      </c>
      <c r="AE261" s="1"/>
      <c r="AF261" s="2"/>
      <c r="AG261" s="1">
        <v>1980</v>
      </c>
      <c r="AH261" s="1" t="s">
        <v>25</v>
      </c>
      <c r="AI261" s="1"/>
      <c r="AJ261" s="1"/>
      <c r="AK261" s="1" t="s">
        <v>26</v>
      </c>
      <c r="AL261" s="1" t="s">
        <v>27</v>
      </c>
      <c r="AM261" s="1" t="s">
        <v>27</v>
      </c>
      <c r="AN261" s="2"/>
      <c r="AO261" s="2"/>
      <c r="AP261" s="1" t="s">
        <v>1708</v>
      </c>
      <c r="AQ261" s="1">
        <v>12</v>
      </c>
      <c r="AR261" s="1" t="s">
        <v>30</v>
      </c>
      <c r="AS261" s="1">
        <v>3</v>
      </c>
      <c r="AT261" s="1" t="s">
        <v>31</v>
      </c>
      <c r="AU261" s="1" t="s">
        <v>32</v>
      </c>
      <c r="AV261" s="1" t="s">
        <v>3210</v>
      </c>
      <c r="AW261" s="1" t="s">
        <v>3211</v>
      </c>
      <c r="AX261" s="1" t="s">
        <v>35</v>
      </c>
      <c r="AY261" s="1" t="s">
        <v>36</v>
      </c>
      <c r="AZ261" s="1" t="s">
        <v>51</v>
      </c>
      <c r="BA261" s="1" t="s">
        <v>37</v>
      </c>
      <c r="BB261" s="1" t="s">
        <v>38</v>
      </c>
      <c r="BC261" s="1">
        <v>86415</v>
      </c>
      <c r="BD261" s="1">
        <v>0</v>
      </c>
      <c r="BE261" s="2"/>
      <c r="BF261" s="2"/>
      <c r="BG261" s="2"/>
      <c r="BH261" s="2"/>
    </row>
    <row r="262" spans="1:60" ht="16" x14ac:dyDescent="0.45">
      <c r="A262" s="1">
        <v>900</v>
      </c>
      <c r="B262" s="2" t="s">
        <v>2878</v>
      </c>
      <c r="C262" s="1" t="s">
        <v>3212</v>
      </c>
      <c r="D262" s="2" t="s">
        <v>3213</v>
      </c>
      <c r="E262" s="2" t="s">
        <v>3214</v>
      </c>
      <c r="F262" s="2" t="s">
        <v>3215</v>
      </c>
      <c r="G262" s="1" t="s">
        <v>12</v>
      </c>
      <c r="H262" s="1" t="s">
        <v>2022</v>
      </c>
      <c r="I262" s="3">
        <v>39072</v>
      </c>
      <c r="J262" s="1" t="s">
        <v>14</v>
      </c>
      <c r="K262" s="1" t="s">
        <v>2022</v>
      </c>
      <c r="L262" s="1">
        <v>14</v>
      </c>
      <c r="M262" s="1">
        <v>0</v>
      </c>
      <c r="N262" s="1" t="s">
        <v>2022</v>
      </c>
      <c r="O262" s="1" t="s">
        <v>2024</v>
      </c>
      <c r="P262" s="2" t="s">
        <v>17</v>
      </c>
      <c r="Q262" s="2" t="s">
        <v>18</v>
      </c>
      <c r="R262" s="2" t="s">
        <v>19</v>
      </c>
      <c r="S262" s="1" t="s">
        <v>3216</v>
      </c>
      <c r="T262" s="2"/>
      <c r="U262" s="1">
        <v>1973</v>
      </c>
      <c r="V262" s="1" t="s">
        <v>21</v>
      </c>
      <c r="W262" s="1" t="s">
        <v>22</v>
      </c>
      <c r="X262" s="1" t="s">
        <v>23</v>
      </c>
      <c r="Y262" s="1" t="s">
        <v>3217</v>
      </c>
      <c r="Z262" s="2"/>
      <c r="AA262" s="1">
        <v>1980</v>
      </c>
      <c r="AB262" s="1" t="s">
        <v>21</v>
      </c>
      <c r="AC262" s="1" t="s">
        <v>22</v>
      </c>
      <c r="AD262" s="1" t="s">
        <v>23</v>
      </c>
      <c r="AE262" s="1"/>
      <c r="AF262" s="2"/>
      <c r="AG262" s="1"/>
      <c r="AH262" s="1" t="s">
        <v>25</v>
      </c>
      <c r="AI262" s="1"/>
      <c r="AJ262" s="1"/>
      <c r="AK262" s="1" t="s">
        <v>26</v>
      </c>
      <c r="AL262" s="1" t="s">
        <v>26</v>
      </c>
      <c r="AM262" s="1" t="s">
        <v>27</v>
      </c>
      <c r="AN262" s="2"/>
      <c r="AO262" s="2"/>
      <c r="AP262" s="1" t="s">
        <v>62</v>
      </c>
      <c r="AQ262" s="1">
        <v>12</v>
      </c>
      <c r="AR262" s="1" t="s">
        <v>30</v>
      </c>
      <c r="AS262" s="1">
        <v>4</v>
      </c>
      <c r="AT262" s="1" t="s">
        <v>31</v>
      </c>
      <c r="AU262" s="1" t="s">
        <v>32</v>
      </c>
      <c r="AV262" s="1" t="s">
        <v>3218</v>
      </c>
      <c r="AW262" s="1" t="s">
        <v>3219</v>
      </c>
      <c r="AX262" s="1" t="s">
        <v>35</v>
      </c>
      <c r="AY262" s="1" t="s">
        <v>36</v>
      </c>
      <c r="AZ262" s="1"/>
      <c r="BA262" s="1" t="s">
        <v>37</v>
      </c>
      <c r="BB262" s="1" t="s">
        <v>38</v>
      </c>
      <c r="BC262" s="1">
        <v>86561</v>
      </c>
      <c r="BD262" s="1">
        <v>0</v>
      </c>
      <c r="BE262" s="2"/>
      <c r="BF262" s="2"/>
      <c r="BG262" s="2"/>
      <c r="BH262" s="2"/>
    </row>
    <row r="263" spans="1:60" ht="16" x14ac:dyDescent="0.45">
      <c r="A263" s="1">
        <v>901</v>
      </c>
      <c r="B263" s="2" t="s">
        <v>2878</v>
      </c>
      <c r="C263" s="1" t="s">
        <v>3220</v>
      </c>
      <c r="D263" s="2" t="s">
        <v>3221</v>
      </c>
      <c r="E263" s="2" t="s">
        <v>3222</v>
      </c>
      <c r="F263" s="2" t="s">
        <v>3223</v>
      </c>
      <c r="G263" s="1" t="s">
        <v>12</v>
      </c>
      <c r="H263" s="1" t="s">
        <v>3224</v>
      </c>
      <c r="I263" s="3">
        <v>38560</v>
      </c>
      <c r="J263" s="1" t="s">
        <v>14</v>
      </c>
      <c r="K263" s="1" t="s">
        <v>3224</v>
      </c>
      <c r="L263" s="1">
        <v>9</v>
      </c>
      <c r="M263" s="1">
        <v>0</v>
      </c>
      <c r="N263" s="1" t="s">
        <v>2846</v>
      </c>
      <c r="O263" s="1" t="s">
        <v>2844</v>
      </c>
      <c r="P263" s="2" t="s">
        <v>366</v>
      </c>
      <c r="Q263" s="2" t="s">
        <v>18</v>
      </c>
      <c r="R263" s="2" t="s">
        <v>19</v>
      </c>
      <c r="S263" s="1" t="s">
        <v>3225</v>
      </c>
      <c r="T263" s="2"/>
      <c r="U263" s="1">
        <v>1973</v>
      </c>
      <c r="V263" s="1" t="s">
        <v>21</v>
      </c>
      <c r="W263" s="1" t="s">
        <v>22</v>
      </c>
      <c r="X263" s="1" t="s">
        <v>23</v>
      </c>
      <c r="Y263" s="1" t="s">
        <v>3226</v>
      </c>
      <c r="Z263" s="2"/>
      <c r="AA263" s="1">
        <v>1976</v>
      </c>
      <c r="AB263" s="1" t="s">
        <v>21</v>
      </c>
      <c r="AC263" s="1" t="s">
        <v>22</v>
      </c>
      <c r="AD263" s="1" t="s">
        <v>23</v>
      </c>
      <c r="AE263" s="1"/>
      <c r="AF263" s="2"/>
      <c r="AG263" s="1"/>
      <c r="AH263" s="1" t="s">
        <v>25</v>
      </c>
      <c r="AI263" s="1">
        <v>0</v>
      </c>
      <c r="AJ263" s="1"/>
      <c r="AK263" s="1" t="s">
        <v>26</v>
      </c>
      <c r="AL263" s="1" t="s">
        <v>26</v>
      </c>
      <c r="AM263" s="1" t="s">
        <v>27</v>
      </c>
      <c r="AN263" s="2"/>
      <c r="AO263" s="2"/>
      <c r="AP263" s="1" t="s">
        <v>1268</v>
      </c>
      <c r="AQ263" s="1">
        <v>12</v>
      </c>
      <c r="AR263" s="1" t="s">
        <v>30</v>
      </c>
      <c r="AS263" s="1">
        <v>3</v>
      </c>
      <c r="AT263" s="1" t="s">
        <v>31</v>
      </c>
      <c r="AU263" s="1" t="s">
        <v>32</v>
      </c>
      <c r="AV263" s="1" t="s">
        <v>3227</v>
      </c>
      <c r="AW263" s="1" t="s">
        <v>3228</v>
      </c>
      <c r="AX263" s="1" t="s">
        <v>35</v>
      </c>
      <c r="AY263" s="1" t="s">
        <v>36</v>
      </c>
      <c r="AZ263" s="1"/>
      <c r="BA263" s="1" t="s">
        <v>37</v>
      </c>
      <c r="BB263" s="1" t="s">
        <v>38</v>
      </c>
      <c r="BC263" s="1">
        <v>86461</v>
      </c>
      <c r="BD263" s="1">
        <v>0</v>
      </c>
      <c r="BE263" s="2" t="s">
        <v>3229</v>
      </c>
      <c r="BF263" s="2"/>
      <c r="BG263" s="2"/>
      <c r="BH263" s="2"/>
    </row>
    <row r="264" spans="1:60" ht="16" x14ac:dyDescent="0.45">
      <c r="A264" s="1">
        <v>902</v>
      </c>
      <c r="B264" s="2" t="s">
        <v>2878</v>
      </c>
      <c r="C264" s="1" t="s">
        <v>3230</v>
      </c>
      <c r="D264" s="2" t="s">
        <v>3231</v>
      </c>
      <c r="E264" s="2" t="s">
        <v>3232</v>
      </c>
      <c r="F264" s="2" t="s">
        <v>3233</v>
      </c>
      <c r="G264" s="1" t="s">
        <v>12</v>
      </c>
      <c r="H264" s="1" t="s">
        <v>3234</v>
      </c>
      <c r="I264" s="3">
        <v>38955</v>
      </c>
      <c r="J264" s="1" t="s">
        <v>14</v>
      </c>
      <c r="K264" s="1" t="s">
        <v>3235</v>
      </c>
      <c r="L264" s="1">
        <v>5</v>
      </c>
      <c r="M264" s="1">
        <v>0</v>
      </c>
      <c r="N264" s="1" t="s">
        <v>3236</v>
      </c>
      <c r="O264" s="1" t="s">
        <v>3237</v>
      </c>
      <c r="P264" s="2" t="s">
        <v>745</v>
      </c>
      <c r="Q264" s="2" t="s">
        <v>18</v>
      </c>
      <c r="R264" s="2" t="s">
        <v>19</v>
      </c>
      <c r="S264" s="1" t="s">
        <v>3238</v>
      </c>
      <c r="T264" s="2" t="s">
        <v>3239</v>
      </c>
      <c r="U264" s="1">
        <v>1975</v>
      </c>
      <c r="V264" s="1" t="s">
        <v>21</v>
      </c>
      <c r="W264" s="1" t="s">
        <v>22</v>
      </c>
      <c r="X264" s="1" t="s">
        <v>23</v>
      </c>
      <c r="Y264" s="1" t="s">
        <v>3240</v>
      </c>
      <c r="Z264" s="2" t="s">
        <v>3241</v>
      </c>
      <c r="AA264" s="1">
        <v>1979</v>
      </c>
      <c r="AB264" s="1" t="s">
        <v>21</v>
      </c>
      <c r="AC264" s="1" t="s">
        <v>22</v>
      </c>
      <c r="AD264" s="1" t="s">
        <v>23</v>
      </c>
      <c r="AE264" s="1"/>
      <c r="AF264" s="2"/>
      <c r="AG264" s="1"/>
      <c r="AH264" s="1" t="s">
        <v>25</v>
      </c>
      <c r="AI264" s="1"/>
      <c r="AJ264" s="1"/>
      <c r="AK264" s="1" t="s">
        <v>26</v>
      </c>
      <c r="AL264" s="1" t="s">
        <v>27</v>
      </c>
      <c r="AM264" s="1" t="s">
        <v>27</v>
      </c>
      <c r="AN264" s="2"/>
      <c r="AO264" s="2"/>
      <c r="AP264" s="1" t="s">
        <v>751</v>
      </c>
      <c r="AQ264" s="1">
        <v>12</v>
      </c>
      <c r="AR264" s="1" t="s">
        <v>30</v>
      </c>
      <c r="AS264" s="1">
        <v>1</v>
      </c>
      <c r="AT264" s="1" t="s">
        <v>31</v>
      </c>
      <c r="AU264" s="1" t="s">
        <v>32</v>
      </c>
      <c r="AV264" s="1" t="s">
        <v>3242</v>
      </c>
      <c r="AW264" s="1" t="s">
        <v>3243</v>
      </c>
      <c r="AX264" s="1" t="s">
        <v>35</v>
      </c>
      <c r="AY264" s="1" t="s">
        <v>36</v>
      </c>
      <c r="AZ264" s="1" t="s">
        <v>51</v>
      </c>
      <c r="BA264" s="1" t="s">
        <v>37</v>
      </c>
      <c r="BB264" s="1" t="s">
        <v>38</v>
      </c>
      <c r="BC264" s="1"/>
      <c r="BD264" s="1">
        <v>0</v>
      </c>
      <c r="BE264" s="2"/>
      <c r="BF264" s="2" t="s">
        <v>3244</v>
      </c>
      <c r="BG264" s="2"/>
      <c r="BH264" s="2"/>
    </row>
    <row r="265" spans="1:60" ht="16" x14ac:dyDescent="0.45">
      <c r="A265" s="1">
        <v>903</v>
      </c>
      <c r="B265" s="2" t="s">
        <v>3245</v>
      </c>
      <c r="C265" s="1" t="s">
        <v>3246</v>
      </c>
      <c r="D265" s="2" t="s">
        <v>3247</v>
      </c>
      <c r="E265" s="2" t="s">
        <v>3248</v>
      </c>
      <c r="F265" s="2" t="s">
        <v>3249</v>
      </c>
      <c r="G265" s="1" t="s">
        <v>12</v>
      </c>
      <c r="H265" s="1" t="s">
        <v>1831</v>
      </c>
      <c r="I265" s="3">
        <v>39048</v>
      </c>
      <c r="J265" s="1" t="s">
        <v>14</v>
      </c>
      <c r="K265" s="1" t="s">
        <v>1832</v>
      </c>
      <c r="L265" s="1">
        <v>8</v>
      </c>
      <c r="M265" s="1">
        <v>2</v>
      </c>
      <c r="N265" s="1" t="s">
        <v>1833</v>
      </c>
      <c r="O265" s="1" t="s">
        <v>1831</v>
      </c>
      <c r="P265" s="2" t="s">
        <v>277</v>
      </c>
      <c r="Q265" s="2" t="s">
        <v>18</v>
      </c>
      <c r="R265" s="2" t="s">
        <v>19</v>
      </c>
      <c r="S265" s="1" t="s">
        <v>3250</v>
      </c>
      <c r="T265" s="2"/>
      <c r="U265" s="1">
        <v>1967</v>
      </c>
      <c r="V265" s="1" t="s">
        <v>45</v>
      </c>
      <c r="W265" s="1" t="s">
        <v>22</v>
      </c>
      <c r="X265" s="1" t="s">
        <v>23</v>
      </c>
      <c r="Y265" s="1" t="s">
        <v>3251</v>
      </c>
      <c r="Z265" s="2"/>
      <c r="AA265" s="1">
        <v>1972</v>
      </c>
      <c r="AB265" s="1" t="s">
        <v>25</v>
      </c>
      <c r="AC265" s="1" t="s">
        <v>155</v>
      </c>
      <c r="AD265" s="1" t="s">
        <v>23</v>
      </c>
      <c r="AE265" s="1"/>
      <c r="AF265" s="2"/>
      <c r="AG265" s="1"/>
      <c r="AH265" s="1" t="s">
        <v>25</v>
      </c>
      <c r="AI265" s="1"/>
      <c r="AJ265" s="1"/>
      <c r="AK265" s="1" t="s">
        <v>26</v>
      </c>
      <c r="AL265" s="1" t="s">
        <v>27</v>
      </c>
      <c r="AM265" s="1" t="s">
        <v>27</v>
      </c>
      <c r="AN265" s="2" t="s">
        <v>3252</v>
      </c>
      <c r="AO265" s="2"/>
      <c r="AP265" s="1" t="s">
        <v>308</v>
      </c>
      <c r="AQ265" s="1">
        <v>12</v>
      </c>
      <c r="AR265" s="1" t="s">
        <v>30</v>
      </c>
      <c r="AS265" s="1">
        <v>2</v>
      </c>
      <c r="AT265" s="1" t="s">
        <v>31</v>
      </c>
      <c r="AU265" s="1" t="s">
        <v>32</v>
      </c>
      <c r="AV265" s="1" t="s">
        <v>3253</v>
      </c>
      <c r="AW265" s="1" t="s">
        <v>1837</v>
      </c>
      <c r="AX265" s="1" t="s">
        <v>35</v>
      </c>
      <c r="AY265" s="1" t="s">
        <v>36</v>
      </c>
      <c r="AZ265" s="1" t="s">
        <v>51</v>
      </c>
      <c r="BA265" s="1" t="s">
        <v>37</v>
      </c>
      <c r="BB265" s="1" t="s">
        <v>38</v>
      </c>
      <c r="BC265" s="1">
        <v>86461</v>
      </c>
      <c r="BD265" s="1">
        <v>0</v>
      </c>
      <c r="BE265" s="2"/>
      <c r="BF265" s="2"/>
      <c r="BG265" s="2"/>
      <c r="BH265" s="2"/>
    </row>
    <row r="266" spans="1:60" ht="16" x14ac:dyDescent="0.45">
      <c r="A266" s="1">
        <v>904</v>
      </c>
      <c r="B266" s="2" t="s">
        <v>3245</v>
      </c>
      <c r="C266" s="1" t="s">
        <v>3254</v>
      </c>
      <c r="D266" s="2" t="s">
        <v>3255</v>
      </c>
      <c r="E266" s="2" t="s">
        <v>3256</v>
      </c>
      <c r="F266" s="2" t="s">
        <v>3257</v>
      </c>
      <c r="G266" s="1" t="s">
        <v>12</v>
      </c>
      <c r="H266" s="1" t="s">
        <v>3258</v>
      </c>
      <c r="I266" s="3">
        <v>38920</v>
      </c>
      <c r="J266" s="1" t="s">
        <v>14</v>
      </c>
      <c r="K266" s="1" t="s">
        <v>3259</v>
      </c>
      <c r="L266" s="1">
        <v>2</v>
      </c>
      <c r="M266" s="1">
        <v>1</v>
      </c>
      <c r="N266" s="1" t="s">
        <v>3260</v>
      </c>
      <c r="O266" s="1" t="s">
        <v>3261</v>
      </c>
      <c r="P266" s="2" t="s">
        <v>3262</v>
      </c>
      <c r="Q266" s="2" t="s">
        <v>111</v>
      </c>
      <c r="R266" s="2" t="s">
        <v>19</v>
      </c>
      <c r="S266" s="1" t="s">
        <v>3263</v>
      </c>
      <c r="T266" s="2" t="s">
        <v>3264</v>
      </c>
      <c r="U266" s="1">
        <v>1973</v>
      </c>
      <c r="V266" s="1" t="s">
        <v>45</v>
      </c>
      <c r="W266" s="1" t="s">
        <v>22</v>
      </c>
      <c r="X266" s="1" t="s">
        <v>23</v>
      </c>
      <c r="Y266" s="1" t="s">
        <v>3265</v>
      </c>
      <c r="Z266" s="2" t="s">
        <v>3266</v>
      </c>
      <c r="AA266" s="1">
        <v>1971</v>
      </c>
      <c r="AB266" s="1" t="s">
        <v>45</v>
      </c>
      <c r="AC266" s="1" t="s">
        <v>22</v>
      </c>
      <c r="AD266" s="1" t="s">
        <v>23</v>
      </c>
      <c r="AE266" s="1"/>
      <c r="AF266" s="2"/>
      <c r="AG266" s="1"/>
      <c r="AH266" s="1" t="s">
        <v>25</v>
      </c>
      <c r="AI266" s="1"/>
      <c r="AJ266" s="1"/>
      <c r="AK266" s="1" t="s">
        <v>26</v>
      </c>
      <c r="AL266" s="1" t="s">
        <v>27</v>
      </c>
      <c r="AM266" s="1" t="s">
        <v>27</v>
      </c>
      <c r="AN266" s="2" t="s">
        <v>3267</v>
      </c>
      <c r="AO266" s="2"/>
      <c r="AP266" s="1" t="s">
        <v>3268</v>
      </c>
      <c r="AQ266" s="1">
        <v>12</v>
      </c>
      <c r="AR266" s="1" t="s">
        <v>30</v>
      </c>
      <c r="AS266" s="1">
        <v>3</v>
      </c>
      <c r="AT266" s="1" t="s">
        <v>31</v>
      </c>
      <c r="AU266" s="1" t="s">
        <v>32</v>
      </c>
      <c r="AV266" s="1" t="s">
        <v>3269</v>
      </c>
      <c r="AW266" s="1" t="s">
        <v>3270</v>
      </c>
      <c r="AX266" s="1" t="s">
        <v>35</v>
      </c>
      <c r="AY266" s="1" t="s">
        <v>36</v>
      </c>
      <c r="AZ266" s="1" t="s">
        <v>2116</v>
      </c>
      <c r="BA266" s="1" t="s">
        <v>37</v>
      </c>
      <c r="BB266" s="1" t="s">
        <v>38</v>
      </c>
      <c r="BC266" s="1">
        <v>86583</v>
      </c>
      <c r="BD266" s="1">
        <v>0</v>
      </c>
      <c r="BE266" s="2"/>
      <c r="BF266" s="2" t="s">
        <v>3271</v>
      </c>
      <c r="BG266" s="2"/>
      <c r="BH266" s="2"/>
    </row>
    <row r="267" spans="1:60" ht="16" x14ac:dyDescent="0.45">
      <c r="A267" s="1">
        <v>905</v>
      </c>
      <c r="B267" s="2" t="s">
        <v>3245</v>
      </c>
      <c r="C267" s="1" t="s">
        <v>3272</v>
      </c>
      <c r="D267" s="2" t="s">
        <v>3273</v>
      </c>
      <c r="E267" s="2" t="s">
        <v>3274</v>
      </c>
      <c r="F267" s="2" t="s">
        <v>3275</v>
      </c>
      <c r="G267" s="1" t="s">
        <v>56</v>
      </c>
      <c r="H267" s="1" t="s">
        <v>3276</v>
      </c>
      <c r="I267" s="3">
        <v>38973</v>
      </c>
      <c r="J267" s="1" t="s">
        <v>14</v>
      </c>
      <c r="K267" s="1" t="s">
        <v>3276</v>
      </c>
      <c r="L267" s="1">
        <v>7</v>
      </c>
      <c r="M267" s="1">
        <v>2</v>
      </c>
      <c r="N267" s="1" t="s">
        <v>3276</v>
      </c>
      <c r="O267" s="1" t="s">
        <v>303</v>
      </c>
      <c r="P267" s="2" t="s">
        <v>277</v>
      </c>
      <c r="Q267" s="2" t="s">
        <v>18</v>
      </c>
      <c r="R267" s="2" t="s">
        <v>19</v>
      </c>
      <c r="S267" s="1" t="s">
        <v>3277</v>
      </c>
      <c r="T267" s="2" t="s">
        <v>3278</v>
      </c>
      <c r="U267" s="1">
        <v>1975</v>
      </c>
      <c r="V267" s="1" t="s">
        <v>21</v>
      </c>
      <c r="W267" s="1" t="s">
        <v>2137</v>
      </c>
      <c r="X267" s="1" t="s">
        <v>280</v>
      </c>
      <c r="Y267" s="1" t="s">
        <v>3279</v>
      </c>
      <c r="Z267" s="2" t="s">
        <v>3280</v>
      </c>
      <c r="AA267" s="1">
        <v>1978</v>
      </c>
      <c r="AB267" s="1" t="s">
        <v>1465</v>
      </c>
      <c r="AC267" s="1" t="s">
        <v>22</v>
      </c>
      <c r="AD267" s="1" t="s">
        <v>23</v>
      </c>
      <c r="AE267" s="1"/>
      <c r="AF267" s="2"/>
      <c r="AG267" s="1"/>
      <c r="AH267" s="1" t="s">
        <v>25</v>
      </c>
      <c r="AI267" s="1"/>
      <c r="AJ267" s="1"/>
      <c r="AK267" s="1" t="s">
        <v>26</v>
      </c>
      <c r="AL267" s="1" t="s">
        <v>26</v>
      </c>
      <c r="AM267" s="1" t="s">
        <v>27</v>
      </c>
      <c r="AN267" s="2"/>
      <c r="AO267" s="2"/>
      <c r="AP267" s="1" t="s">
        <v>62</v>
      </c>
      <c r="AQ267" s="1">
        <v>12</v>
      </c>
      <c r="AR267" s="1" t="s">
        <v>30</v>
      </c>
      <c r="AS267" s="1">
        <v>3</v>
      </c>
      <c r="AT267" s="1" t="s">
        <v>31</v>
      </c>
      <c r="AU267" s="1" t="s">
        <v>32</v>
      </c>
      <c r="AV267" s="1" t="s">
        <v>3281</v>
      </c>
      <c r="AW267" s="1" t="s">
        <v>3282</v>
      </c>
      <c r="AX267" s="1" t="s">
        <v>35</v>
      </c>
      <c r="AY267" s="1" t="s">
        <v>36</v>
      </c>
      <c r="AZ267" s="1"/>
      <c r="BA267" s="1" t="s">
        <v>65</v>
      </c>
      <c r="BB267" s="1" t="s">
        <v>38</v>
      </c>
      <c r="BC267" s="1">
        <v>86461</v>
      </c>
      <c r="BD267" s="1">
        <v>0</v>
      </c>
      <c r="BE267" s="2"/>
      <c r="BF267" s="2"/>
      <c r="BG267" s="2"/>
      <c r="BH267" s="2"/>
    </row>
    <row r="268" spans="1:60" ht="16" x14ac:dyDescent="0.45">
      <c r="A268" s="1">
        <v>906</v>
      </c>
      <c r="B268" s="2" t="s">
        <v>3245</v>
      </c>
      <c r="C268" s="1" t="s">
        <v>3283</v>
      </c>
      <c r="D268" s="2" t="s">
        <v>3284</v>
      </c>
      <c r="E268" s="2" t="s">
        <v>3285</v>
      </c>
      <c r="F268" s="2" t="s">
        <v>3286</v>
      </c>
      <c r="G268" s="1" t="s">
        <v>12</v>
      </c>
      <c r="H268" s="1" t="s">
        <v>243</v>
      </c>
      <c r="I268" s="3">
        <v>38927</v>
      </c>
      <c r="J268" s="1" t="s">
        <v>14</v>
      </c>
      <c r="K268" s="1" t="s">
        <v>3088</v>
      </c>
      <c r="L268" s="1">
        <v>9</v>
      </c>
      <c r="M268" s="1">
        <v>2</v>
      </c>
      <c r="N268" s="1"/>
      <c r="O268" s="1" t="s">
        <v>245</v>
      </c>
      <c r="P268" s="2" t="s">
        <v>17</v>
      </c>
      <c r="Q268" s="2" t="s">
        <v>18</v>
      </c>
      <c r="R268" s="2" t="s">
        <v>19</v>
      </c>
      <c r="S268" s="1" t="s">
        <v>3287</v>
      </c>
      <c r="T268" s="2"/>
      <c r="U268" s="1">
        <v>0</v>
      </c>
      <c r="V268" s="1" t="s">
        <v>77</v>
      </c>
      <c r="W268" s="1" t="s">
        <v>155</v>
      </c>
      <c r="X268" s="1" t="s">
        <v>23</v>
      </c>
      <c r="Y268" s="1" t="s">
        <v>3288</v>
      </c>
      <c r="Z268" s="2"/>
      <c r="AA268" s="1">
        <v>0</v>
      </c>
      <c r="AB268" s="1" t="s">
        <v>435</v>
      </c>
      <c r="AC268" s="1" t="s">
        <v>748</v>
      </c>
      <c r="AD268" s="1" t="s">
        <v>23</v>
      </c>
      <c r="AE268" s="1"/>
      <c r="AF268" s="2"/>
      <c r="AG268" s="1"/>
      <c r="AH268" s="1">
        <v>98</v>
      </c>
      <c r="AI268" s="1">
        <v>0</v>
      </c>
      <c r="AJ268" s="1"/>
      <c r="AK268" s="1" t="s">
        <v>26</v>
      </c>
      <c r="AL268" s="1" t="s">
        <v>27</v>
      </c>
      <c r="AM268" s="1" t="s">
        <v>27</v>
      </c>
      <c r="AN268" s="2" t="s">
        <v>3289</v>
      </c>
      <c r="AO268" s="2"/>
      <c r="AP268" s="1" t="s">
        <v>3268</v>
      </c>
      <c r="AQ268" s="1">
        <v>12</v>
      </c>
      <c r="AR268" s="1" t="s">
        <v>30</v>
      </c>
      <c r="AS268" s="1">
        <v>1</v>
      </c>
      <c r="AT268" s="1" t="s">
        <v>31</v>
      </c>
      <c r="AU268" s="1" t="s">
        <v>32</v>
      </c>
      <c r="AV268" s="1" t="s">
        <v>3290</v>
      </c>
      <c r="AW268" s="1" t="s">
        <v>3291</v>
      </c>
      <c r="AX268" s="1" t="s">
        <v>35</v>
      </c>
      <c r="AY268" s="1" t="s">
        <v>36</v>
      </c>
      <c r="AZ268" s="1" t="s">
        <v>51</v>
      </c>
      <c r="BA268" s="1" t="s">
        <v>37</v>
      </c>
      <c r="BB268" s="1" t="s">
        <v>38</v>
      </c>
      <c r="BC268" s="1">
        <v>86415</v>
      </c>
      <c r="BD268" s="1">
        <v>0</v>
      </c>
      <c r="BE268" s="2"/>
      <c r="BF268" s="2"/>
      <c r="BG268" s="2"/>
      <c r="BH268" s="2"/>
    </row>
    <row r="269" spans="1:60" ht="16" x14ac:dyDescent="0.45">
      <c r="A269" s="1">
        <v>907</v>
      </c>
      <c r="B269" s="2" t="s">
        <v>3245</v>
      </c>
      <c r="C269" s="1" t="s">
        <v>3292</v>
      </c>
      <c r="D269" s="2" t="s">
        <v>3293</v>
      </c>
      <c r="E269" s="2" t="s">
        <v>3294</v>
      </c>
      <c r="F269" s="2" t="s">
        <v>3295</v>
      </c>
      <c r="G269" s="1" t="s">
        <v>12</v>
      </c>
      <c r="H269" s="1" t="s">
        <v>273</v>
      </c>
      <c r="I269" s="3">
        <v>39059</v>
      </c>
      <c r="J269" s="1" t="s">
        <v>14</v>
      </c>
      <c r="K269" s="1" t="s">
        <v>3296</v>
      </c>
      <c r="L269" s="1">
        <v>16</v>
      </c>
      <c r="M269" s="1">
        <v>3</v>
      </c>
      <c r="N269" s="1"/>
      <c r="O269" s="1" t="s">
        <v>3170</v>
      </c>
      <c r="P269" s="2" t="s">
        <v>17</v>
      </c>
      <c r="Q269" s="2" t="s">
        <v>18</v>
      </c>
      <c r="R269" s="2" t="s">
        <v>19</v>
      </c>
      <c r="S269" s="1" t="s">
        <v>3297</v>
      </c>
      <c r="T269" s="2"/>
      <c r="U269" s="1">
        <v>1975</v>
      </c>
      <c r="V269" s="1" t="s">
        <v>45</v>
      </c>
      <c r="W269" s="1" t="s">
        <v>22</v>
      </c>
      <c r="X269" s="1" t="s">
        <v>46</v>
      </c>
      <c r="Y269" s="1" t="s">
        <v>3298</v>
      </c>
      <c r="Z269" s="2"/>
      <c r="AA269" s="1">
        <v>1987</v>
      </c>
      <c r="AB269" s="1" t="s">
        <v>21</v>
      </c>
      <c r="AC269" s="1" t="s">
        <v>22</v>
      </c>
      <c r="AD269" s="1" t="s">
        <v>23</v>
      </c>
      <c r="AE269" s="1"/>
      <c r="AF269" s="2"/>
      <c r="AG269" s="1"/>
      <c r="AH269" s="1" t="s">
        <v>25</v>
      </c>
      <c r="AI269" s="1"/>
      <c r="AJ269" s="1"/>
      <c r="AK269" s="1" t="s">
        <v>26</v>
      </c>
      <c r="AL269" s="1" t="s">
        <v>27</v>
      </c>
      <c r="AM269" s="1" t="s">
        <v>27</v>
      </c>
      <c r="AN269" s="2" t="s">
        <v>3299</v>
      </c>
      <c r="AO269" s="2"/>
      <c r="AP269" s="1" t="s">
        <v>29</v>
      </c>
      <c r="AQ269" s="1">
        <v>12</v>
      </c>
      <c r="AR269" s="1" t="s">
        <v>30</v>
      </c>
      <c r="AS269" s="1">
        <v>1</v>
      </c>
      <c r="AT269" s="1" t="s">
        <v>31</v>
      </c>
      <c r="AU269" s="1" t="s">
        <v>32</v>
      </c>
      <c r="AV269" s="1" t="s">
        <v>3300</v>
      </c>
      <c r="AW269" s="1" t="s">
        <v>3301</v>
      </c>
      <c r="AX269" s="1" t="s">
        <v>35</v>
      </c>
      <c r="AY269" s="1" t="s">
        <v>36</v>
      </c>
      <c r="AZ269" s="1" t="s">
        <v>51</v>
      </c>
      <c r="BA269" s="1" t="s">
        <v>37</v>
      </c>
      <c r="BB269" s="1" t="s">
        <v>38</v>
      </c>
      <c r="BC269" s="1">
        <v>86417</v>
      </c>
      <c r="BD269" s="1">
        <v>0</v>
      </c>
      <c r="BE269" s="2"/>
      <c r="BF269" s="2"/>
      <c r="BG269" s="2"/>
      <c r="BH269" s="2"/>
    </row>
    <row r="270" spans="1:60" ht="16" x14ac:dyDescent="0.45">
      <c r="A270" s="1">
        <v>908</v>
      </c>
      <c r="B270" s="2" t="s">
        <v>3245</v>
      </c>
      <c r="C270" s="1" t="s">
        <v>3302</v>
      </c>
      <c r="D270" s="2" t="s">
        <v>3303</v>
      </c>
      <c r="E270" s="2" t="s">
        <v>3304</v>
      </c>
      <c r="F270" s="2" t="s">
        <v>3305</v>
      </c>
      <c r="G270" s="1" t="s">
        <v>12</v>
      </c>
      <c r="H270" s="1" t="s">
        <v>3306</v>
      </c>
      <c r="I270" s="3">
        <v>39246</v>
      </c>
      <c r="J270" s="1" t="s">
        <v>14</v>
      </c>
      <c r="K270" s="1" t="s">
        <v>3307</v>
      </c>
      <c r="L270" s="1">
        <v>2</v>
      </c>
      <c r="M270" s="1">
        <v>4</v>
      </c>
      <c r="N270" s="1" t="s">
        <v>1941</v>
      </c>
      <c r="O270" s="1" t="s">
        <v>89</v>
      </c>
      <c r="P270" s="2" t="s">
        <v>90</v>
      </c>
      <c r="Q270" s="2" t="s">
        <v>91</v>
      </c>
      <c r="R270" s="2" t="s">
        <v>19</v>
      </c>
      <c r="S270" s="1" t="s">
        <v>3308</v>
      </c>
      <c r="T270" s="2" t="s">
        <v>3309</v>
      </c>
      <c r="U270" s="1">
        <v>1977</v>
      </c>
      <c r="V270" s="1" t="s">
        <v>21</v>
      </c>
      <c r="W270" s="1" t="s">
        <v>22</v>
      </c>
      <c r="X270" s="1" t="s">
        <v>46</v>
      </c>
      <c r="Y270" s="1" t="s">
        <v>3310</v>
      </c>
      <c r="Z270" s="2" t="s">
        <v>3311</v>
      </c>
      <c r="AA270" s="1">
        <v>1983</v>
      </c>
      <c r="AB270" s="1" t="s">
        <v>21</v>
      </c>
      <c r="AC270" s="1" t="s">
        <v>22</v>
      </c>
      <c r="AD270" s="1" t="s">
        <v>46</v>
      </c>
      <c r="AE270" s="1"/>
      <c r="AF270" s="2"/>
      <c r="AG270" s="1"/>
      <c r="AH270" s="1" t="s">
        <v>25</v>
      </c>
      <c r="AI270" s="1"/>
      <c r="AJ270" s="1"/>
      <c r="AK270" s="1" t="s">
        <v>26</v>
      </c>
      <c r="AL270" s="1" t="s">
        <v>26</v>
      </c>
      <c r="AM270" s="1" t="s">
        <v>27</v>
      </c>
      <c r="AN270" s="2"/>
      <c r="AO270" s="2"/>
      <c r="AP270" s="1" t="s">
        <v>1197</v>
      </c>
      <c r="AQ270" s="1">
        <v>12</v>
      </c>
      <c r="AR270" s="1" t="s">
        <v>30</v>
      </c>
      <c r="AS270" s="1">
        <v>3</v>
      </c>
      <c r="AT270" s="1" t="s">
        <v>31</v>
      </c>
      <c r="AU270" s="1" t="s">
        <v>32</v>
      </c>
      <c r="AV270" s="1" t="s">
        <v>3312</v>
      </c>
      <c r="AW270" s="1" t="s">
        <v>3313</v>
      </c>
      <c r="AX270" s="1" t="s">
        <v>35</v>
      </c>
      <c r="AY270" s="1" t="s">
        <v>36</v>
      </c>
      <c r="AZ270" s="1"/>
      <c r="BA270" s="1" t="s">
        <v>37</v>
      </c>
      <c r="BB270" s="1" t="s">
        <v>38</v>
      </c>
      <c r="BC270" s="1">
        <v>86462</v>
      </c>
      <c r="BD270" s="1">
        <v>0</v>
      </c>
      <c r="BE270" s="2" t="s">
        <v>3314</v>
      </c>
      <c r="BF270" s="2" t="s">
        <v>3315</v>
      </c>
      <c r="BG270" s="2"/>
      <c r="BH270" s="2" t="s">
        <v>3314</v>
      </c>
    </row>
    <row r="271" spans="1:60" ht="16" x14ac:dyDescent="0.45">
      <c r="A271" s="1">
        <v>909</v>
      </c>
      <c r="B271" s="2" t="s">
        <v>3245</v>
      </c>
      <c r="C271" s="1" t="s">
        <v>3316</v>
      </c>
      <c r="D271" s="2" t="s">
        <v>3317</v>
      </c>
      <c r="E271" s="2" t="s">
        <v>3318</v>
      </c>
      <c r="F271" s="2" t="s">
        <v>3319</v>
      </c>
      <c r="G271" s="1" t="s">
        <v>12</v>
      </c>
      <c r="H271" s="1" t="s">
        <v>273</v>
      </c>
      <c r="I271" s="3">
        <v>38854</v>
      </c>
      <c r="J271" s="1" t="s">
        <v>14</v>
      </c>
      <c r="K271" s="1" t="s">
        <v>3320</v>
      </c>
      <c r="L271" s="1">
        <v>4</v>
      </c>
      <c r="M271" s="1">
        <v>0</v>
      </c>
      <c r="N271" s="1" t="s">
        <v>3320</v>
      </c>
      <c r="O271" s="1" t="s">
        <v>1729</v>
      </c>
      <c r="P271" s="2" t="s">
        <v>472</v>
      </c>
      <c r="Q271" s="2" t="s">
        <v>18</v>
      </c>
      <c r="R271" s="2" t="s">
        <v>19</v>
      </c>
      <c r="S271" s="1" t="s">
        <v>3321</v>
      </c>
      <c r="T271" s="2"/>
      <c r="U271" s="1">
        <v>0</v>
      </c>
      <c r="V271" s="1" t="s">
        <v>21</v>
      </c>
      <c r="W271" s="1" t="s">
        <v>22</v>
      </c>
      <c r="X271" s="1" t="s">
        <v>23</v>
      </c>
      <c r="Y271" s="1" t="s">
        <v>3322</v>
      </c>
      <c r="Z271" s="2"/>
      <c r="AA271" s="1">
        <v>0</v>
      </c>
      <c r="AB271" s="1" t="s">
        <v>45</v>
      </c>
      <c r="AC271" s="1" t="s">
        <v>22</v>
      </c>
      <c r="AD271" s="1" t="s">
        <v>23</v>
      </c>
      <c r="AE271" s="1"/>
      <c r="AF271" s="2"/>
      <c r="AG271" s="1"/>
      <c r="AH271" s="1" t="s">
        <v>25</v>
      </c>
      <c r="AI271" s="1">
        <v>0</v>
      </c>
      <c r="AJ271" s="1"/>
      <c r="AK271" s="1" t="s">
        <v>26</v>
      </c>
      <c r="AL271" s="1" t="s">
        <v>27</v>
      </c>
      <c r="AM271" s="1" t="s">
        <v>27</v>
      </c>
      <c r="AN271" s="2"/>
      <c r="AO271" s="2"/>
      <c r="AP271" s="1" t="s">
        <v>1175</v>
      </c>
      <c r="AQ271" s="1">
        <v>12</v>
      </c>
      <c r="AR271" s="1" t="s">
        <v>30</v>
      </c>
      <c r="AS271" s="1">
        <v>3</v>
      </c>
      <c r="AT271" s="1" t="s">
        <v>31</v>
      </c>
      <c r="AU271" s="1" t="s">
        <v>32</v>
      </c>
      <c r="AV271" s="1" t="s">
        <v>3323</v>
      </c>
      <c r="AW271" s="1" t="s">
        <v>3324</v>
      </c>
      <c r="AX271" s="1" t="s">
        <v>35</v>
      </c>
      <c r="AY271" s="1" t="s">
        <v>36</v>
      </c>
      <c r="AZ271" s="1" t="s">
        <v>51</v>
      </c>
      <c r="BA271" s="1" t="s">
        <v>37</v>
      </c>
      <c r="BB271" s="1" t="s">
        <v>38</v>
      </c>
      <c r="BC271" s="1">
        <v>86415</v>
      </c>
      <c r="BD271" s="1">
        <v>0</v>
      </c>
      <c r="BE271" s="2"/>
      <c r="BF271" s="2"/>
      <c r="BG271" s="2"/>
      <c r="BH271" s="2"/>
    </row>
    <row r="272" spans="1:60" ht="16" x14ac:dyDescent="0.45">
      <c r="A272" s="1">
        <v>910</v>
      </c>
      <c r="B272" s="2" t="s">
        <v>3245</v>
      </c>
      <c r="C272" s="1" t="s">
        <v>3325</v>
      </c>
      <c r="D272" s="2" t="s">
        <v>3326</v>
      </c>
      <c r="E272" s="2" t="s">
        <v>3327</v>
      </c>
      <c r="F272" s="2" t="s">
        <v>3328</v>
      </c>
      <c r="G272" s="1" t="s">
        <v>12</v>
      </c>
      <c r="H272" s="1" t="s">
        <v>3329</v>
      </c>
      <c r="I272" s="3">
        <v>38152</v>
      </c>
      <c r="J272" s="1" t="s">
        <v>14</v>
      </c>
      <c r="K272" s="1" t="s">
        <v>3329</v>
      </c>
      <c r="L272" s="1">
        <v>4</v>
      </c>
      <c r="M272" s="1">
        <v>0</v>
      </c>
      <c r="N272" s="1" t="s">
        <v>3329</v>
      </c>
      <c r="O272" s="1" t="s">
        <v>1170</v>
      </c>
      <c r="P272" s="2" t="s">
        <v>472</v>
      </c>
      <c r="Q272" s="2" t="s">
        <v>18</v>
      </c>
      <c r="R272" s="2" t="s">
        <v>19</v>
      </c>
      <c r="S272" s="1" t="s">
        <v>2025</v>
      </c>
      <c r="T272" s="2" t="s">
        <v>3330</v>
      </c>
      <c r="U272" s="1">
        <v>1972</v>
      </c>
      <c r="V272" s="1" t="s">
        <v>21</v>
      </c>
      <c r="W272" s="1" t="s">
        <v>22</v>
      </c>
      <c r="X272" s="1" t="s">
        <v>23</v>
      </c>
      <c r="Y272" s="1" t="s">
        <v>3331</v>
      </c>
      <c r="Z272" s="2" t="s">
        <v>3332</v>
      </c>
      <c r="AA272" s="1">
        <v>1974</v>
      </c>
      <c r="AB272" s="1" t="s">
        <v>21</v>
      </c>
      <c r="AC272" s="1" t="s">
        <v>22</v>
      </c>
      <c r="AD272" s="1" t="s">
        <v>23</v>
      </c>
      <c r="AE272" s="1"/>
      <c r="AF272" s="2"/>
      <c r="AG272" s="1"/>
      <c r="AH272" s="1" t="s">
        <v>25</v>
      </c>
      <c r="AI272" s="1">
        <v>0</v>
      </c>
      <c r="AJ272" s="1"/>
      <c r="AK272" s="1" t="s">
        <v>26</v>
      </c>
      <c r="AL272" s="1" t="s">
        <v>26</v>
      </c>
      <c r="AM272" s="1" t="s">
        <v>27</v>
      </c>
      <c r="AN272" s="2"/>
      <c r="AO272" s="2"/>
      <c r="AP272" s="1" t="s">
        <v>3333</v>
      </c>
      <c r="AQ272" s="1">
        <v>12</v>
      </c>
      <c r="AR272" s="1" t="s">
        <v>30</v>
      </c>
      <c r="AS272" s="1">
        <v>3</v>
      </c>
      <c r="AT272" s="1" t="s">
        <v>31</v>
      </c>
      <c r="AU272" s="1" t="s">
        <v>32</v>
      </c>
      <c r="AV272" s="1" t="s">
        <v>3334</v>
      </c>
      <c r="AW272" s="1" t="s">
        <v>3335</v>
      </c>
      <c r="AX272" s="1" t="s">
        <v>35</v>
      </c>
      <c r="AY272" s="1" t="s">
        <v>36</v>
      </c>
      <c r="AZ272" s="1"/>
      <c r="BA272" s="1" t="s">
        <v>37</v>
      </c>
      <c r="BB272" s="1" t="s">
        <v>38</v>
      </c>
      <c r="BC272" s="1">
        <v>86452</v>
      </c>
      <c r="BD272" s="1">
        <v>0</v>
      </c>
      <c r="BE272" s="2" t="s">
        <v>3336</v>
      </c>
      <c r="BF272" s="2" t="s">
        <v>3337</v>
      </c>
      <c r="BG272" s="2"/>
      <c r="BH272" s="2" t="s">
        <v>3338</v>
      </c>
    </row>
    <row r="273" spans="1:60" ht="16" x14ac:dyDescent="0.45">
      <c r="A273" s="1">
        <v>911</v>
      </c>
      <c r="B273" s="2" t="s">
        <v>3245</v>
      </c>
      <c r="C273" s="1" t="s">
        <v>3339</v>
      </c>
      <c r="D273" s="2" t="s">
        <v>3340</v>
      </c>
      <c r="E273" s="2" t="s">
        <v>3341</v>
      </c>
      <c r="F273" s="2" t="s">
        <v>3342</v>
      </c>
      <c r="G273" s="1" t="s">
        <v>12</v>
      </c>
      <c r="H273" s="1" t="s">
        <v>3343</v>
      </c>
      <c r="I273" s="3">
        <v>38624</v>
      </c>
      <c r="J273" s="1" t="s">
        <v>14</v>
      </c>
      <c r="K273" s="1" t="s">
        <v>3343</v>
      </c>
      <c r="L273" s="1">
        <v>6</v>
      </c>
      <c r="M273" s="1">
        <v>4</v>
      </c>
      <c r="N273" s="1"/>
      <c r="O273" s="1" t="s">
        <v>3015</v>
      </c>
      <c r="P273" s="2" t="s">
        <v>188</v>
      </c>
      <c r="Q273" s="2" t="s">
        <v>91</v>
      </c>
      <c r="R273" s="2" t="s">
        <v>19</v>
      </c>
      <c r="S273" s="1" t="s">
        <v>3344</v>
      </c>
      <c r="T273" s="2" t="s">
        <v>3345</v>
      </c>
      <c r="U273" s="1">
        <v>1965</v>
      </c>
      <c r="V273" s="1" t="s">
        <v>21</v>
      </c>
      <c r="W273" s="1" t="s">
        <v>22</v>
      </c>
      <c r="X273" s="1" t="s">
        <v>46</v>
      </c>
      <c r="Y273" s="1" t="s">
        <v>3346</v>
      </c>
      <c r="Z273" s="2" t="s">
        <v>3347</v>
      </c>
      <c r="AA273" s="1">
        <v>1970</v>
      </c>
      <c r="AB273" s="1" t="s">
        <v>21</v>
      </c>
      <c r="AC273" s="1" t="s">
        <v>22</v>
      </c>
      <c r="AD273" s="1" t="s">
        <v>46</v>
      </c>
      <c r="AE273" s="1" t="s">
        <v>3348</v>
      </c>
      <c r="AF273" s="2"/>
      <c r="AG273" s="1"/>
      <c r="AH273" s="1" t="s">
        <v>25</v>
      </c>
      <c r="AI273" s="1" t="s">
        <v>22</v>
      </c>
      <c r="AJ273" s="1"/>
      <c r="AK273" s="1" t="s">
        <v>26</v>
      </c>
      <c r="AL273" s="1" t="s">
        <v>26</v>
      </c>
      <c r="AM273" s="1" t="s">
        <v>27</v>
      </c>
      <c r="AN273" s="2" t="s">
        <v>3349</v>
      </c>
      <c r="AO273" s="2"/>
      <c r="AP273" s="1" t="s">
        <v>3350</v>
      </c>
      <c r="AQ273" s="1">
        <v>12</v>
      </c>
      <c r="AR273" s="1" t="s">
        <v>30</v>
      </c>
      <c r="AS273" s="1">
        <v>5</v>
      </c>
      <c r="AT273" s="1" t="s">
        <v>31</v>
      </c>
      <c r="AU273" s="1" t="s">
        <v>32</v>
      </c>
      <c r="AV273" s="1" t="s">
        <v>3351</v>
      </c>
      <c r="AW273" s="1" t="s">
        <v>3352</v>
      </c>
      <c r="AX273" s="1" t="s">
        <v>35</v>
      </c>
      <c r="AY273" s="1" t="s">
        <v>36</v>
      </c>
      <c r="AZ273" s="1"/>
      <c r="BA273" s="1" t="s">
        <v>37</v>
      </c>
      <c r="BB273" s="1" t="s">
        <v>38</v>
      </c>
      <c r="BC273" s="1">
        <v>86463</v>
      </c>
      <c r="BD273" s="1">
        <v>1</v>
      </c>
      <c r="BE273" s="2" t="s">
        <v>3353</v>
      </c>
      <c r="BF273" s="2" t="s">
        <v>3354</v>
      </c>
      <c r="BG273" s="2" t="s">
        <v>3355</v>
      </c>
      <c r="BH273" s="2" t="s">
        <v>3356</v>
      </c>
    </row>
    <row r="274" spans="1:60" ht="16" x14ac:dyDescent="0.45">
      <c r="A274" s="1">
        <v>912</v>
      </c>
      <c r="B274" s="2" t="s">
        <v>3245</v>
      </c>
      <c r="C274" s="1" t="s">
        <v>3357</v>
      </c>
      <c r="D274" s="2" t="s">
        <v>3358</v>
      </c>
      <c r="E274" s="2" t="s">
        <v>3359</v>
      </c>
      <c r="F274" s="2" t="s">
        <v>3360</v>
      </c>
      <c r="G274" s="1" t="s">
        <v>12</v>
      </c>
      <c r="H274" s="1" t="s">
        <v>144</v>
      </c>
      <c r="I274" s="3">
        <v>39119</v>
      </c>
      <c r="J274" s="1" t="s">
        <v>14</v>
      </c>
      <c r="K274" s="1" t="s">
        <v>145</v>
      </c>
      <c r="L274" s="1">
        <v>9</v>
      </c>
      <c r="M274" s="1">
        <v>0</v>
      </c>
      <c r="N274" s="1" t="s">
        <v>3361</v>
      </c>
      <c r="O274" s="1" t="s">
        <v>146</v>
      </c>
      <c r="P274" s="2" t="s">
        <v>147</v>
      </c>
      <c r="Q274" s="2" t="s">
        <v>18</v>
      </c>
      <c r="R274" s="2" t="s">
        <v>19</v>
      </c>
      <c r="S274" s="1" t="s">
        <v>3362</v>
      </c>
      <c r="T274" s="2"/>
      <c r="U274" s="1">
        <v>1982</v>
      </c>
      <c r="V274" s="1" t="s">
        <v>21</v>
      </c>
      <c r="W274" s="1" t="s">
        <v>22</v>
      </c>
      <c r="X274" s="1" t="s">
        <v>23</v>
      </c>
      <c r="Y274" s="1" t="s">
        <v>3363</v>
      </c>
      <c r="Z274" s="2"/>
      <c r="AA274" s="1">
        <v>1981</v>
      </c>
      <c r="AB274" s="1" t="s">
        <v>21</v>
      </c>
      <c r="AC274" s="1" t="s">
        <v>22</v>
      </c>
      <c r="AD274" s="1" t="s">
        <v>23</v>
      </c>
      <c r="AE274" s="1"/>
      <c r="AF274" s="2"/>
      <c r="AG274" s="1"/>
      <c r="AH274" s="1" t="s">
        <v>25</v>
      </c>
      <c r="AI274" s="1"/>
      <c r="AJ274" s="1"/>
      <c r="AK274" s="1" t="s">
        <v>26</v>
      </c>
      <c r="AL274" s="1" t="s">
        <v>27</v>
      </c>
      <c r="AM274" s="1" t="s">
        <v>27</v>
      </c>
      <c r="AN274" s="2"/>
      <c r="AO274" s="2"/>
      <c r="AP274" s="1" t="s">
        <v>490</v>
      </c>
      <c r="AQ274" s="1">
        <v>12</v>
      </c>
      <c r="AR274" s="1" t="s">
        <v>30</v>
      </c>
      <c r="AS274" s="1">
        <v>2</v>
      </c>
      <c r="AT274" s="1" t="s">
        <v>31</v>
      </c>
      <c r="AU274" s="1" t="s">
        <v>32</v>
      </c>
      <c r="AV274" s="1" t="s">
        <v>3364</v>
      </c>
      <c r="AW274" s="1" t="s">
        <v>3365</v>
      </c>
      <c r="AX274" s="1" t="s">
        <v>35</v>
      </c>
      <c r="AY274" s="1" t="s">
        <v>36</v>
      </c>
      <c r="AZ274" s="1" t="s">
        <v>51</v>
      </c>
      <c r="BA274" s="1" t="s">
        <v>37</v>
      </c>
      <c r="BB274" s="1" t="s">
        <v>38</v>
      </c>
      <c r="BC274" s="1">
        <v>86453</v>
      </c>
      <c r="BD274" s="1">
        <v>0</v>
      </c>
      <c r="BE274" s="2"/>
      <c r="BF274" s="2"/>
      <c r="BG274" s="2"/>
      <c r="BH274" s="2"/>
    </row>
    <row r="275" spans="1:60" ht="16" x14ac:dyDescent="0.45">
      <c r="A275" s="1">
        <v>913</v>
      </c>
      <c r="B275" s="2" t="s">
        <v>3245</v>
      </c>
      <c r="C275" s="1" t="s">
        <v>3366</v>
      </c>
      <c r="D275" s="2" t="s">
        <v>3367</v>
      </c>
      <c r="E275" s="2" t="s">
        <v>3368</v>
      </c>
      <c r="F275" s="2" t="s">
        <v>3369</v>
      </c>
      <c r="G275" s="1" t="s">
        <v>12</v>
      </c>
      <c r="H275" s="1" t="s">
        <v>3370</v>
      </c>
      <c r="I275" s="3">
        <v>38750</v>
      </c>
      <c r="J275" s="1" t="s">
        <v>14</v>
      </c>
      <c r="K275" s="1" t="s">
        <v>3370</v>
      </c>
      <c r="L275" s="1">
        <v>9</v>
      </c>
      <c r="M275" s="1">
        <v>4</v>
      </c>
      <c r="N275" s="1" t="s">
        <v>3370</v>
      </c>
      <c r="O275" s="1" t="s">
        <v>2515</v>
      </c>
      <c r="P275" s="2" t="s">
        <v>366</v>
      </c>
      <c r="Q275" s="2" t="s">
        <v>18</v>
      </c>
      <c r="R275" s="2" t="s">
        <v>19</v>
      </c>
      <c r="S275" s="1" t="s">
        <v>3371</v>
      </c>
      <c r="T275" s="2"/>
      <c r="U275" s="1">
        <v>1959</v>
      </c>
      <c r="V275" s="1" t="s">
        <v>21</v>
      </c>
      <c r="W275" s="1" t="s">
        <v>22</v>
      </c>
      <c r="X275" s="1" t="s">
        <v>23</v>
      </c>
      <c r="Y275" s="1" t="s">
        <v>3372</v>
      </c>
      <c r="Z275" s="2"/>
      <c r="AA275" s="1">
        <v>1964</v>
      </c>
      <c r="AB275" s="1" t="s">
        <v>21</v>
      </c>
      <c r="AC275" s="1" t="s">
        <v>22</v>
      </c>
      <c r="AD275" s="1" t="s">
        <v>23</v>
      </c>
      <c r="AE275" s="1"/>
      <c r="AF275" s="2"/>
      <c r="AG275" s="1"/>
      <c r="AH275" s="1" t="s">
        <v>25</v>
      </c>
      <c r="AI275" s="1"/>
      <c r="AJ275" s="1"/>
      <c r="AK275" s="1" t="s">
        <v>26</v>
      </c>
      <c r="AL275" s="1" t="s">
        <v>26</v>
      </c>
      <c r="AM275" s="1" t="s">
        <v>27</v>
      </c>
      <c r="AN275" s="2"/>
      <c r="AO275" s="2"/>
      <c r="AP275" s="1" t="s">
        <v>3373</v>
      </c>
      <c r="AQ275" s="1">
        <v>12</v>
      </c>
      <c r="AR275" s="1" t="s">
        <v>30</v>
      </c>
      <c r="AS275" s="1">
        <v>3</v>
      </c>
      <c r="AT275" s="1" t="s">
        <v>31</v>
      </c>
      <c r="AU275" s="1" t="s">
        <v>32</v>
      </c>
      <c r="AV275" s="1" t="s">
        <v>3374</v>
      </c>
      <c r="AW275" s="1" t="s">
        <v>3375</v>
      </c>
      <c r="AX275" s="1" t="s">
        <v>35</v>
      </c>
      <c r="AY275" s="1" t="s">
        <v>36</v>
      </c>
      <c r="AZ275" s="1"/>
      <c r="BA275" s="1" t="s">
        <v>37</v>
      </c>
      <c r="BB275" s="1" t="s">
        <v>38</v>
      </c>
      <c r="BC275" s="1">
        <v>86461</v>
      </c>
      <c r="BD275" s="1">
        <v>0</v>
      </c>
      <c r="BE275" s="2" t="s">
        <v>3376</v>
      </c>
      <c r="BF275" s="2"/>
      <c r="BG275" s="2"/>
      <c r="BH275" s="2" t="s">
        <v>3376</v>
      </c>
    </row>
    <row r="276" spans="1:60" ht="16" x14ac:dyDescent="0.45">
      <c r="A276" s="1">
        <v>914</v>
      </c>
      <c r="B276" s="2" t="s">
        <v>3245</v>
      </c>
      <c r="C276" s="1" t="s">
        <v>3377</v>
      </c>
      <c r="D276" s="2" t="s">
        <v>3378</v>
      </c>
      <c r="E276" s="2" t="s">
        <v>3379</v>
      </c>
      <c r="F276" s="2" t="s">
        <v>3380</v>
      </c>
      <c r="G276" s="1" t="s">
        <v>12</v>
      </c>
      <c r="H276" s="1" t="s">
        <v>2318</v>
      </c>
      <c r="I276" s="3">
        <v>38759</v>
      </c>
      <c r="J276" s="1" t="s">
        <v>14</v>
      </c>
      <c r="K276" s="1" t="s">
        <v>304</v>
      </c>
      <c r="L276" s="1">
        <v>9</v>
      </c>
      <c r="M276" s="1">
        <v>2</v>
      </c>
      <c r="N276" s="1"/>
      <c r="O276" s="1" t="s">
        <v>305</v>
      </c>
      <c r="P276" s="2" t="s">
        <v>277</v>
      </c>
      <c r="Q276" s="2" t="s">
        <v>18</v>
      </c>
      <c r="R276" s="2" t="s">
        <v>19</v>
      </c>
      <c r="S276" s="1" t="s">
        <v>3381</v>
      </c>
      <c r="T276" s="2"/>
      <c r="U276" s="1">
        <v>1966</v>
      </c>
      <c r="V276" s="1" t="s">
        <v>21</v>
      </c>
      <c r="W276" s="1" t="s">
        <v>22</v>
      </c>
      <c r="X276" s="1" t="s">
        <v>46</v>
      </c>
      <c r="Y276" s="1" t="s">
        <v>3382</v>
      </c>
      <c r="Z276" s="2"/>
      <c r="AA276" s="1">
        <v>1971</v>
      </c>
      <c r="AB276" s="1" t="s">
        <v>21</v>
      </c>
      <c r="AC276" s="1" t="s">
        <v>22</v>
      </c>
      <c r="AD276" s="1" t="s">
        <v>23</v>
      </c>
      <c r="AE276" s="1"/>
      <c r="AF276" s="2"/>
      <c r="AG276" s="1"/>
      <c r="AH276" s="1" t="s">
        <v>25</v>
      </c>
      <c r="AI276" s="1"/>
      <c r="AJ276" s="1"/>
      <c r="AK276" s="1" t="s">
        <v>26</v>
      </c>
      <c r="AL276" s="1" t="s">
        <v>27</v>
      </c>
      <c r="AM276" s="1" t="s">
        <v>27</v>
      </c>
      <c r="AN276" s="2"/>
      <c r="AO276" s="2"/>
      <c r="AP276" s="1" t="s">
        <v>308</v>
      </c>
      <c r="AQ276" s="1">
        <v>12</v>
      </c>
      <c r="AR276" s="1" t="s">
        <v>30</v>
      </c>
      <c r="AS276" s="1">
        <v>3</v>
      </c>
      <c r="AT276" s="1" t="s">
        <v>31</v>
      </c>
      <c r="AU276" s="1" t="s">
        <v>32</v>
      </c>
      <c r="AV276" s="4" t="s">
        <v>3383</v>
      </c>
      <c r="AW276" s="1" t="s">
        <v>3384</v>
      </c>
      <c r="AX276" s="1" t="s">
        <v>35</v>
      </c>
      <c r="AY276" s="1" t="s">
        <v>36</v>
      </c>
      <c r="AZ276" s="1" t="s">
        <v>51</v>
      </c>
      <c r="BA276" s="1" t="s">
        <v>37</v>
      </c>
      <c r="BB276" s="1" t="s">
        <v>38</v>
      </c>
      <c r="BC276" s="1">
        <v>86461</v>
      </c>
      <c r="BD276" s="1">
        <v>0</v>
      </c>
      <c r="BE276" s="2"/>
      <c r="BF276" s="2"/>
      <c r="BG276" s="2"/>
      <c r="BH276" s="2"/>
    </row>
    <row r="277" spans="1:60" ht="16" x14ac:dyDescent="0.45">
      <c r="A277" s="1">
        <v>915</v>
      </c>
      <c r="B277" s="2" t="s">
        <v>3245</v>
      </c>
      <c r="C277" s="1" t="s">
        <v>3385</v>
      </c>
      <c r="D277" s="2" t="s">
        <v>3386</v>
      </c>
      <c r="E277" s="2" t="s">
        <v>3387</v>
      </c>
      <c r="F277" s="2" t="s">
        <v>3388</v>
      </c>
      <c r="G277" s="1" t="s">
        <v>12</v>
      </c>
      <c r="H277" s="1" t="s">
        <v>273</v>
      </c>
      <c r="I277" s="3">
        <v>38685</v>
      </c>
      <c r="J277" s="1" t="s">
        <v>14</v>
      </c>
      <c r="K277" s="1" t="s">
        <v>3389</v>
      </c>
      <c r="L277" s="1">
        <v>11</v>
      </c>
      <c r="M277" s="1">
        <v>0</v>
      </c>
      <c r="N277" s="1"/>
      <c r="O277" s="1" t="s">
        <v>245</v>
      </c>
      <c r="P277" s="2" t="s">
        <v>17</v>
      </c>
      <c r="Q277" s="2" t="s">
        <v>18</v>
      </c>
      <c r="R277" s="2" t="s">
        <v>19</v>
      </c>
      <c r="S277" s="1" t="s">
        <v>3390</v>
      </c>
      <c r="T277" s="2" t="s">
        <v>3391</v>
      </c>
      <c r="U277" s="1">
        <v>1983</v>
      </c>
      <c r="V277" s="1" t="s">
        <v>45</v>
      </c>
      <c r="W277" s="1" t="s">
        <v>279</v>
      </c>
      <c r="X277" s="1" t="s">
        <v>354</v>
      </c>
      <c r="Y277" s="1" t="s">
        <v>3392</v>
      </c>
      <c r="Z277" s="2" t="s">
        <v>3393</v>
      </c>
      <c r="AA277" s="1">
        <v>1979</v>
      </c>
      <c r="AB277" s="1" t="s">
        <v>45</v>
      </c>
      <c r="AC277" s="1" t="s">
        <v>389</v>
      </c>
      <c r="AD277" s="1" t="s">
        <v>334</v>
      </c>
      <c r="AE277" s="1"/>
      <c r="AF277" s="2"/>
      <c r="AG277" s="1"/>
      <c r="AH277" s="1">
        <v>98</v>
      </c>
      <c r="AI277" s="1">
        <v>0</v>
      </c>
      <c r="AJ277" s="1"/>
      <c r="AK277" s="1" t="s">
        <v>26</v>
      </c>
      <c r="AL277" s="1" t="s">
        <v>27</v>
      </c>
      <c r="AM277" s="1" t="s">
        <v>27</v>
      </c>
      <c r="AN277" s="2" t="s">
        <v>3394</v>
      </c>
      <c r="AO277" s="2"/>
      <c r="AP277" s="1"/>
      <c r="AQ277" s="1">
        <v>12</v>
      </c>
      <c r="AR277" s="1" t="s">
        <v>30</v>
      </c>
      <c r="AS277" s="1">
        <v>2</v>
      </c>
      <c r="AT277" s="1" t="s">
        <v>31</v>
      </c>
      <c r="AU277" s="1" t="s">
        <v>3395</v>
      </c>
      <c r="AV277" s="1" t="s">
        <v>3396</v>
      </c>
      <c r="AW277" s="1" t="s">
        <v>3397</v>
      </c>
      <c r="AX277" s="1" t="s">
        <v>155</v>
      </c>
      <c r="AY277" s="1" t="s">
        <v>155</v>
      </c>
      <c r="AZ277" s="1" t="s">
        <v>51</v>
      </c>
      <c r="BA277" s="1" t="s">
        <v>37</v>
      </c>
      <c r="BB277" s="1" t="s">
        <v>38</v>
      </c>
      <c r="BC277" s="1">
        <v>86417</v>
      </c>
      <c r="BD277" s="1">
        <v>0</v>
      </c>
      <c r="BE277" s="2"/>
      <c r="BF277" s="2"/>
      <c r="BG277" s="2"/>
      <c r="BH277" s="2"/>
    </row>
    <row r="278" spans="1:60" ht="16" x14ac:dyDescent="0.45">
      <c r="A278" s="1">
        <v>916</v>
      </c>
      <c r="B278" s="2" t="s">
        <v>3245</v>
      </c>
      <c r="C278" s="1" t="s">
        <v>3398</v>
      </c>
      <c r="D278" s="2" t="s">
        <v>3399</v>
      </c>
      <c r="E278" s="2" t="s">
        <v>3400</v>
      </c>
      <c r="F278" s="2" t="s">
        <v>3401</v>
      </c>
      <c r="G278" s="1" t="s">
        <v>12</v>
      </c>
      <c r="H278" s="1" t="s">
        <v>3402</v>
      </c>
      <c r="I278" s="3">
        <v>38359</v>
      </c>
      <c r="J278" s="1" t="s">
        <v>14</v>
      </c>
      <c r="K278" s="1" t="s">
        <v>3403</v>
      </c>
      <c r="L278" s="1">
        <v>11</v>
      </c>
      <c r="M278" s="1">
        <v>0</v>
      </c>
      <c r="N278" s="1">
        <v>3</v>
      </c>
      <c r="O278" s="1" t="s">
        <v>3404</v>
      </c>
      <c r="P278" s="2" t="s">
        <v>964</v>
      </c>
      <c r="Q278" s="2" t="s">
        <v>91</v>
      </c>
      <c r="R278" s="2" t="s">
        <v>19</v>
      </c>
      <c r="S278" s="1" t="s">
        <v>3405</v>
      </c>
      <c r="T278" s="2"/>
      <c r="U278" s="1">
        <v>1961</v>
      </c>
      <c r="V278" s="1" t="s">
        <v>21</v>
      </c>
      <c r="W278" s="1" t="s">
        <v>22</v>
      </c>
      <c r="X278" s="1" t="s">
        <v>280</v>
      </c>
      <c r="Y278" s="1" t="s">
        <v>3406</v>
      </c>
      <c r="Z278" s="2"/>
      <c r="AA278" s="1">
        <v>1979</v>
      </c>
      <c r="AB278" s="1" t="s">
        <v>21</v>
      </c>
      <c r="AC278" s="1" t="s">
        <v>22</v>
      </c>
      <c r="AD278" s="1" t="s">
        <v>46</v>
      </c>
      <c r="AE278" s="1"/>
      <c r="AF278" s="2"/>
      <c r="AG278" s="1"/>
      <c r="AH278" s="1" t="s">
        <v>25</v>
      </c>
      <c r="AI278" s="1"/>
      <c r="AJ278" s="1"/>
      <c r="AK278" s="1" t="s">
        <v>26</v>
      </c>
      <c r="AL278" s="1" t="s">
        <v>27</v>
      </c>
      <c r="AM278" s="1" t="s">
        <v>27</v>
      </c>
      <c r="AN278" s="2" t="s">
        <v>3407</v>
      </c>
      <c r="AO278" s="2"/>
      <c r="AP278" s="1" t="s">
        <v>967</v>
      </c>
      <c r="AQ278" s="1">
        <v>12</v>
      </c>
      <c r="AR278" s="1" t="s">
        <v>30</v>
      </c>
      <c r="AS278" s="1">
        <v>1</v>
      </c>
      <c r="AT278" s="1" t="s">
        <v>31</v>
      </c>
      <c r="AU278" s="1" t="s">
        <v>32</v>
      </c>
      <c r="AV278" s="1" t="s">
        <v>3408</v>
      </c>
      <c r="AW278" s="1" t="s">
        <v>3409</v>
      </c>
      <c r="AX278" s="1" t="s">
        <v>35</v>
      </c>
      <c r="AY278" s="1" t="s">
        <v>36</v>
      </c>
      <c r="AZ278" s="1" t="s">
        <v>51</v>
      </c>
      <c r="BA278" s="1" t="s">
        <v>37</v>
      </c>
      <c r="BB278" s="1" t="s">
        <v>38</v>
      </c>
      <c r="BC278" s="1">
        <v>86464</v>
      </c>
      <c r="BD278" s="1">
        <v>0</v>
      </c>
      <c r="BE278" s="2"/>
      <c r="BF278" s="2"/>
      <c r="BG278" s="2"/>
      <c r="BH278" s="2"/>
    </row>
    <row r="279" spans="1:60" ht="16" x14ac:dyDescent="0.45">
      <c r="A279" s="1">
        <v>917</v>
      </c>
      <c r="B279" s="2" t="s">
        <v>3245</v>
      </c>
      <c r="C279" s="1" t="s">
        <v>3410</v>
      </c>
      <c r="D279" s="2" t="s">
        <v>3411</v>
      </c>
      <c r="E279" s="2" t="s">
        <v>3412</v>
      </c>
      <c r="F279" s="2" t="s">
        <v>3413</v>
      </c>
      <c r="G279" s="1" t="s">
        <v>12</v>
      </c>
      <c r="H279" s="1" t="s">
        <v>1903</v>
      </c>
      <c r="I279" s="3">
        <v>38810</v>
      </c>
      <c r="J279" s="1" t="s">
        <v>14</v>
      </c>
      <c r="K279" s="1" t="s">
        <v>2406</v>
      </c>
      <c r="L279" s="1">
        <v>3</v>
      </c>
      <c r="M279" s="1">
        <v>2</v>
      </c>
      <c r="N279" s="1"/>
      <c r="O279" s="1" t="s">
        <v>2405</v>
      </c>
      <c r="P279" s="2" t="s">
        <v>277</v>
      </c>
      <c r="Q279" s="2" t="s">
        <v>18</v>
      </c>
      <c r="R279" s="2" t="s">
        <v>19</v>
      </c>
      <c r="S279" s="1"/>
      <c r="T279" s="2"/>
      <c r="U279" s="1">
        <v>0</v>
      </c>
      <c r="V279" s="1" t="s">
        <v>25</v>
      </c>
      <c r="W279" s="1"/>
      <c r="X279" s="1"/>
      <c r="Y279" s="1" t="s">
        <v>3414</v>
      </c>
      <c r="Z279" s="2"/>
      <c r="AA279" s="1">
        <v>1991</v>
      </c>
      <c r="AB279" s="1" t="s">
        <v>21</v>
      </c>
      <c r="AC279" s="1" t="s">
        <v>22</v>
      </c>
      <c r="AD279" s="1" t="s">
        <v>23</v>
      </c>
      <c r="AE279" s="1"/>
      <c r="AF279" s="2"/>
      <c r="AG279" s="1"/>
      <c r="AH279" s="1" t="s">
        <v>25</v>
      </c>
      <c r="AI279" s="1"/>
      <c r="AJ279" s="1"/>
      <c r="AK279" s="1" t="s">
        <v>27</v>
      </c>
      <c r="AL279" s="1" t="s">
        <v>27</v>
      </c>
      <c r="AM279" s="1" t="s">
        <v>27</v>
      </c>
      <c r="AN279" s="2"/>
      <c r="AO279" s="2"/>
      <c r="AP279" s="1" t="s">
        <v>308</v>
      </c>
      <c r="AQ279" s="1">
        <v>12</v>
      </c>
      <c r="AR279" s="1" t="s">
        <v>30</v>
      </c>
      <c r="AS279" s="1">
        <v>2</v>
      </c>
      <c r="AT279" s="1" t="s">
        <v>31</v>
      </c>
      <c r="AU279" s="1" t="s">
        <v>32</v>
      </c>
      <c r="AV279" s="1" t="s">
        <v>3415</v>
      </c>
      <c r="AW279" s="1" t="s">
        <v>3416</v>
      </c>
      <c r="AX279" s="1" t="s">
        <v>35</v>
      </c>
      <c r="AY279" s="1" t="s">
        <v>36</v>
      </c>
      <c r="AZ279" s="1"/>
      <c r="BA279" s="1" t="s">
        <v>37</v>
      </c>
      <c r="BB279" s="1" t="s">
        <v>38</v>
      </c>
      <c r="BC279" s="1">
        <v>86461</v>
      </c>
      <c r="BD279" s="1">
        <v>0</v>
      </c>
      <c r="BE279" s="2" t="s">
        <v>3417</v>
      </c>
      <c r="BF279" s="2"/>
      <c r="BG279" s="2"/>
      <c r="BH279" s="2" t="s">
        <v>3417</v>
      </c>
    </row>
    <row r="280" spans="1:60" ht="16" x14ac:dyDescent="0.45">
      <c r="A280" s="1">
        <v>918</v>
      </c>
      <c r="B280" s="2" t="s">
        <v>3245</v>
      </c>
      <c r="C280" s="1" t="s">
        <v>3418</v>
      </c>
      <c r="D280" s="2" t="s">
        <v>3419</v>
      </c>
      <c r="E280" s="2" t="s">
        <v>3420</v>
      </c>
      <c r="F280" s="2" t="s">
        <v>3421</v>
      </c>
      <c r="G280" s="1" t="s">
        <v>12</v>
      </c>
      <c r="H280" s="1" t="s">
        <v>543</v>
      </c>
      <c r="I280" s="3">
        <v>39320</v>
      </c>
      <c r="J280" s="1" t="s">
        <v>14</v>
      </c>
      <c r="K280" s="1" t="s">
        <v>544</v>
      </c>
      <c r="L280" s="1">
        <v>7</v>
      </c>
      <c r="M280" s="1">
        <v>4</v>
      </c>
      <c r="N280" s="1"/>
      <c r="O280" s="1" t="s">
        <v>732</v>
      </c>
      <c r="P280" s="2" t="s">
        <v>17</v>
      </c>
      <c r="Q280" s="2" t="s">
        <v>18</v>
      </c>
      <c r="R280" s="2" t="s">
        <v>19</v>
      </c>
      <c r="S280" s="1" t="s">
        <v>3422</v>
      </c>
      <c r="T280" s="2"/>
      <c r="U280" s="1">
        <v>1974</v>
      </c>
      <c r="V280" s="1" t="s">
        <v>21</v>
      </c>
      <c r="W280" s="1" t="s">
        <v>22</v>
      </c>
      <c r="X280" s="1" t="s">
        <v>46</v>
      </c>
      <c r="Y280" s="1" t="s">
        <v>3423</v>
      </c>
      <c r="Z280" s="2"/>
      <c r="AA280" s="1">
        <v>1976</v>
      </c>
      <c r="AB280" s="1" t="s">
        <v>21</v>
      </c>
      <c r="AC280" s="1" t="s">
        <v>22</v>
      </c>
      <c r="AD280" s="1" t="s">
        <v>46</v>
      </c>
      <c r="AE280" s="1" t="s">
        <v>3424</v>
      </c>
      <c r="AF280" s="2"/>
      <c r="AG280" s="1"/>
      <c r="AH280" s="1" t="s">
        <v>21</v>
      </c>
      <c r="AI280" s="1" t="s">
        <v>22</v>
      </c>
      <c r="AJ280" s="1" t="s">
        <v>46</v>
      </c>
      <c r="AK280" s="1" t="s">
        <v>26</v>
      </c>
      <c r="AL280" s="1" t="s">
        <v>27</v>
      </c>
      <c r="AM280" s="1" t="s">
        <v>27</v>
      </c>
      <c r="AN280" s="2"/>
      <c r="AO280" s="2"/>
      <c r="AP280" s="1" t="s">
        <v>436</v>
      </c>
      <c r="AQ280" s="1">
        <v>12</v>
      </c>
      <c r="AR280" s="1" t="s">
        <v>30</v>
      </c>
      <c r="AS280" s="1">
        <v>3</v>
      </c>
      <c r="AT280" s="1" t="s">
        <v>437</v>
      </c>
      <c r="AU280" s="1" t="s">
        <v>32</v>
      </c>
      <c r="AV280" s="1" t="s">
        <v>3425</v>
      </c>
      <c r="AW280" s="1" t="s">
        <v>3426</v>
      </c>
      <c r="AX280" s="1" t="s">
        <v>35</v>
      </c>
      <c r="AY280" s="1" t="s">
        <v>36</v>
      </c>
      <c r="AZ280" s="1" t="s">
        <v>51</v>
      </c>
      <c r="BA280" s="1" t="s">
        <v>37</v>
      </c>
      <c r="BB280" s="1" t="s">
        <v>38</v>
      </c>
      <c r="BC280" s="1">
        <v>86461</v>
      </c>
      <c r="BD280" s="1">
        <v>1</v>
      </c>
      <c r="BE280" s="2"/>
      <c r="BF280" s="2"/>
      <c r="BG280" s="2"/>
      <c r="BH280" s="2"/>
    </row>
    <row r="281" spans="1:60" ht="16" x14ac:dyDescent="0.45">
      <c r="A281" s="1">
        <v>919</v>
      </c>
      <c r="B281" s="2" t="s">
        <v>3245</v>
      </c>
      <c r="C281" s="1" t="s">
        <v>3427</v>
      </c>
      <c r="D281" s="2" t="s">
        <v>3428</v>
      </c>
      <c r="E281" s="2" t="s">
        <v>3429</v>
      </c>
      <c r="F281" s="2" t="s">
        <v>3430</v>
      </c>
      <c r="G281" s="1" t="s">
        <v>12</v>
      </c>
      <c r="H281" s="1" t="s">
        <v>273</v>
      </c>
      <c r="I281" s="3">
        <v>39218</v>
      </c>
      <c r="J281" s="1" t="s">
        <v>14</v>
      </c>
      <c r="K281" s="1" t="s">
        <v>2022</v>
      </c>
      <c r="L281" s="1">
        <v>8</v>
      </c>
      <c r="M281" s="1">
        <v>3</v>
      </c>
      <c r="N281" s="1" t="s">
        <v>2023</v>
      </c>
      <c r="O281" s="1" t="s">
        <v>2024</v>
      </c>
      <c r="P281" s="2" t="s">
        <v>17</v>
      </c>
      <c r="Q281" s="2" t="s">
        <v>18</v>
      </c>
      <c r="R281" s="2" t="s">
        <v>19</v>
      </c>
      <c r="S281" s="1" t="s">
        <v>3431</v>
      </c>
      <c r="T281" s="2" t="s">
        <v>3432</v>
      </c>
      <c r="U281" s="1">
        <v>1979</v>
      </c>
      <c r="V281" s="1" t="s">
        <v>21</v>
      </c>
      <c r="W281" s="1" t="s">
        <v>22</v>
      </c>
      <c r="X281" s="1" t="s">
        <v>46</v>
      </c>
      <c r="Y281" s="1" t="s">
        <v>3433</v>
      </c>
      <c r="Z281" s="2" t="s">
        <v>3434</v>
      </c>
      <c r="AA281" s="1">
        <v>1980</v>
      </c>
      <c r="AB281" s="1" t="s">
        <v>21</v>
      </c>
      <c r="AC281" s="1" t="s">
        <v>748</v>
      </c>
      <c r="AD281" s="1" t="s">
        <v>46</v>
      </c>
      <c r="AE281" s="1"/>
      <c r="AF281" s="2"/>
      <c r="AG281" s="1"/>
      <c r="AH281" s="1" t="s">
        <v>25</v>
      </c>
      <c r="AI281" s="1">
        <v>0</v>
      </c>
      <c r="AJ281" s="1"/>
      <c r="AK281" s="1" t="s">
        <v>26</v>
      </c>
      <c r="AL281" s="1" t="s">
        <v>27</v>
      </c>
      <c r="AM281" s="1" t="s">
        <v>27</v>
      </c>
      <c r="AN281" s="2"/>
      <c r="AO281" s="2"/>
      <c r="AP281" s="1" t="s">
        <v>62</v>
      </c>
      <c r="AQ281" s="1">
        <v>12</v>
      </c>
      <c r="AR281" s="1" t="s">
        <v>30</v>
      </c>
      <c r="AS281" s="1">
        <v>1</v>
      </c>
      <c r="AT281" s="1" t="s">
        <v>31</v>
      </c>
      <c r="AU281" s="1" t="s">
        <v>32</v>
      </c>
      <c r="AV281" s="1" t="s">
        <v>3435</v>
      </c>
      <c r="AW281" s="1" t="s">
        <v>3436</v>
      </c>
      <c r="AX281" s="1" t="s">
        <v>35</v>
      </c>
      <c r="AY281" s="1" t="s">
        <v>36</v>
      </c>
      <c r="AZ281" s="1" t="s">
        <v>51</v>
      </c>
      <c r="BA281" s="1" t="s">
        <v>37</v>
      </c>
      <c r="BB281" s="1" t="s">
        <v>38</v>
      </c>
      <c r="BC281" s="1">
        <v>86561</v>
      </c>
      <c r="BD281" s="1">
        <v>0</v>
      </c>
      <c r="BE281" s="2"/>
      <c r="BF281" s="2"/>
      <c r="BG281" s="2"/>
      <c r="BH281" s="2"/>
    </row>
    <row r="282" spans="1:60" ht="16" x14ac:dyDescent="0.45">
      <c r="A282" s="1">
        <v>920</v>
      </c>
      <c r="B282" s="2" t="s">
        <v>3245</v>
      </c>
      <c r="C282" s="1" t="s">
        <v>3437</v>
      </c>
      <c r="D282" s="2" t="s">
        <v>3438</v>
      </c>
      <c r="E282" s="2" t="s">
        <v>3439</v>
      </c>
      <c r="F282" s="2" t="s">
        <v>3440</v>
      </c>
      <c r="G282" s="1" t="s">
        <v>12</v>
      </c>
      <c r="H282" s="1" t="s">
        <v>2725</v>
      </c>
      <c r="I282" s="3">
        <v>39356</v>
      </c>
      <c r="J282" s="1" t="s">
        <v>14</v>
      </c>
      <c r="K282" s="1" t="s">
        <v>2725</v>
      </c>
      <c r="L282" s="1">
        <v>7</v>
      </c>
      <c r="M282" s="1">
        <v>3</v>
      </c>
      <c r="N282" s="1" t="s">
        <v>2725</v>
      </c>
      <c r="O282" s="1" t="s">
        <v>2727</v>
      </c>
      <c r="P282" s="2" t="s">
        <v>745</v>
      </c>
      <c r="Q282" s="2" t="s">
        <v>18</v>
      </c>
      <c r="R282" s="2" t="s">
        <v>19</v>
      </c>
      <c r="S282" s="1" t="s">
        <v>3441</v>
      </c>
      <c r="T282" s="2"/>
      <c r="U282" s="1">
        <v>1975</v>
      </c>
      <c r="V282" s="1" t="s">
        <v>21</v>
      </c>
      <c r="W282" s="1" t="s">
        <v>22</v>
      </c>
      <c r="X282" s="1" t="s">
        <v>23</v>
      </c>
      <c r="Y282" s="1" t="s">
        <v>3442</v>
      </c>
      <c r="Z282" s="2"/>
      <c r="AA282" s="1">
        <v>1975</v>
      </c>
      <c r="AB282" s="1" t="s">
        <v>21</v>
      </c>
      <c r="AC282" s="1" t="s">
        <v>22</v>
      </c>
      <c r="AD282" s="1" t="s">
        <v>23</v>
      </c>
      <c r="AE282" s="1"/>
      <c r="AF282" s="2"/>
      <c r="AG282" s="1"/>
      <c r="AH282" s="1" t="s">
        <v>25</v>
      </c>
      <c r="AI282" s="1"/>
      <c r="AJ282" s="1"/>
      <c r="AK282" s="1" t="s">
        <v>27</v>
      </c>
      <c r="AL282" s="1" t="s">
        <v>27</v>
      </c>
      <c r="AM282" s="1" t="s">
        <v>27</v>
      </c>
      <c r="AN282" s="2" t="s">
        <v>3443</v>
      </c>
      <c r="AO282" s="2"/>
      <c r="AP282" s="1" t="s">
        <v>2731</v>
      </c>
      <c r="AQ282" s="1">
        <v>12</v>
      </c>
      <c r="AR282" s="1" t="s">
        <v>30</v>
      </c>
      <c r="AS282" s="1">
        <v>4</v>
      </c>
      <c r="AT282" s="1" t="s">
        <v>31</v>
      </c>
      <c r="AU282" s="1" t="s">
        <v>32</v>
      </c>
      <c r="AV282" s="1" t="s">
        <v>3444</v>
      </c>
      <c r="AW282" s="1" t="s">
        <v>2983</v>
      </c>
      <c r="AX282" s="1" t="s">
        <v>35</v>
      </c>
      <c r="AY282" s="1" t="s">
        <v>36</v>
      </c>
      <c r="AZ282" s="1"/>
      <c r="BA282" s="1" t="s">
        <v>37</v>
      </c>
      <c r="BB282" s="1" t="s">
        <v>38</v>
      </c>
      <c r="BC282" s="1">
        <v>86415</v>
      </c>
      <c r="BD282" s="1">
        <v>0</v>
      </c>
      <c r="BE282" s="2" t="s">
        <v>3445</v>
      </c>
      <c r="BF282" s="2" t="s">
        <v>3446</v>
      </c>
      <c r="BG282" s="2"/>
      <c r="BH282" s="2" t="s">
        <v>3445</v>
      </c>
    </row>
    <row r="283" spans="1:60" ht="16" x14ac:dyDescent="0.45">
      <c r="A283" s="1">
        <v>921</v>
      </c>
      <c r="B283" s="2" t="s">
        <v>3245</v>
      </c>
      <c r="C283" s="1" t="s">
        <v>3447</v>
      </c>
      <c r="D283" s="2" t="s">
        <v>3448</v>
      </c>
      <c r="E283" s="2" t="s">
        <v>3449</v>
      </c>
      <c r="F283" s="2" t="s">
        <v>3450</v>
      </c>
      <c r="G283" s="1" t="s">
        <v>12</v>
      </c>
      <c r="H283" s="1" t="s">
        <v>273</v>
      </c>
      <c r="I283" s="3">
        <v>39230</v>
      </c>
      <c r="J283" s="1" t="s">
        <v>14</v>
      </c>
      <c r="K283" s="1" t="s">
        <v>3451</v>
      </c>
      <c r="L283" s="1">
        <v>4</v>
      </c>
      <c r="M283" s="1">
        <v>2</v>
      </c>
      <c r="N283" s="1"/>
      <c r="O283" s="1" t="s">
        <v>245</v>
      </c>
      <c r="P283" s="2" t="s">
        <v>17</v>
      </c>
      <c r="Q283" s="2" t="s">
        <v>18</v>
      </c>
      <c r="R283" s="2" t="s">
        <v>19</v>
      </c>
      <c r="S283" s="1" t="s">
        <v>3452</v>
      </c>
      <c r="T283" s="2"/>
      <c r="U283" s="1">
        <v>1978</v>
      </c>
      <c r="V283" s="1" t="s">
        <v>21</v>
      </c>
      <c r="W283" s="1" t="s">
        <v>22</v>
      </c>
      <c r="X283" s="1" t="s">
        <v>46</v>
      </c>
      <c r="Y283" s="1" t="s">
        <v>3453</v>
      </c>
      <c r="Z283" s="2"/>
      <c r="AA283" s="1">
        <v>1969</v>
      </c>
      <c r="AB283" s="1" t="s">
        <v>45</v>
      </c>
      <c r="AC283" s="1" t="s">
        <v>748</v>
      </c>
      <c r="AD283" s="1" t="s">
        <v>280</v>
      </c>
      <c r="AE283" s="1"/>
      <c r="AF283" s="2"/>
      <c r="AG283" s="1"/>
      <c r="AH283" s="1" t="s">
        <v>25</v>
      </c>
      <c r="AI283" s="1"/>
      <c r="AJ283" s="1"/>
      <c r="AK283" s="1" t="s">
        <v>26</v>
      </c>
      <c r="AL283" s="1" t="s">
        <v>27</v>
      </c>
      <c r="AM283" s="1" t="s">
        <v>27</v>
      </c>
      <c r="AN283" s="2" t="s">
        <v>3454</v>
      </c>
      <c r="AO283" s="2"/>
      <c r="AP283" s="1" t="s">
        <v>462</v>
      </c>
      <c r="AQ283" s="1">
        <v>12</v>
      </c>
      <c r="AR283" s="1" t="s">
        <v>30</v>
      </c>
      <c r="AS283" s="1">
        <v>1</v>
      </c>
      <c r="AT283" s="1" t="s">
        <v>31</v>
      </c>
      <c r="AU283" s="1" t="s">
        <v>32</v>
      </c>
      <c r="AV283" s="1" t="s">
        <v>3455</v>
      </c>
      <c r="AW283" s="1" t="s">
        <v>3456</v>
      </c>
      <c r="AX283" s="1" t="s">
        <v>35</v>
      </c>
      <c r="AY283" s="1" t="s">
        <v>36</v>
      </c>
      <c r="AZ283" s="1" t="s">
        <v>195</v>
      </c>
      <c r="BA283" s="1" t="s">
        <v>37</v>
      </c>
      <c r="BB283" s="1" t="s">
        <v>38</v>
      </c>
      <c r="BC283" s="1">
        <v>86415</v>
      </c>
      <c r="BD283" s="1">
        <v>0</v>
      </c>
      <c r="BE283" s="2"/>
      <c r="BF283" s="2"/>
      <c r="BG283" s="2" t="s">
        <v>3457</v>
      </c>
      <c r="BH283" s="2"/>
    </row>
    <row r="284" spans="1:60" ht="16" x14ac:dyDescent="0.45">
      <c r="A284" s="1">
        <v>922</v>
      </c>
      <c r="B284" s="2" t="s">
        <v>3245</v>
      </c>
      <c r="C284" s="1" t="s">
        <v>3458</v>
      </c>
      <c r="D284" s="2" t="s">
        <v>3459</v>
      </c>
      <c r="E284" s="2" t="s">
        <v>3460</v>
      </c>
      <c r="F284" s="2" t="s">
        <v>3461</v>
      </c>
      <c r="G284" s="1" t="s">
        <v>12</v>
      </c>
      <c r="H284" s="1" t="s">
        <v>3462</v>
      </c>
      <c r="I284" s="3">
        <v>38586</v>
      </c>
      <c r="J284" s="1" t="s">
        <v>14</v>
      </c>
      <c r="K284" s="1" t="s">
        <v>558</v>
      </c>
      <c r="L284" s="1">
        <v>6</v>
      </c>
      <c r="M284" s="1">
        <v>4</v>
      </c>
      <c r="N284" s="1" t="s">
        <v>558</v>
      </c>
      <c r="O284" s="1" t="s">
        <v>559</v>
      </c>
      <c r="P284" s="2" t="s">
        <v>175</v>
      </c>
      <c r="Q284" s="2" t="s">
        <v>111</v>
      </c>
      <c r="R284" s="2" t="s">
        <v>19</v>
      </c>
      <c r="S284" s="1" t="s">
        <v>3463</v>
      </c>
      <c r="T284" s="2"/>
      <c r="U284" s="1">
        <v>1967</v>
      </c>
      <c r="V284" s="1" t="s">
        <v>45</v>
      </c>
      <c r="W284" s="1" t="s">
        <v>279</v>
      </c>
      <c r="X284" s="1" t="s">
        <v>354</v>
      </c>
      <c r="Y284" s="1" t="s">
        <v>3464</v>
      </c>
      <c r="Z284" s="2"/>
      <c r="AA284" s="1">
        <v>1976</v>
      </c>
      <c r="AB284" s="1" t="s">
        <v>77</v>
      </c>
      <c r="AC284" s="1" t="s">
        <v>22</v>
      </c>
      <c r="AD284" s="1" t="s">
        <v>23</v>
      </c>
      <c r="AE284" s="1"/>
      <c r="AF284" s="2"/>
      <c r="AG284" s="1"/>
      <c r="AH284" s="1" t="s">
        <v>25</v>
      </c>
      <c r="AI284" s="1"/>
      <c r="AJ284" s="1"/>
      <c r="AK284" s="1" t="s">
        <v>27</v>
      </c>
      <c r="AL284" s="1" t="s">
        <v>27</v>
      </c>
      <c r="AM284" s="1" t="s">
        <v>27</v>
      </c>
      <c r="AN284" s="2" t="s">
        <v>3465</v>
      </c>
      <c r="AO284" s="2"/>
      <c r="AP284" s="1" t="s">
        <v>562</v>
      </c>
      <c r="AQ284" s="1">
        <v>12</v>
      </c>
      <c r="AR284" s="1" t="s">
        <v>30</v>
      </c>
      <c r="AS284" s="1">
        <v>3</v>
      </c>
      <c r="AT284" s="1" t="s">
        <v>31</v>
      </c>
      <c r="AU284" s="1" t="s">
        <v>32</v>
      </c>
      <c r="AV284" s="1" t="s">
        <v>3466</v>
      </c>
      <c r="AW284" s="1" t="s">
        <v>564</v>
      </c>
      <c r="AX284" s="1" t="s">
        <v>35</v>
      </c>
      <c r="AY284" s="1" t="s">
        <v>36</v>
      </c>
      <c r="AZ284" s="1"/>
      <c r="BA284" s="1" t="s">
        <v>37</v>
      </c>
      <c r="BB284" s="1" t="s">
        <v>38</v>
      </c>
      <c r="BC284" s="1">
        <v>86572</v>
      </c>
      <c r="BD284" s="1">
        <v>0</v>
      </c>
      <c r="BE284" s="2"/>
      <c r="BF284" s="2"/>
      <c r="BG284" s="2"/>
      <c r="BH284" s="2"/>
    </row>
    <row r="285" spans="1:60" ht="16" x14ac:dyDescent="0.45">
      <c r="A285" s="1">
        <v>923</v>
      </c>
      <c r="B285" s="2" t="s">
        <v>3245</v>
      </c>
      <c r="C285" s="1" t="s">
        <v>3467</v>
      </c>
      <c r="D285" s="2" t="s">
        <v>3468</v>
      </c>
      <c r="E285" s="2" t="s">
        <v>3469</v>
      </c>
      <c r="F285" s="2" t="s">
        <v>3470</v>
      </c>
      <c r="G285" s="1" t="s">
        <v>12</v>
      </c>
      <c r="H285" s="1" t="s">
        <v>3471</v>
      </c>
      <c r="I285" s="3">
        <v>38144</v>
      </c>
      <c r="J285" s="1" t="s">
        <v>14</v>
      </c>
      <c r="K285" s="1" t="s">
        <v>3472</v>
      </c>
      <c r="L285" s="1">
        <v>2</v>
      </c>
      <c r="M285" s="1">
        <v>0</v>
      </c>
      <c r="N285" s="1"/>
      <c r="O285" s="1" t="s">
        <v>3473</v>
      </c>
      <c r="P285" s="2" t="s">
        <v>188</v>
      </c>
      <c r="Q285" s="2" t="s">
        <v>91</v>
      </c>
      <c r="R285" s="2" t="s">
        <v>19</v>
      </c>
      <c r="S285" s="1" t="s">
        <v>3474</v>
      </c>
      <c r="T285" s="2"/>
      <c r="U285" s="1">
        <v>1983</v>
      </c>
      <c r="V285" s="1" t="s">
        <v>25</v>
      </c>
      <c r="W285" s="1" t="s">
        <v>615</v>
      </c>
      <c r="X285" s="1" t="s">
        <v>334</v>
      </c>
      <c r="Y285" s="1" t="s">
        <v>3475</v>
      </c>
      <c r="Z285" s="2"/>
      <c r="AA285" s="1">
        <v>1986</v>
      </c>
      <c r="AB285" s="1" t="s">
        <v>77</v>
      </c>
      <c r="AC285" s="1" t="s">
        <v>22</v>
      </c>
      <c r="AD285" s="1" t="s">
        <v>23</v>
      </c>
      <c r="AE285" s="1" t="s">
        <v>3476</v>
      </c>
      <c r="AF285" s="2"/>
      <c r="AG285" s="1">
        <v>1960</v>
      </c>
      <c r="AH285" s="1" t="s">
        <v>77</v>
      </c>
      <c r="AI285" s="1" t="s">
        <v>22</v>
      </c>
      <c r="AJ285" s="1" t="s">
        <v>23</v>
      </c>
      <c r="AK285" s="1" t="s">
        <v>26</v>
      </c>
      <c r="AL285" s="1" t="s">
        <v>27</v>
      </c>
      <c r="AM285" s="1" t="s">
        <v>26</v>
      </c>
      <c r="AN285" s="2"/>
      <c r="AO285" s="2"/>
      <c r="AP285" s="1" t="s">
        <v>3021</v>
      </c>
      <c r="AQ285" s="1">
        <v>12</v>
      </c>
      <c r="AR285" s="1" t="s">
        <v>30</v>
      </c>
      <c r="AS285" s="1">
        <v>1</v>
      </c>
      <c r="AT285" s="1" t="s">
        <v>437</v>
      </c>
      <c r="AU285" s="1" t="s">
        <v>32</v>
      </c>
      <c r="AV285" s="1" t="s">
        <v>3477</v>
      </c>
      <c r="AW285" s="1" t="s">
        <v>3478</v>
      </c>
      <c r="AX285" s="1" t="s">
        <v>35</v>
      </c>
      <c r="AY285" s="1" t="s">
        <v>36</v>
      </c>
      <c r="AZ285" s="1" t="s">
        <v>2116</v>
      </c>
      <c r="BA285" s="1" t="s">
        <v>37</v>
      </c>
      <c r="BB285" s="1" t="s">
        <v>38</v>
      </c>
      <c r="BC285" s="1">
        <v>86463</v>
      </c>
      <c r="BD285" s="1">
        <v>1</v>
      </c>
      <c r="BE285" s="2"/>
      <c r="BF285" s="2" t="s">
        <v>3479</v>
      </c>
      <c r="BG285" s="2"/>
      <c r="BH285" s="2"/>
    </row>
    <row r="286" spans="1:60" ht="16" x14ac:dyDescent="0.45">
      <c r="A286" s="1">
        <v>924</v>
      </c>
      <c r="B286" s="2" t="s">
        <v>3245</v>
      </c>
      <c r="C286" s="1" t="s">
        <v>3480</v>
      </c>
      <c r="D286" s="2" t="s">
        <v>3481</v>
      </c>
      <c r="E286" s="2" t="s">
        <v>3482</v>
      </c>
      <c r="F286" s="2" t="s">
        <v>3483</v>
      </c>
      <c r="G286" s="1" t="s">
        <v>12</v>
      </c>
      <c r="H286" s="1" t="s">
        <v>3471</v>
      </c>
      <c r="I286" s="3">
        <v>39266</v>
      </c>
      <c r="J286" s="1" t="s">
        <v>14</v>
      </c>
      <c r="K286" s="1" t="s">
        <v>3471</v>
      </c>
      <c r="L286" s="1">
        <v>3</v>
      </c>
      <c r="M286" s="1">
        <v>0</v>
      </c>
      <c r="N286" s="1"/>
      <c r="O286" s="1" t="s">
        <v>3473</v>
      </c>
      <c r="P286" s="2" t="s">
        <v>188</v>
      </c>
      <c r="Q286" s="2" t="s">
        <v>91</v>
      </c>
      <c r="R286" s="2" t="s">
        <v>19</v>
      </c>
      <c r="S286" s="1" t="s">
        <v>3484</v>
      </c>
      <c r="T286" s="2" t="s">
        <v>3485</v>
      </c>
      <c r="U286" s="1">
        <v>1962</v>
      </c>
      <c r="V286" s="1" t="s">
        <v>21</v>
      </c>
      <c r="W286" s="1" t="s">
        <v>22</v>
      </c>
      <c r="X286" s="1" t="s">
        <v>23</v>
      </c>
      <c r="Y286" s="1" t="s">
        <v>3486</v>
      </c>
      <c r="Z286" s="2" t="s">
        <v>3487</v>
      </c>
      <c r="AA286" s="1">
        <v>1968</v>
      </c>
      <c r="AB286" s="1" t="s">
        <v>21</v>
      </c>
      <c r="AC286" s="1" t="s">
        <v>22</v>
      </c>
      <c r="AD286" s="1" t="s">
        <v>23</v>
      </c>
      <c r="AE286" s="1"/>
      <c r="AF286" s="2"/>
      <c r="AG286" s="1"/>
      <c r="AH286" s="1" t="s">
        <v>25</v>
      </c>
      <c r="AI286" s="1"/>
      <c r="AJ286" s="1"/>
      <c r="AK286" s="1" t="s">
        <v>26</v>
      </c>
      <c r="AL286" s="1" t="s">
        <v>26</v>
      </c>
      <c r="AM286" s="1" t="s">
        <v>27</v>
      </c>
      <c r="AN286" s="2" t="s">
        <v>3488</v>
      </c>
      <c r="AO286" s="2"/>
      <c r="AP286" s="1" t="s">
        <v>3021</v>
      </c>
      <c r="AQ286" s="1">
        <v>12</v>
      </c>
      <c r="AR286" s="1" t="s">
        <v>30</v>
      </c>
      <c r="AS286" s="1">
        <v>4</v>
      </c>
      <c r="AT286" s="1" t="s">
        <v>31</v>
      </c>
      <c r="AU286" s="1" t="s">
        <v>32</v>
      </c>
      <c r="AV286" s="1" t="s">
        <v>3489</v>
      </c>
      <c r="AW286" s="1" t="s">
        <v>3490</v>
      </c>
      <c r="AX286" s="1" t="s">
        <v>35</v>
      </c>
      <c r="AY286" s="1" t="s">
        <v>36</v>
      </c>
      <c r="AZ286" s="1"/>
      <c r="BA286" s="1" t="s">
        <v>37</v>
      </c>
      <c r="BB286" s="1" t="s">
        <v>38</v>
      </c>
      <c r="BC286" s="1">
        <v>86463</v>
      </c>
      <c r="BD286" s="1">
        <v>0</v>
      </c>
      <c r="BE286" s="2"/>
      <c r="BF286" s="2" t="s">
        <v>3491</v>
      </c>
      <c r="BG286" s="2"/>
      <c r="BH286" s="2"/>
    </row>
    <row r="287" spans="1:60" ht="16" x14ac:dyDescent="0.45">
      <c r="A287" s="1">
        <v>925</v>
      </c>
      <c r="B287" s="2" t="s">
        <v>3245</v>
      </c>
      <c r="C287" s="1" t="s">
        <v>3492</v>
      </c>
      <c r="D287" s="2" t="s">
        <v>3493</v>
      </c>
      <c r="E287" s="2" t="s">
        <v>3494</v>
      </c>
      <c r="F287" s="2" t="s">
        <v>3495</v>
      </c>
      <c r="G287" s="1" t="s">
        <v>12</v>
      </c>
      <c r="H287" s="1" t="s">
        <v>708</v>
      </c>
      <c r="I287" s="3">
        <v>38645</v>
      </c>
      <c r="J287" s="1" t="s">
        <v>14</v>
      </c>
      <c r="K287" s="1" t="s">
        <v>709</v>
      </c>
      <c r="L287" s="1">
        <v>0</v>
      </c>
      <c r="M287" s="1">
        <v>0</v>
      </c>
      <c r="N287" s="1"/>
      <c r="O287" s="1" t="s">
        <v>710</v>
      </c>
      <c r="P287" s="2" t="s">
        <v>59</v>
      </c>
      <c r="Q287" s="2" t="s">
        <v>18</v>
      </c>
      <c r="R287" s="2" t="s">
        <v>19</v>
      </c>
      <c r="S287" s="1" t="s">
        <v>3496</v>
      </c>
      <c r="T287" s="2"/>
      <c r="U287" s="1">
        <v>1971</v>
      </c>
      <c r="V287" s="1" t="s">
        <v>21</v>
      </c>
      <c r="W287" s="1" t="s">
        <v>22</v>
      </c>
      <c r="X287" s="1" t="s">
        <v>46</v>
      </c>
      <c r="Y287" s="1" t="s">
        <v>3497</v>
      </c>
      <c r="Z287" s="2"/>
      <c r="AA287" s="1">
        <v>1974</v>
      </c>
      <c r="AB287" s="1" t="s">
        <v>1693</v>
      </c>
      <c r="AC287" s="1" t="s">
        <v>155</v>
      </c>
      <c r="AD287" s="1" t="s">
        <v>23</v>
      </c>
      <c r="AE287" s="1"/>
      <c r="AF287" s="2"/>
      <c r="AG287" s="1"/>
      <c r="AH287" s="1" t="s">
        <v>25</v>
      </c>
      <c r="AI287" s="1">
        <v>0</v>
      </c>
      <c r="AJ287" s="1"/>
      <c r="AK287" s="1" t="s">
        <v>26</v>
      </c>
      <c r="AL287" s="1" t="s">
        <v>27</v>
      </c>
      <c r="AM287" s="1" t="s">
        <v>27</v>
      </c>
      <c r="AN287" s="2" t="s">
        <v>3498</v>
      </c>
      <c r="AO287" s="2"/>
      <c r="AP287" s="1" t="s">
        <v>713</v>
      </c>
      <c r="AQ287" s="1">
        <v>12</v>
      </c>
      <c r="AR287" s="1" t="s">
        <v>30</v>
      </c>
      <c r="AS287" s="1">
        <v>2</v>
      </c>
      <c r="AT287" s="1" t="s">
        <v>31</v>
      </c>
      <c r="AU287" s="1" t="s">
        <v>32</v>
      </c>
      <c r="AV287" s="1" t="s">
        <v>3499</v>
      </c>
      <c r="AW287" s="1" t="s">
        <v>715</v>
      </c>
      <c r="AX287" s="1" t="s">
        <v>35</v>
      </c>
      <c r="AY287" s="1" t="s">
        <v>36</v>
      </c>
      <c r="AZ287" s="1" t="s">
        <v>51</v>
      </c>
      <c r="BA287" s="1" t="s">
        <v>37</v>
      </c>
      <c r="BB287" s="1" t="s">
        <v>38</v>
      </c>
      <c r="BC287" s="1">
        <v>86461</v>
      </c>
      <c r="BD287" s="1">
        <v>0</v>
      </c>
      <c r="BE287" s="2"/>
      <c r="BF287" s="2"/>
      <c r="BG287" s="2"/>
      <c r="BH287" s="2"/>
    </row>
    <row r="288" spans="1:60" ht="16" x14ac:dyDescent="0.45">
      <c r="A288" s="1">
        <v>926</v>
      </c>
      <c r="B288" s="2" t="s">
        <v>3245</v>
      </c>
      <c r="C288" s="1" t="s">
        <v>3500</v>
      </c>
      <c r="D288" s="2" t="s">
        <v>3501</v>
      </c>
      <c r="E288" s="2" t="s">
        <v>3502</v>
      </c>
      <c r="F288" s="2" t="s">
        <v>3503</v>
      </c>
      <c r="G288" s="1" t="s">
        <v>12</v>
      </c>
      <c r="H288" s="1" t="s">
        <v>457</v>
      </c>
      <c r="I288" s="3">
        <v>38636</v>
      </c>
      <c r="J288" s="1" t="s">
        <v>14</v>
      </c>
      <c r="K288" s="1" t="s">
        <v>3504</v>
      </c>
      <c r="L288" s="1">
        <v>0</v>
      </c>
      <c r="M288" s="1">
        <v>0</v>
      </c>
      <c r="N288" s="1"/>
      <c r="O288" s="1" t="s">
        <v>445</v>
      </c>
      <c r="P288" s="2" t="s">
        <v>17</v>
      </c>
      <c r="Q288" s="2" t="s">
        <v>18</v>
      </c>
      <c r="R288" s="2" t="s">
        <v>19</v>
      </c>
      <c r="S288" s="1" t="s">
        <v>3505</v>
      </c>
      <c r="T288" s="2" t="s">
        <v>3506</v>
      </c>
      <c r="U288" s="1">
        <v>1976</v>
      </c>
      <c r="V288" s="1" t="s">
        <v>45</v>
      </c>
      <c r="W288" s="1" t="s">
        <v>22</v>
      </c>
      <c r="X288" s="1" t="s">
        <v>46</v>
      </c>
      <c r="Y288" s="1" t="s">
        <v>3507</v>
      </c>
      <c r="Z288" s="2" t="s">
        <v>3508</v>
      </c>
      <c r="AA288" s="1">
        <v>0</v>
      </c>
      <c r="AB288" s="1" t="s">
        <v>25</v>
      </c>
      <c r="AC288" s="1" t="s">
        <v>22</v>
      </c>
      <c r="AD288" s="1" t="s">
        <v>23</v>
      </c>
      <c r="AE288" s="1"/>
      <c r="AF288" s="2"/>
      <c r="AG288" s="1"/>
      <c r="AH288" s="1" t="s">
        <v>25</v>
      </c>
      <c r="AI288" s="1"/>
      <c r="AJ288" s="1"/>
      <c r="AK288" s="1" t="s">
        <v>26</v>
      </c>
      <c r="AL288" s="1" t="s">
        <v>27</v>
      </c>
      <c r="AM288" s="1" t="s">
        <v>27</v>
      </c>
      <c r="AN288" s="2"/>
      <c r="AO288" s="2"/>
      <c r="AP288" s="1" t="s">
        <v>29</v>
      </c>
      <c r="AQ288" s="1">
        <v>12</v>
      </c>
      <c r="AR288" s="1" t="s">
        <v>30</v>
      </c>
      <c r="AS288" s="1">
        <v>2</v>
      </c>
      <c r="AT288" s="1" t="s">
        <v>31</v>
      </c>
      <c r="AU288" s="1" t="s">
        <v>3509</v>
      </c>
      <c r="AV288" s="1" t="s">
        <v>3510</v>
      </c>
      <c r="AW288" s="1" t="s">
        <v>3511</v>
      </c>
      <c r="AX288" s="1" t="s">
        <v>35</v>
      </c>
      <c r="AY288" s="1" t="s">
        <v>36</v>
      </c>
      <c r="AZ288" s="1" t="s">
        <v>51</v>
      </c>
      <c r="BA288" s="1" t="s">
        <v>37</v>
      </c>
      <c r="BB288" s="1" t="s">
        <v>38</v>
      </c>
      <c r="BC288" s="1">
        <v>86461</v>
      </c>
      <c r="BD288" s="1">
        <v>0</v>
      </c>
      <c r="BE288" s="2"/>
      <c r="BF288" s="2"/>
      <c r="BG288" s="2"/>
      <c r="BH288" s="2"/>
    </row>
    <row r="289" spans="1:60" ht="16" x14ac:dyDescent="0.45">
      <c r="A289" s="1">
        <v>927</v>
      </c>
      <c r="B289" s="2" t="s">
        <v>3245</v>
      </c>
      <c r="C289" s="1" t="s">
        <v>3512</v>
      </c>
      <c r="D289" s="2" t="s">
        <v>3513</v>
      </c>
      <c r="E289" s="2" t="s">
        <v>3514</v>
      </c>
      <c r="F289" s="2" t="s">
        <v>3515</v>
      </c>
      <c r="G289" s="1" t="s">
        <v>12</v>
      </c>
      <c r="H289" s="1" t="s">
        <v>2619</v>
      </c>
      <c r="I289" s="3">
        <v>38571</v>
      </c>
      <c r="J289" s="1" t="s">
        <v>14</v>
      </c>
      <c r="K289" s="1" t="s">
        <v>3516</v>
      </c>
      <c r="L289" s="1">
        <v>0</v>
      </c>
      <c r="M289" s="1">
        <v>0</v>
      </c>
      <c r="N289" s="1"/>
      <c r="O289" s="1" t="s">
        <v>1009</v>
      </c>
      <c r="P289" s="2" t="s">
        <v>17</v>
      </c>
      <c r="Q289" s="2" t="s">
        <v>18</v>
      </c>
      <c r="R289" s="2" t="s">
        <v>19</v>
      </c>
      <c r="S289" s="1" t="s">
        <v>3517</v>
      </c>
      <c r="T289" s="2"/>
      <c r="U289" s="1">
        <v>0</v>
      </c>
      <c r="V289" s="1" t="s">
        <v>77</v>
      </c>
      <c r="W289" s="1" t="s">
        <v>615</v>
      </c>
      <c r="X289" s="1" t="s">
        <v>334</v>
      </c>
      <c r="Y289" s="1" t="s">
        <v>3518</v>
      </c>
      <c r="Z289" s="2" t="s">
        <v>3519</v>
      </c>
      <c r="AA289" s="1">
        <v>0</v>
      </c>
      <c r="AB289" s="1" t="s">
        <v>45</v>
      </c>
      <c r="AC289" s="1" t="s">
        <v>22</v>
      </c>
      <c r="AD289" s="1" t="s">
        <v>23</v>
      </c>
      <c r="AE289" s="1"/>
      <c r="AF289" s="2"/>
      <c r="AG289" s="1"/>
      <c r="AH289" s="1" t="s">
        <v>25</v>
      </c>
      <c r="AI289" s="1">
        <v>0</v>
      </c>
      <c r="AJ289" s="1"/>
      <c r="AK289" s="1" t="s">
        <v>26</v>
      </c>
      <c r="AL289" s="1" t="s">
        <v>27</v>
      </c>
      <c r="AM289" s="1" t="s">
        <v>26</v>
      </c>
      <c r="AN289" s="2" t="s">
        <v>3520</v>
      </c>
      <c r="AO289" s="2"/>
      <c r="AP289" s="1" t="s">
        <v>1012</v>
      </c>
      <c r="AQ289" s="1">
        <v>12</v>
      </c>
      <c r="AR289" s="1" t="s">
        <v>30</v>
      </c>
      <c r="AS289" s="1">
        <v>2</v>
      </c>
      <c r="AT289" s="1" t="s">
        <v>31</v>
      </c>
      <c r="AU289" s="1" t="s">
        <v>32</v>
      </c>
      <c r="AV289" s="1" t="s">
        <v>3521</v>
      </c>
      <c r="AW289" s="1" t="s">
        <v>3522</v>
      </c>
      <c r="AX289" s="1" t="s">
        <v>35</v>
      </c>
      <c r="AY289" s="1" t="s">
        <v>36</v>
      </c>
      <c r="AZ289" s="1" t="s">
        <v>51</v>
      </c>
      <c r="BA289" s="1" t="s">
        <v>37</v>
      </c>
      <c r="BB289" s="1" t="s">
        <v>38</v>
      </c>
      <c r="BC289" s="1"/>
      <c r="BD289" s="1">
        <v>0</v>
      </c>
      <c r="BE289" s="2"/>
      <c r="BF289" s="2"/>
      <c r="BG289" s="2"/>
      <c r="BH289" s="2"/>
    </row>
    <row r="290" spans="1:60" ht="16" x14ac:dyDescent="0.45">
      <c r="A290" s="1">
        <v>928</v>
      </c>
      <c r="B290" s="2" t="s">
        <v>3245</v>
      </c>
      <c r="C290" s="1" t="s">
        <v>3523</v>
      </c>
      <c r="D290" s="2" t="s">
        <v>3524</v>
      </c>
      <c r="E290" s="2" t="s">
        <v>3525</v>
      </c>
      <c r="F290" s="2" t="s">
        <v>3526</v>
      </c>
      <c r="G290" s="1" t="s">
        <v>12</v>
      </c>
      <c r="H290" s="1" t="s">
        <v>3527</v>
      </c>
      <c r="I290" s="3">
        <v>38918</v>
      </c>
      <c r="J290" s="1" t="s">
        <v>14</v>
      </c>
      <c r="K290" s="1" t="s">
        <v>3528</v>
      </c>
      <c r="L290" s="1">
        <v>2</v>
      </c>
      <c r="M290" s="1">
        <v>0</v>
      </c>
      <c r="N290" s="1" t="s">
        <v>3529</v>
      </c>
      <c r="O290" s="1" t="s">
        <v>3527</v>
      </c>
      <c r="P290" s="2" t="s">
        <v>366</v>
      </c>
      <c r="Q290" s="2" t="s">
        <v>18</v>
      </c>
      <c r="R290" s="2" t="s">
        <v>19</v>
      </c>
      <c r="S290" s="1" t="s">
        <v>3530</v>
      </c>
      <c r="T290" s="2"/>
      <c r="U290" s="1">
        <v>0</v>
      </c>
      <c r="V290" s="1" t="s">
        <v>77</v>
      </c>
      <c r="W290" s="1" t="s">
        <v>22</v>
      </c>
      <c r="X290" s="1" t="s">
        <v>23</v>
      </c>
      <c r="Y290" s="1" t="s">
        <v>3531</v>
      </c>
      <c r="Z290" s="2"/>
      <c r="AA290" s="1">
        <v>0</v>
      </c>
      <c r="AB290" s="1" t="s">
        <v>77</v>
      </c>
      <c r="AC290" s="1" t="s">
        <v>22</v>
      </c>
      <c r="AD290" s="1" t="s">
        <v>23</v>
      </c>
      <c r="AE290" s="1"/>
      <c r="AF290" s="2"/>
      <c r="AG290" s="1"/>
      <c r="AH290" s="1" t="s">
        <v>25</v>
      </c>
      <c r="AI290" s="1"/>
      <c r="AJ290" s="1"/>
      <c r="AK290" s="1" t="s">
        <v>26</v>
      </c>
      <c r="AL290" s="1" t="s">
        <v>27</v>
      </c>
      <c r="AM290" s="1" t="s">
        <v>27</v>
      </c>
      <c r="AN290" s="2"/>
      <c r="AO290" s="2"/>
      <c r="AP290" s="1" t="s">
        <v>3081</v>
      </c>
      <c r="AQ290" s="1">
        <v>12</v>
      </c>
      <c r="AR290" s="1" t="s">
        <v>30</v>
      </c>
      <c r="AS290" s="1"/>
      <c r="AT290" s="1" t="s">
        <v>31</v>
      </c>
      <c r="AU290" s="1" t="s">
        <v>32</v>
      </c>
      <c r="AV290" s="1" t="s">
        <v>3532</v>
      </c>
      <c r="AW290" s="1" t="s">
        <v>3533</v>
      </c>
      <c r="AX290" s="1" t="s">
        <v>35</v>
      </c>
      <c r="AY290" s="1" t="s">
        <v>36</v>
      </c>
      <c r="AZ290" s="1" t="s">
        <v>51</v>
      </c>
      <c r="BA290" s="1" t="s">
        <v>37</v>
      </c>
      <c r="BB290" s="1" t="s">
        <v>38</v>
      </c>
      <c r="BC290" s="1">
        <v>86461</v>
      </c>
      <c r="BD290" s="1">
        <v>0</v>
      </c>
      <c r="BE290" s="2"/>
      <c r="BF290" s="2"/>
      <c r="BG290" s="2"/>
      <c r="BH290" s="2"/>
    </row>
    <row r="291" spans="1:60" ht="16" x14ac:dyDescent="0.45">
      <c r="A291" s="1">
        <v>929</v>
      </c>
      <c r="B291" s="2" t="s">
        <v>3245</v>
      </c>
      <c r="C291" s="1" t="s">
        <v>3534</v>
      </c>
      <c r="D291" s="2" t="s">
        <v>3535</v>
      </c>
      <c r="E291" s="2" t="s">
        <v>3536</v>
      </c>
      <c r="F291" s="2" t="s">
        <v>3537</v>
      </c>
      <c r="G291" s="1" t="s">
        <v>12</v>
      </c>
      <c r="H291" s="1" t="s">
        <v>3538</v>
      </c>
      <c r="I291" s="3">
        <v>38991</v>
      </c>
      <c r="J291" s="1" t="s">
        <v>14</v>
      </c>
      <c r="K291" s="1" t="s">
        <v>3538</v>
      </c>
      <c r="L291" s="1">
        <v>15</v>
      </c>
      <c r="M291" s="1">
        <v>0</v>
      </c>
      <c r="N291" s="1"/>
      <c r="O291" s="1" t="s">
        <v>3539</v>
      </c>
      <c r="P291" s="2" t="s">
        <v>90</v>
      </c>
      <c r="Q291" s="2" t="s">
        <v>91</v>
      </c>
      <c r="R291" s="2" t="s">
        <v>19</v>
      </c>
      <c r="S291" s="1" t="s">
        <v>3540</v>
      </c>
      <c r="T291" s="2"/>
      <c r="U291" s="1">
        <v>1979</v>
      </c>
      <c r="V291" s="1" t="s">
        <v>45</v>
      </c>
      <c r="W291" s="1" t="s">
        <v>22</v>
      </c>
      <c r="X291" s="1" t="s">
        <v>280</v>
      </c>
      <c r="Y291" s="1" t="s">
        <v>3541</v>
      </c>
      <c r="Z291" s="2"/>
      <c r="AA291" s="1">
        <v>1985</v>
      </c>
      <c r="AB291" s="1" t="s">
        <v>77</v>
      </c>
      <c r="AC291" s="1" t="s">
        <v>22</v>
      </c>
      <c r="AD291" s="1" t="s">
        <v>46</v>
      </c>
      <c r="AE291" s="1"/>
      <c r="AF291" s="2"/>
      <c r="AG291" s="1"/>
      <c r="AH291" s="1" t="s">
        <v>25</v>
      </c>
      <c r="AI291" s="1"/>
      <c r="AJ291" s="1"/>
      <c r="AK291" s="1" t="s">
        <v>27</v>
      </c>
      <c r="AL291" s="1" t="s">
        <v>27</v>
      </c>
      <c r="AM291" s="1" t="s">
        <v>27</v>
      </c>
      <c r="AN291" s="2" t="s">
        <v>3542</v>
      </c>
      <c r="AO291" s="2"/>
      <c r="AP291" s="1" t="s">
        <v>411</v>
      </c>
      <c r="AQ291" s="1">
        <v>12</v>
      </c>
      <c r="AR291" s="1" t="s">
        <v>30</v>
      </c>
      <c r="AS291" s="1">
        <v>1</v>
      </c>
      <c r="AT291" s="1" t="s">
        <v>31</v>
      </c>
      <c r="AU291" s="1" t="s">
        <v>32</v>
      </c>
      <c r="AV291" s="1" t="s">
        <v>3543</v>
      </c>
      <c r="AW291" s="1" t="s">
        <v>3544</v>
      </c>
      <c r="AX291" s="1" t="s">
        <v>35</v>
      </c>
      <c r="AY291" s="1" t="s">
        <v>36</v>
      </c>
      <c r="AZ291" s="1"/>
      <c r="BA291" s="1" t="s">
        <v>37</v>
      </c>
      <c r="BB291" s="1" t="s">
        <v>38</v>
      </c>
      <c r="BC291" s="1">
        <v>86462</v>
      </c>
      <c r="BD291" s="1">
        <v>0</v>
      </c>
      <c r="BE291" s="2"/>
      <c r="BF291" s="2"/>
      <c r="BG291" s="2"/>
      <c r="BH291" s="2"/>
    </row>
    <row r="292" spans="1:60" ht="16" x14ac:dyDescent="0.45">
      <c r="A292" s="1">
        <v>930</v>
      </c>
      <c r="B292" s="2" t="s">
        <v>3245</v>
      </c>
      <c r="C292" s="1" t="s">
        <v>3545</v>
      </c>
      <c r="D292" s="2" t="s">
        <v>3546</v>
      </c>
      <c r="E292" s="2" t="s">
        <v>3547</v>
      </c>
      <c r="F292" s="2" t="s">
        <v>3548</v>
      </c>
      <c r="G292" s="1" t="s">
        <v>12</v>
      </c>
      <c r="H292" s="1" t="s">
        <v>2022</v>
      </c>
      <c r="I292" s="3">
        <v>38495</v>
      </c>
      <c r="J292" s="1" t="s">
        <v>14</v>
      </c>
      <c r="K292" s="1" t="s">
        <v>2022</v>
      </c>
      <c r="L292" s="1">
        <v>1</v>
      </c>
      <c r="M292" s="1">
        <v>0</v>
      </c>
      <c r="N292" s="1" t="s">
        <v>2022</v>
      </c>
      <c r="O292" s="1" t="s">
        <v>2024</v>
      </c>
      <c r="P292" s="2" t="s">
        <v>17</v>
      </c>
      <c r="Q292" s="2" t="s">
        <v>18</v>
      </c>
      <c r="R292" s="2" t="s">
        <v>19</v>
      </c>
      <c r="S292" s="1" t="s">
        <v>3549</v>
      </c>
      <c r="T292" s="2" t="s">
        <v>3550</v>
      </c>
      <c r="U292" s="1">
        <v>1979</v>
      </c>
      <c r="V292" s="1" t="s">
        <v>21</v>
      </c>
      <c r="W292" s="1" t="s">
        <v>22</v>
      </c>
      <c r="X292" s="1" t="s">
        <v>46</v>
      </c>
      <c r="Y292" s="1" t="s">
        <v>3551</v>
      </c>
      <c r="Z292" s="2" t="s">
        <v>3552</v>
      </c>
      <c r="AA292" s="1">
        <v>1980</v>
      </c>
      <c r="AB292" s="1" t="s">
        <v>21</v>
      </c>
      <c r="AC292" s="1" t="s">
        <v>22</v>
      </c>
      <c r="AD292" s="1" t="s">
        <v>46</v>
      </c>
      <c r="AE292" s="1"/>
      <c r="AF292" s="2"/>
      <c r="AG292" s="1"/>
      <c r="AH292" s="1" t="s">
        <v>25</v>
      </c>
      <c r="AI292" s="1">
        <v>0</v>
      </c>
      <c r="AJ292" s="1"/>
      <c r="AK292" s="1" t="s">
        <v>26</v>
      </c>
      <c r="AL292" s="1" t="s">
        <v>27</v>
      </c>
      <c r="AM292" s="1" t="s">
        <v>27</v>
      </c>
      <c r="AN292" s="2"/>
      <c r="AO292" s="2"/>
      <c r="AP292" s="1" t="s">
        <v>62</v>
      </c>
      <c r="AQ292" s="1">
        <v>12</v>
      </c>
      <c r="AR292" s="1" t="s">
        <v>30</v>
      </c>
      <c r="AS292" s="1">
        <v>2</v>
      </c>
      <c r="AT292" s="1" t="s">
        <v>31</v>
      </c>
      <c r="AU292" s="1" t="s">
        <v>32</v>
      </c>
      <c r="AV292" s="1" t="s">
        <v>3553</v>
      </c>
      <c r="AW292" s="1" t="s">
        <v>3554</v>
      </c>
      <c r="AX292" s="1" t="s">
        <v>35</v>
      </c>
      <c r="AY292" s="1" t="s">
        <v>36</v>
      </c>
      <c r="AZ292" s="1" t="s">
        <v>51</v>
      </c>
      <c r="BA292" s="1" t="s">
        <v>37</v>
      </c>
      <c r="BB292" s="1" t="s">
        <v>38</v>
      </c>
      <c r="BC292" s="1">
        <v>86561</v>
      </c>
      <c r="BD292" s="1">
        <v>0</v>
      </c>
      <c r="BE292" s="2"/>
      <c r="BF292" s="2"/>
      <c r="BG292" s="2"/>
      <c r="BH292" s="2"/>
    </row>
    <row r="293" spans="1:60" ht="16" x14ac:dyDescent="0.45">
      <c r="A293" s="1">
        <v>931</v>
      </c>
      <c r="B293" s="2" t="s">
        <v>3245</v>
      </c>
      <c r="C293" s="1" t="s">
        <v>3555</v>
      </c>
      <c r="D293" s="2" t="s">
        <v>3556</v>
      </c>
      <c r="E293" s="2" t="s">
        <v>3557</v>
      </c>
      <c r="F293" s="2" t="s">
        <v>3558</v>
      </c>
      <c r="G293" s="1" t="s">
        <v>12</v>
      </c>
      <c r="H293" s="1" t="s">
        <v>596</v>
      </c>
      <c r="I293" s="3">
        <v>38921</v>
      </c>
      <c r="J293" s="1" t="s">
        <v>14</v>
      </c>
      <c r="K293" s="1" t="s">
        <v>596</v>
      </c>
      <c r="L293" s="1">
        <v>1</v>
      </c>
      <c r="M293" s="1">
        <v>0</v>
      </c>
      <c r="N293" s="1" t="s">
        <v>1313</v>
      </c>
      <c r="O293" s="1" t="s">
        <v>599</v>
      </c>
      <c r="P293" s="2" t="s">
        <v>147</v>
      </c>
      <c r="Q293" s="2" t="s">
        <v>18</v>
      </c>
      <c r="R293" s="2" t="s">
        <v>19</v>
      </c>
      <c r="S293" s="1" t="s">
        <v>3559</v>
      </c>
      <c r="T293" s="2"/>
      <c r="U293" s="1">
        <v>1963</v>
      </c>
      <c r="V293" s="1" t="s">
        <v>21</v>
      </c>
      <c r="W293" s="1" t="s">
        <v>22</v>
      </c>
      <c r="X293" s="1" t="s">
        <v>23</v>
      </c>
      <c r="Y293" s="1" t="s">
        <v>3560</v>
      </c>
      <c r="Z293" s="2"/>
      <c r="AA293" s="1">
        <v>1966</v>
      </c>
      <c r="AB293" s="1" t="s">
        <v>77</v>
      </c>
      <c r="AC293" s="1" t="s">
        <v>22</v>
      </c>
      <c r="AD293" s="1" t="s">
        <v>23</v>
      </c>
      <c r="AE293" s="1"/>
      <c r="AF293" s="2"/>
      <c r="AG293" s="1"/>
      <c r="AH293" s="1" t="s">
        <v>25</v>
      </c>
      <c r="AI293" s="1"/>
      <c r="AJ293" s="1"/>
      <c r="AK293" s="1" t="s">
        <v>26</v>
      </c>
      <c r="AL293" s="1" t="s">
        <v>27</v>
      </c>
      <c r="AM293" s="1" t="s">
        <v>27</v>
      </c>
      <c r="AN293" s="2" t="s">
        <v>3561</v>
      </c>
      <c r="AO293" s="2"/>
      <c r="AP293" s="1" t="s">
        <v>605</v>
      </c>
      <c r="AQ293" s="1">
        <v>12</v>
      </c>
      <c r="AR293" s="1" t="s">
        <v>30</v>
      </c>
      <c r="AS293" s="1">
        <v>3</v>
      </c>
      <c r="AT293" s="1" t="s">
        <v>31</v>
      </c>
      <c r="AU293" s="1" t="s">
        <v>32</v>
      </c>
      <c r="AV293" s="1" t="s">
        <v>3562</v>
      </c>
      <c r="AW293" s="1" t="s">
        <v>3563</v>
      </c>
      <c r="AX293" s="1" t="s">
        <v>35</v>
      </c>
      <c r="AY293" s="1" t="s">
        <v>36</v>
      </c>
      <c r="AZ293" s="1" t="s">
        <v>51</v>
      </c>
      <c r="BA293" s="1" t="s">
        <v>37</v>
      </c>
      <c r="BB293" s="1" t="s">
        <v>38</v>
      </c>
      <c r="BC293" s="1">
        <v>86453</v>
      </c>
      <c r="BD293" s="1">
        <v>0</v>
      </c>
      <c r="BE293" s="2"/>
      <c r="BF293" s="2"/>
      <c r="BG293" s="2"/>
      <c r="BH293" s="2"/>
    </row>
  </sheetData>
  <sheetProtection password="C6FD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7AA47-FCEB-4354-9AA5-909E9CC0D539}">
  <sheetPr>
    <tabColor rgb="FFFFC000"/>
  </sheetPr>
  <dimension ref="A1:DA38"/>
  <sheetViews>
    <sheetView showGridLines="0" showZeros="0" zoomScaleNormal="100" workbookViewId="0">
      <selection activeCell="CL19" sqref="CL19"/>
    </sheetView>
  </sheetViews>
  <sheetFormatPr defaultColWidth="8.90625" defaultRowHeight="14.5" x14ac:dyDescent="0.35"/>
  <cols>
    <col min="1" max="1" width="4.36328125" style="27" customWidth="1"/>
    <col min="2" max="2" width="31.089843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3.54296875" style="26" customWidth="1"/>
    <col min="72" max="73" width="4.1796875" style="27" customWidth="1"/>
    <col min="74" max="75" width="3.90625" style="26" customWidth="1"/>
    <col min="76" max="77" width="4.1796875" style="27" customWidth="1"/>
    <col min="78" max="80" width="2.90625" style="26" customWidth="1"/>
    <col min="81" max="81" width="4.1796875" style="27" customWidth="1"/>
    <col min="82" max="84" width="2.90625" style="26" customWidth="1"/>
    <col min="85" max="86" width="4.1796875" style="27" customWidth="1"/>
    <col min="87" max="89" width="2.81640625" style="26" customWidth="1"/>
    <col min="90" max="91" width="4.1796875" style="27" customWidth="1"/>
    <col min="92" max="94" width="2.81640625" style="26" customWidth="1"/>
    <col min="95" max="96" width="4.1796875" style="27" customWidth="1"/>
    <col min="97" max="99" width="2.81640625" style="26" customWidth="1"/>
    <col min="100" max="101" width="4.1796875" style="27" customWidth="1"/>
    <col min="102" max="102" width="5" style="27" bestFit="1" customWidth="1"/>
    <col min="103" max="103" width="4.36328125" style="27" bestFit="1" customWidth="1"/>
    <col min="104" max="104" width="5.1796875" style="26" customWidth="1"/>
    <col min="105" max="16384" width="8.90625" style="27"/>
  </cols>
  <sheetData>
    <row r="1" spans="1:105" ht="22" x14ac:dyDescent="0.4">
      <c r="A1" s="24" t="s">
        <v>6</v>
      </c>
      <c r="B1" s="25"/>
      <c r="C1" s="25"/>
      <c r="D1" s="25"/>
    </row>
    <row r="2" spans="1:105" ht="9.65" customHeight="1" x14ac:dyDescent="0.4">
      <c r="A2" s="24"/>
      <c r="B2" s="25"/>
      <c r="C2" s="25"/>
      <c r="D2" s="25"/>
    </row>
    <row r="3" spans="1:105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</row>
    <row r="4" spans="1:105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</row>
    <row r="5" spans="1:105" ht="15.5" x14ac:dyDescent="0.35">
      <c r="A5" s="34" t="s">
        <v>4</v>
      </c>
      <c r="B5" s="32"/>
      <c r="C5" s="32"/>
      <c r="D5" s="37" t="s">
        <v>3608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</row>
    <row r="6" spans="1:105" ht="15.5" x14ac:dyDescent="0.35">
      <c r="A6" s="34" t="s">
        <v>3603</v>
      </c>
      <c r="B6" s="32"/>
      <c r="C6" s="32"/>
      <c r="D6" s="37" t="s">
        <v>3607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</row>
    <row r="7" spans="1:105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B7" s="40"/>
      <c r="CD7" s="40"/>
      <c r="CE7" s="40"/>
      <c r="CF7" s="40"/>
      <c r="CI7" s="40"/>
      <c r="CJ7" s="40"/>
      <c r="CK7" s="40"/>
      <c r="CN7" s="40"/>
      <c r="CO7" s="40"/>
      <c r="CP7" s="40"/>
      <c r="CS7" s="40"/>
      <c r="CT7" s="40"/>
      <c r="CU7" s="40"/>
      <c r="CZ7" s="40"/>
    </row>
    <row r="8" spans="1:105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 t="s">
        <v>3571</v>
      </c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2" t="s">
        <v>3572</v>
      </c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3"/>
      <c r="CX8" s="94" t="s">
        <v>3600</v>
      </c>
      <c r="CY8" s="94" t="s">
        <v>3601</v>
      </c>
      <c r="CZ8" s="88" t="s">
        <v>3599</v>
      </c>
    </row>
    <row r="9" spans="1:105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4" t="s">
        <v>3625</v>
      </c>
      <c r="BO9" s="84"/>
      <c r="BP9" s="80" t="s">
        <v>3579</v>
      </c>
      <c r="BQ9" s="80" t="s">
        <v>3578</v>
      </c>
      <c r="BR9" s="84" t="s">
        <v>3626</v>
      </c>
      <c r="BS9" s="84"/>
      <c r="BT9" s="80" t="s">
        <v>3579</v>
      </c>
      <c r="BU9" s="80" t="s">
        <v>3578</v>
      </c>
      <c r="BV9" s="84" t="s">
        <v>3627</v>
      </c>
      <c r="BW9" s="84"/>
      <c r="BX9" s="80" t="s">
        <v>3579</v>
      </c>
      <c r="BY9" s="80" t="s">
        <v>3578</v>
      </c>
      <c r="BZ9" s="85" t="s">
        <v>3632</v>
      </c>
      <c r="CA9" s="86"/>
      <c r="CB9" s="87"/>
      <c r="CC9" s="80" t="s">
        <v>3578</v>
      </c>
      <c r="CD9" s="85" t="s">
        <v>3633</v>
      </c>
      <c r="CE9" s="86"/>
      <c r="CF9" s="87"/>
      <c r="CG9" s="80" t="s">
        <v>3579</v>
      </c>
      <c r="CH9" s="80" t="s">
        <v>3578</v>
      </c>
      <c r="CI9" s="84" t="s">
        <v>3634</v>
      </c>
      <c r="CJ9" s="84"/>
      <c r="CK9" s="84"/>
      <c r="CL9" s="80" t="s">
        <v>3579</v>
      </c>
      <c r="CM9" s="80" t="s">
        <v>3578</v>
      </c>
      <c r="CN9" s="84" t="s">
        <v>3635</v>
      </c>
      <c r="CO9" s="84"/>
      <c r="CP9" s="84"/>
      <c r="CQ9" s="80" t="s">
        <v>3579</v>
      </c>
      <c r="CR9" s="80" t="s">
        <v>3578</v>
      </c>
      <c r="CS9" s="84" t="s">
        <v>3597</v>
      </c>
      <c r="CT9" s="84"/>
      <c r="CU9" s="84"/>
      <c r="CV9" s="80" t="s">
        <v>3579</v>
      </c>
      <c r="CW9" s="80" t="s">
        <v>3578</v>
      </c>
      <c r="CX9" s="95"/>
      <c r="CY9" s="95"/>
      <c r="CZ9" s="89"/>
    </row>
    <row r="10" spans="1:105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81"/>
      <c r="BQ10" s="81"/>
      <c r="BR10" s="45" t="s">
        <v>692</v>
      </c>
      <c r="BS10" s="45" t="s">
        <v>3574</v>
      </c>
      <c r="BT10" s="81"/>
      <c r="BU10" s="81"/>
      <c r="BV10" s="45" t="s">
        <v>692</v>
      </c>
      <c r="BW10" s="45" t="s">
        <v>3574</v>
      </c>
      <c r="BX10" s="81"/>
      <c r="BY10" s="81"/>
      <c r="BZ10" s="45" t="s">
        <v>3575</v>
      </c>
      <c r="CA10" s="45" t="s">
        <v>3576</v>
      </c>
      <c r="CB10" s="45" t="s">
        <v>3577</v>
      </c>
      <c r="CC10" s="81"/>
      <c r="CD10" s="45" t="s">
        <v>3575</v>
      </c>
      <c r="CE10" s="45" t="s">
        <v>3576</v>
      </c>
      <c r="CF10" s="45" t="s">
        <v>3577</v>
      </c>
      <c r="CG10" s="81"/>
      <c r="CH10" s="81"/>
      <c r="CI10" s="45" t="s">
        <v>3575</v>
      </c>
      <c r="CJ10" s="45" t="s">
        <v>3576</v>
      </c>
      <c r="CK10" s="45" t="s">
        <v>3577</v>
      </c>
      <c r="CL10" s="81"/>
      <c r="CM10" s="81"/>
      <c r="CN10" s="45" t="s">
        <v>3575</v>
      </c>
      <c r="CO10" s="45" t="s">
        <v>3576</v>
      </c>
      <c r="CP10" s="45" t="s">
        <v>3577</v>
      </c>
      <c r="CQ10" s="81"/>
      <c r="CR10" s="81"/>
      <c r="CS10" s="45" t="s">
        <v>3575</v>
      </c>
      <c r="CT10" s="45" t="s">
        <v>3576</v>
      </c>
      <c r="CU10" s="45" t="s">
        <v>3577</v>
      </c>
      <c r="CV10" s="81"/>
      <c r="CW10" s="81"/>
      <c r="CX10" s="96"/>
      <c r="CY10" s="96"/>
      <c r="CZ10" s="90"/>
    </row>
    <row r="11" spans="1:105" ht="15.5" x14ac:dyDescent="0.35">
      <c r="A11" s="46">
        <v>1</v>
      </c>
      <c r="B11" s="47" t="s">
        <v>212</v>
      </c>
      <c r="C11" s="47" t="s">
        <v>213</v>
      </c>
      <c r="D11" s="47" t="s">
        <v>214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90</v>
      </c>
      <c r="CA11" s="49">
        <v>90</v>
      </c>
      <c r="CB11" s="49">
        <v>90</v>
      </c>
      <c r="CC11" s="10">
        <f>IFERROR(AVERAGE(BZ11:CA11),"")</f>
        <v>90</v>
      </c>
      <c r="CD11" s="48">
        <v>90</v>
      </c>
      <c r="CE11" s="49">
        <v>90</v>
      </c>
      <c r="CF11" s="49">
        <v>90</v>
      </c>
      <c r="CG11" s="10">
        <f>IFERROR(SUM(CD11:CF11),"")</f>
        <v>270</v>
      </c>
      <c r="CH11" s="10">
        <f>IFERROR(AVERAGE(CD11:CF11),"")</f>
        <v>90</v>
      </c>
      <c r="CI11" s="48">
        <v>90</v>
      </c>
      <c r="CJ11" s="49">
        <v>90</v>
      </c>
      <c r="CK11" s="49">
        <v>90</v>
      </c>
      <c r="CL11" s="10">
        <f>IFERROR(SUM(CI11:CK11),"")</f>
        <v>270</v>
      </c>
      <c r="CM11" s="10">
        <f>IFERROR(AVERAGE(CI11:CK11),"")</f>
        <v>90</v>
      </c>
      <c r="CN11" s="48">
        <v>80</v>
      </c>
      <c r="CO11" s="49">
        <v>80</v>
      </c>
      <c r="CP11" s="49">
        <v>80</v>
      </c>
      <c r="CQ11" s="10">
        <f>IFERROR(SUM(CN11:CP11),"")</f>
        <v>240</v>
      </c>
      <c r="CR11" s="10">
        <f>IFERROR(AVERAGE(CN11:CP11),"")</f>
        <v>80</v>
      </c>
      <c r="CS11" s="48">
        <v>90</v>
      </c>
      <c r="CT11" s="49">
        <v>90</v>
      </c>
      <c r="CU11" s="49">
        <v>90</v>
      </c>
      <c r="CV11" s="10">
        <f>IFERROR(SUM(CS11:CU11),"")</f>
        <v>270</v>
      </c>
      <c r="CW11" s="10">
        <f>IFERROR(AVERAGE(CS11:CU11),"")</f>
        <v>90</v>
      </c>
      <c r="CX11" s="16">
        <f t="shared" ref="CX11:CX37" si="0">IFERROR(SUMIF($J$9:$CW$9,$CV$9,J11:CW11),"")</f>
        <v>4534</v>
      </c>
      <c r="CY11" s="17">
        <f t="shared" ref="CY11:CY37" si="1">IFERROR(AVERAGEIF($K$9:$CW$9,$CW$9,K11:CW11),"")</f>
        <v>80.05263157894737</v>
      </c>
      <c r="CZ11" s="66">
        <f t="shared" ref="CZ11:CZ34" si="2">IFERROR(_xlfn.RANK.EQ(CY11,$CY$11:$CY$37,0),"")</f>
        <v>1</v>
      </c>
    </row>
    <row r="12" spans="1:105" ht="15.5" x14ac:dyDescent="0.35">
      <c r="A12" s="53">
        <v>2</v>
      </c>
      <c r="B12" s="54" t="s">
        <v>227</v>
      </c>
      <c r="C12" s="54" t="s">
        <v>228</v>
      </c>
      <c r="D12" s="54" t="s">
        <v>229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34" si="3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34" si="4">IFERROR(AVERAGE(L12:P12),"")</f>
        <v/>
      </c>
      <c r="S12" s="55"/>
      <c r="T12" s="56"/>
      <c r="U12" s="56"/>
      <c r="V12" s="56"/>
      <c r="W12" s="56"/>
      <c r="X12" s="12">
        <f t="shared" ref="X12:X34" si="5">IFERROR(SUM(S12:W12),"")</f>
        <v>0</v>
      </c>
      <c r="Y12" s="12" t="str">
        <f t="shared" ref="Y12:Y34" si="6">IFERROR(AVERAGE(S12:W12),"")</f>
        <v/>
      </c>
      <c r="Z12" s="55"/>
      <c r="AA12" s="56"/>
      <c r="AB12" s="56"/>
      <c r="AC12" s="56"/>
      <c r="AD12" s="56"/>
      <c r="AE12" s="12">
        <f t="shared" ref="AE12:AE34" si="7">IFERROR(SUM(Z12:AD12),"")</f>
        <v>0</v>
      </c>
      <c r="AF12" s="12" t="str">
        <f t="shared" ref="AF12:AF34" si="8">IFERROR(AVERAGE(Z12:AD12),"")</f>
        <v/>
      </c>
      <c r="AG12" s="55"/>
      <c r="AH12" s="56"/>
      <c r="AI12" s="12">
        <f t="shared" ref="AI12:AI34" si="9">IFERROR(SUM(AG12:AH12),"")</f>
        <v>0</v>
      </c>
      <c r="AJ12" s="12" t="str">
        <f t="shared" ref="AJ12:AJ34" si="10">IFERROR(AVERAGE(AG12:AH12),"")</f>
        <v/>
      </c>
      <c r="AK12" s="55"/>
      <c r="AL12" s="56"/>
      <c r="AM12" s="56"/>
      <c r="AN12" s="56"/>
      <c r="AO12" s="56"/>
      <c r="AP12" s="12">
        <f t="shared" ref="AP12:AP34" si="11">IFERROR(SUM(AK12:AO12),"")</f>
        <v>0</v>
      </c>
      <c r="AQ12" s="12" t="str">
        <f t="shared" ref="AQ12:AQ34" si="12">IFERROR(AVERAGE(AK12:AO12),"")</f>
        <v/>
      </c>
      <c r="AR12" s="55"/>
      <c r="AS12" s="59"/>
      <c r="AT12" s="12">
        <f t="shared" ref="AT12:AT34" si="13">IFERROR(SUM(AR12:AS12),"")</f>
        <v>0</v>
      </c>
      <c r="AU12" s="12" t="str">
        <f t="shared" ref="AU12:AU34" si="14">IFERROR(AVERAGE(AR12:AS12),"")</f>
        <v/>
      </c>
      <c r="AV12" s="55"/>
      <c r="AW12" s="56"/>
      <c r="AX12" s="56"/>
      <c r="AY12" s="56"/>
      <c r="AZ12" s="12">
        <f t="shared" ref="AZ12:AZ34" si="15">IFERROR(SUM(AV12:AY12),"")</f>
        <v>0</v>
      </c>
      <c r="BA12" s="12" t="str">
        <f t="shared" ref="BA12:BA34" si="16">IFERROR(AVERAGE(AV12:AY12),"")</f>
        <v/>
      </c>
      <c r="BB12" s="55"/>
      <c r="BC12" s="56"/>
      <c r="BD12" s="12">
        <f t="shared" ref="BD12:BD34" si="17">IFERROR(SUM(BB12:BC12),"")</f>
        <v>0</v>
      </c>
      <c r="BE12" s="12" t="str">
        <f t="shared" ref="BE12:BE34" si="18">IFERROR(AVERAGE(BB12:BC12),"")</f>
        <v/>
      </c>
      <c r="BF12" s="55"/>
      <c r="BG12" s="56"/>
      <c r="BH12" s="12">
        <f t="shared" ref="BH12:BH34" si="19">IFERROR(SUM(BF12:BG12),"")</f>
        <v>0</v>
      </c>
      <c r="BI12" s="12" t="str">
        <f t="shared" ref="BI12:BI34" si="20">IFERROR(AVERAGE(BF12:BG12),"")</f>
        <v/>
      </c>
      <c r="BJ12" s="55"/>
      <c r="BK12" s="56"/>
      <c r="BL12" s="12">
        <f t="shared" ref="BL12:BL34" si="21">IFERROR(SUM(BJ12:BK12),"")</f>
        <v>0</v>
      </c>
      <c r="BM12" s="12" t="str">
        <f t="shared" ref="BM12:BM34" si="22">IFERROR(AVERAGE(BJ12:BK12),"")</f>
        <v/>
      </c>
      <c r="BN12" s="55"/>
      <c r="BO12" s="56"/>
      <c r="BP12" s="12">
        <f t="shared" ref="BP12:BP34" si="23">IFERROR(SUM(BN12:BO12),"")</f>
        <v>0</v>
      </c>
      <c r="BQ12" s="12" t="str">
        <f t="shared" ref="BQ12:BQ34" si="24">IFERROR(AVERAGE(BN12:BO12),"")</f>
        <v/>
      </c>
      <c r="BR12" s="55"/>
      <c r="BS12" s="56"/>
      <c r="BT12" s="12">
        <f t="shared" ref="BT12:BT34" si="25">IFERROR(SUM(BR12:BS12),"")</f>
        <v>0</v>
      </c>
      <c r="BU12" s="12" t="str">
        <f t="shared" ref="BU12:BU34" si="26">IFERROR(AVERAGE(BR12:BS12),"")</f>
        <v/>
      </c>
      <c r="BV12" s="55"/>
      <c r="BW12" s="56"/>
      <c r="BX12" s="12">
        <f t="shared" ref="BX12:BX34" si="27">IFERROR(SUM(BV12:BW12),"")</f>
        <v>0</v>
      </c>
      <c r="BY12" s="12" t="str">
        <f t="shared" ref="BY12:BY34" si="28">IFERROR(AVERAGE(BV12:BW12),"")</f>
        <v/>
      </c>
      <c r="BZ12" s="55"/>
      <c r="CA12" s="56"/>
      <c r="CB12" s="56"/>
      <c r="CC12" s="12" t="str">
        <f t="shared" ref="CC12:CC34" si="29">IFERROR(AVERAGE(BZ12:CA12),"")</f>
        <v/>
      </c>
      <c r="CD12" s="55"/>
      <c r="CE12" s="56"/>
      <c r="CF12" s="56"/>
      <c r="CG12" s="12">
        <f t="shared" ref="CG12:CG34" si="30">IFERROR(SUM(CD12:CF12),"")</f>
        <v>0</v>
      </c>
      <c r="CH12" s="12" t="str">
        <f t="shared" ref="CH12:CH34" si="31">IFERROR(AVERAGE(CD12:CF12),"")</f>
        <v/>
      </c>
      <c r="CI12" s="55"/>
      <c r="CJ12" s="56"/>
      <c r="CK12" s="56"/>
      <c r="CL12" s="12">
        <f t="shared" ref="CL12:CL34" si="32">IFERROR(SUM(CI12:CK12),"")</f>
        <v>0</v>
      </c>
      <c r="CM12" s="12" t="str">
        <f t="shared" ref="CM12:CM34" si="33">IFERROR(AVERAGE(CI12:CK12),"")</f>
        <v/>
      </c>
      <c r="CN12" s="55"/>
      <c r="CO12" s="56"/>
      <c r="CP12" s="56"/>
      <c r="CQ12" s="12">
        <f t="shared" ref="CQ12:CQ34" si="34">IFERROR(SUM(CN12:CP12),"")</f>
        <v>0</v>
      </c>
      <c r="CR12" s="12" t="str">
        <f t="shared" ref="CR12:CR34" si="35">IFERROR(AVERAGE(CN12:CP12),"")</f>
        <v/>
      </c>
      <c r="CS12" s="55"/>
      <c r="CT12" s="56"/>
      <c r="CU12" s="56"/>
      <c r="CV12" s="12">
        <f t="shared" ref="CV12:CV34" si="36">IFERROR(SUM(CS12:CU12),"")</f>
        <v>0</v>
      </c>
      <c r="CW12" s="12" t="str">
        <f t="shared" ref="CW12:CW34" si="37">IFERROR(AVERAGE(CS12:CU12),"")</f>
        <v/>
      </c>
      <c r="CX12" s="18">
        <f t="shared" si="0"/>
        <v>0</v>
      </c>
      <c r="CY12" s="19" t="str">
        <f t="shared" si="1"/>
        <v/>
      </c>
      <c r="CZ12" s="22" t="str">
        <f t="shared" si="2"/>
        <v/>
      </c>
    </row>
    <row r="13" spans="1:105" ht="15.5" x14ac:dyDescent="0.35">
      <c r="A13" s="53">
        <v>3</v>
      </c>
      <c r="B13" s="54" t="s">
        <v>239</v>
      </c>
      <c r="C13" s="54" t="s">
        <v>240</v>
      </c>
      <c r="D13" s="54" t="s">
        <v>241</v>
      </c>
      <c r="E13" s="55"/>
      <c r="F13" s="56"/>
      <c r="G13" s="56"/>
      <c r="H13" s="56"/>
      <c r="I13" s="57"/>
      <c r="J13" s="12">
        <f t="shared" ref="J13:J34" si="38">IFERROR(SUM(E13:I13),"")</f>
        <v>0</v>
      </c>
      <c r="K13" s="13" t="str">
        <f t="shared" si="3"/>
        <v/>
      </c>
      <c r="L13" s="58"/>
      <c r="M13" s="56"/>
      <c r="N13" s="56"/>
      <c r="O13" s="56"/>
      <c r="P13" s="56"/>
      <c r="Q13" s="12">
        <f t="shared" ref="Q13:Q34" si="39">IFERROR(SUM(L13:P13),"")</f>
        <v>0</v>
      </c>
      <c r="R13" s="12" t="str">
        <f t="shared" si="4"/>
        <v/>
      </c>
      <c r="S13" s="55"/>
      <c r="T13" s="56"/>
      <c r="U13" s="56"/>
      <c r="V13" s="56"/>
      <c r="W13" s="56"/>
      <c r="X13" s="12">
        <f t="shared" si="5"/>
        <v>0</v>
      </c>
      <c r="Y13" s="12" t="str">
        <f t="shared" si="6"/>
        <v/>
      </c>
      <c r="Z13" s="55"/>
      <c r="AA13" s="56"/>
      <c r="AB13" s="56"/>
      <c r="AC13" s="56"/>
      <c r="AD13" s="56"/>
      <c r="AE13" s="12">
        <f t="shared" si="7"/>
        <v>0</v>
      </c>
      <c r="AF13" s="12" t="str">
        <f t="shared" si="8"/>
        <v/>
      </c>
      <c r="AG13" s="55"/>
      <c r="AH13" s="56"/>
      <c r="AI13" s="12">
        <f t="shared" si="9"/>
        <v>0</v>
      </c>
      <c r="AJ13" s="12" t="str">
        <f t="shared" si="10"/>
        <v/>
      </c>
      <c r="AK13" s="55"/>
      <c r="AL13" s="56"/>
      <c r="AM13" s="56"/>
      <c r="AN13" s="56"/>
      <c r="AO13" s="56"/>
      <c r="AP13" s="12">
        <f t="shared" si="11"/>
        <v>0</v>
      </c>
      <c r="AQ13" s="12" t="str">
        <f t="shared" si="12"/>
        <v/>
      </c>
      <c r="AR13" s="55"/>
      <c r="AS13" s="59"/>
      <c r="AT13" s="12">
        <f t="shared" si="13"/>
        <v>0</v>
      </c>
      <c r="AU13" s="12" t="str">
        <f t="shared" si="14"/>
        <v/>
      </c>
      <c r="AV13" s="55"/>
      <c r="AW13" s="56"/>
      <c r="AX13" s="56"/>
      <c r="AY13" s="56"/>
      <c r="AZ13" s="12">
        <f t="shared" si="15"/>
        <v>0</v>
      </c>
      <c r="BA13" s="12" t="str">
        <f t="shared" si="16"/>
        <v/>
      </c>
      <c r="BB13" s="55"/>
      <c r="BC13" s="56"/>
      <c r="BD13" s="12">
        <f t="shared" si="17"/>
        <v>0</v>
      </c>
      <c r="BE13" s="12" t="str">
        <f t="shared" si="18"/>
        <v/>
      </c>
      <c r="BF13" s="55"/>
      <c r="BG13" s="56"/>
      <c r="BH13" s="12">
        <f t="shared" si="19"/>
        <v>0</v>
      </c>
      <c r="BI13" s="12" t="str">
        <f t="shared" si="20"/>
        <v/>
      </c>
      <c r="BJ13" s="55"/>
      <c r="BK13" s="56"/>
      <c r="BL13" s="12">
        <f t="shared" si="21"/>
        <v>0</v>
      </c>
      <c r="BM13" s="12" t="str">
        <f t="shared" si="22"/>
        <v/>
      </c>
      <c r="BN13" s="55"/>
      <c r="BO13" s="56"/>
      <c r="BP13" s="12">
        <f t="shared" si="23"/>
        <v>0</v>
      </c>
      <c r="BQ13" s="12" t="str">
        <f t="shared" si="24"/>
        <v/>
      </c>
      <c r="BR13" s="55"/>
      <c r="BS13" s="56"/>
      <c r="BT13" s="12">
        <f t="shared" si="25"/>
        <v>0</v>
      </c>
      <c r="BU13" s="12" t="str">
        <f t="shared" si="26"/>
        <v/>
      </c>
      <c r="BV13" s="55"/>
      <c r="BW13" s="56"/>
      <c r="BX13" s="12">
        <f t="shared" si="27"/>
        <v>0</v>
      </c>
      <c r="BY13" s="12" t="str">
        <f t="shared" si="28"/>
        <v/>
      </c>
      <c r="BZ13" s="55"/>
      <c r="CA13" s="56"/>
      <c r="CB13" s="56"/>
      <c r="CC13" s="12" t="str">
        <f t="shared" si="29"/>
        <v/>
      </c>
      <c r="CD13" s="55"/>
      <c r="CE13" s="56"/>
      <c r="CF13" s="56"/>
      <c r="CG13" s="12">
        <f t="shared" si="30"/>
        <v>0</v>
      </c>
      <c r="CH13" s="12" t="str">
        <f t="shared" si="31"/>
        <v/>
      </c>
      <c r="CI13" s="55"/>
      <c r="CJ13" s="56"/>
      <c r="CK13" s="56"/>
      <c r="CL13" s="12">
        <f t="shared" si="32"/>
        <v>0</v>
      </c>
      <c r="CM13" s="12" t="str">
        <f t="shared" si="33"/>
        <v/>
      </c>
      <c r="CN13" s="55"/>
      <c r="CO13" s="56"/>
      <c r="CP13" s="56"/>
      <c r="CQ13" s="12">
        <f t="shared" si="34"/>
        <v>0</v>
      </c>
      <c r="CR13" s="12" t="str">
        <f t="shared" si="35"/>
        <v/>
      </c>
      <c r="CS13" s="55"/>
      <c r="CT13" s="56"/>
      <c r="CU13" s="56"/>
      <c r="CV13" s="12">
        <f t="shared" si="36"/>
        <v>0</v>
      </c>
      <c r="CW13" s="12" t="str">
        <f t="shared" si="37"/>
        <v/>
      </c>
      <c r="CX13" s="18">
        <f t="shared" si="0"/>
        <v>0</v>
      </c>
      <c r="CY13" s="19" t="str">
        <f t="shared" si="1"/>
        <v/>
      </c>
      <c r="CZ13" s="22" t="str">
        <f t="shared" si="2"/>
        <v/>
      </c>
    </row>
    <row r="14" spans="1:105" x14ac:dyDescent="0.35">
      <c r="A14" s="53">
        <v>4</v>
      </c>
      <c r="B14" s="54" t="s">
        <v>254</v>
      </c>
      <c r="C14" s="54" t="s">
        <v>255</v>
      </c>
      <c r="D14" s="54" t="s">
        <v>256</v>
      </c>
      <c r="E14" s="55"/>
      <c r="F14" s="56"/>
      <c r="G14" s="56"/>
      <c r="H14" s="56"/>
      <c r="I14" s="57"/>
      <c r="J14" s="12">
        <f t="shared" si="38"/>
        <v>0</v>
      </c>
      <c r="K14" s="13" t="str">
        <f t="shared" si="3"/>
        <v/>
      </c>
      <c r="L14" s="58"/>
      <c r="M14" s="56"/>
      <c r="N14" s="56"/>
      <c r="O14" s="56"/>
      <c r="P14" s="56"/>
      <c r="Q14" s="12">
        <f t="shared" si="39"/>
        <v>0</v>
      </c>
      <c r="R14" s="12" t="str">
        <f t="shared" si="4"/>
        <v/>
      </c>
      <c r="S14" s="55"/>
      <c r="T14" s="56"/>
      <c r="U14" s="56"/>
      <c r="V14" s="56"/>
      <c r="W14" s="56"/>
      <c r="X14" s="12">
        <f t="shared" si="5"/>
        <v>0</v>
      </c>
      <c r="Y14" s="12" t="str">
        <f t="shared" si="6"/>
        <v/>
      </c>
      <c r="Z14" s="55"/>
      <c r="AA14" s="56"/>
      <c r="AB14" s="56"/>
      <c r="AC14" s="56"/>
      <c r="AD14" s="56"/>
      <c r="AE14" s="12">
        <f t="shared" si="7"/>
        <v>0</v>
      </c>
      <c r="AF14" s="12" t="str">
        <f t="shared" si="8"/>
        <v/>
      </c>
      <c r="AG14" s="55"/>
      <c r="AH14" s="56"/>
      <c r="AI14" s="12">
        <f t="shared" si="9"/>
        <v>0</v>
      </c>
      <c r="AJ14" s="12" t="str">
        <f t="shared" si="10"/>
        <v/>
      </c>
      <c r="AK14" s="55"/>
      <c r="AL14" s="56"/>
      <c r="AM14" s="56"/>
      <c r="AN14" s="56"/>
      <c r="AO14" s="56"/>
      <c r="AP14" s="12">
        <f t="shared" si="11"/>
        <v>0</v>
      </c>
      <c r="AQ14" s="12" t="str">
        <f t="shared" si="12"/>
        <v/>
      </c>
      <c r="AR14" s="55"/>
      <c r="AS14" s="56"/>
      <c r="AT14" s="12">
        <f t="shared" si="13"/>
        <v>0</v>
      </c>
      <c r="AU14" s="12" t="str">
        <f t="shared" si="14"/>
        <v/>
      </c>
      <c r="AV14" s="55"/>
      <c r="AW14" s="56"/>
      <c r="AX14" s="56"/>
      <c r="AY14" s="56"/>
      <c r="AZ14" s="12">
        <f t="shared" si="15"/>
        <v>0</v>
      </c>
      <c r="BA14" s="12" t="str">
        <f t="shared" si="16"/>
        <v/>
      </c>
      <c r="BB14" s="55"/>
      <c r="BC14" s="56"/>
      <c r="BD14" s="12">
        <f t="shared" si="17"/>
        <v>0</v>
      </c>
      <c r="BE14" s="12" t="str">
        <f t="shared" si="18"/>
        <v/>
      </c>
      <c r="BF14" s="55"/>
      <c r="BG14" s="56"/>
      <c r="BH14" s="12">
        <f t="shared" si="19"/>
        <v>0</v>
      </c>
      <c r="BI14" s="12" t="str">
        <f t="shared" si="20"/>
        <v/>
      </c>
      <c r="BJ14" s="55"/>
      <c r="BK14" s="56"/>
      <c r="BL14" s="12">
        <f t="shared" si="21"/>
        <v>0</v>
      </c>
      <c r="BM14" s="12" t="str">
        <f t="shared" si="22"/>
        <v/>
      </c>
      <c r="BN14" s="55"/>
      <c r="BO14" s="56"/>
      <c r="BP14" s="12">
        <f t="shared" si="23"/>
        <v>0</v>
      </c>
      <c r="BQ14" s="12" t="str">
        <f t="shared" si="24"/>
        <v/>
      </c>
      <c r="BR14" s="55"/>
      <c r="BS14" s="56"/>
      <c r="BT14" s="12">
        <f t="shared" si="25"/>
        <v>0</v>
      </c>
      <c r="BU14" s="12" t="str">
        <f t="shared" si="26"/>
        <v/>
      </c>
      <c r="BV14" s="55"/>
      <c r="BW14" s="56"/>
      <c r="BX14" s="12">
        <f t="shared" si="27"/>
        <v>0</v>
      </c>
      <c r="BY14" s="12" t="str">
        <f t="shared" si="28"/>
        <v/>
      </c>
      <c r="BZ14" s="55"/>
      <c r="CA14" s="56"/>
      <c r="CB14" s="56"/>
      <c r="CC14" s="12" t="str">
        <f t="shared" si="29"/>
        <v/>
      </c>
      <c r="CD14" s="55"/>
      <c r="CE14" s="56"/>
      <c r="CF14" s="56"/>
      <c r="CG14" s="12">
        <f t="shared" si="30"/>
        <v>0</v>
      </c>
      <c r="CH14" s="12" t="str">
        <f t="shared" si="31"/>
        <v/>
      </c>
      <c r="CI14" s="55"/>
      <c r="CJ14" s="56"/>
      <c r="CK14" s="56"/>
      <c r="CL14" s="12">
        <f t="shared" si="32"/>
        <v>0</v>
      </c>
      <c r="CM14" s="12" t="str">
        <f t="shared" si="33"/>
        <v/>
      </c>
      <c r="CN14" s="55"/>
      <c r="CO14" s="56"/>
      <c r="CP14" s="56"/>
      <c r="CQ14" s="12">
        <f t="shared" si="34"/>
        <v>0</v>
      </c>
      <c r="CR14" s="12" t="str">
        <f t="shared" si="35"/>
        <v/>
      </c>
      <c r="CS14" s="55"/>
      <c r="CT14" s="56"/>
      <c r="CU14" s="56"/>
      <c r="CV14" s="12">
        <f t="shared" si="36"/>
        <v>0</v>
      </c>
      <c r="CW14" s="12" t="str">
        <f t="shared" si="37"/>
        <v/>
      </c>
      <c r="CX14" s="18">
        <f t="shared" si="0"/>
        <v>0</v>
      </c>
      <c r="CY14" s="19" t="str">
        <f t="shared" si="1"/>
        <v/>
      </c>
      <c r="CZ14" s="22" t="str">
        <f t="shared" si="2"/>
        <v/>
      </c>
    </row>
    <row r="15" spans="1:105" x14ac:dyDescent="0.35">
      <c r="A15" s="53">
        <v>5</v>
      </c>
      <c r="B15" s="54" t="s">
        <v>269</v>
      </c>
      <c r="C15" s="54" t="s">
        <v>270</v>
      </c>
      <c r="D15" s="54" t="s">
        <v>271</v>
      </c>
      <c r="E15" s="55"/>
      <c r="F15" s="56"/>
      <c r="G15" s="56"/>
      <c r="H15" s="56"/>
      <c r="I15" s="57"/>
      <c r="J15" s="12">
        <f t="shared" si="38"/>
        <v>0</v>
      </c>
      <c r="K15" s="13" t="str">
        <f t="shared" si="3"/>
        <v/>
      </c>
      <c r="L15" s="58"/>
      <c r="M15" s="56"/>
      <c r="N15" s="56"/>
      <c r="O15" s="56"/>
      <c r="P15" s="56"/>
      <c r="Q15" s="12">
        <f t="shared" si="39"/>
        <v>0</v>
      </c>
      <c r="R15" s="12" t="str">
        <f t="shared" si="4"/>
        <v/>
      </c>
      <c r="S15" s="55"/>
      <c r="T15" s="56"/>
      <c r="U15" s="56"/>
      <c r="V15" s="56"/>
      <c r="W15" s="56"/>
      <c r="X15" s="12">
        <f t="shared" si="5"/>
        <v>0</v>
      </c>
      <c r="Y15" s="12" t="str">
        <f t="shared" si="6"/>
        <v/>
      </c>
      <c r="Z15" s="55"/>
      <c r="AA15" s="56"/>
      <c r="AB15" s="56"/>
      <c r="AC15" s="56"/>
      <c r="AD15" s="56"/>
      <c r="AE15" s="12">
        <f t="shared" si="7"/>
        <v>0</v>
      </c>
      <c r="AF15" s="12" t="str">
        <f t="shared" si="8"/>
        <v/>
      </c>
      <c r="AG15" s="55"/>
      <c r="AH15" s="56"/>
      <c r="AI15" s="12">
        <f t="shared" si="9"/>
        <v>0</v>
      </c>
      <c r="AJ15" s="12" t="str">
        <f t="shared" si="10"/>
        <v/>
      </c>
      <c r="AK15" s="55"/>
      <c r="AL15" s="56"/>
      <c r="AM15" s="56"/>
      <c r="AN15" s="56"/>
      <c r="AO15" s="56"/>
      <c r="AP15" s="12">
        <f t="shared" si="11"/>
        <v>0</v>
      </c>
      <c r="AQ15" s="12" t="str">
        <f t="shared" si="12"/>
        <v/>
      </c>
      <c r="AR15" s="55"/>
      <c r="AS15" s="56"/>
      <c r="AT15" s="12">
        <f t="shared" si="13"/>
        <v>0</v>
      </c>
      <c r="AU15" s="12" t="str">
        <f t="shared" si="14"/>
        <v/>
      </c>
      <c r="AV15" s="55"/>
      <c r="AW15" s="56"/>
      <c r="AX15" s="56"/>
      <c r="AY15" s="56"/>
      <c r="AZ15" s="12">
        <f t="shared" si="15"/>
        <v>0</v>
      </c>
      <c r="BA15" s="12" t="str">
        <f t="shared" si="16"/>
        <v/>
      </c>
      <c r="BB15" s="55"/>
      <c r="BC15" s="56"/>
      <c r="BD15" s="12">
        <f t="shared" si="17"/>
        <v>0</v>
      </c>
      <c r="BE15" s="12" t="str">
        <f t="shared" si="18"/>
        <v/>
      </c>
      <c r="BF15" s="55"/>
      <c r="BG15" s="56"/>
      <c r="BH15" s="12">
        <f t="shared" si="19"/>
        <v>0</v>
      </c>
      <c r="BI15" s="12" t="str">
        <f t="shared" si="20"/>
        <v/>
      </c>
      <c r="BJ15" s="55"/>
      <c r="BK15" s="56"/>
      <c r="BL15" s="12">
        <f t="shared" si="21"/>
        <v>0</v>
      </c>
      <c r="BM15" s="12" t="str">
        <f t="shared" si="22"/>
        <v/>
      </c>
      <c r="BN15" s="55"/>
      <c r="BO15" s="56"/>
      <c r="BP15" s="12">
        <f t="shared" si="23"/>
        <v>0</v>
      </c>
      <c r="BQ15" s="12" t="str">
        <f t="shared" si="24"/>
        <v/>
      </c>
      <c r="BR15" s="55"/>
      <c r="BS15" s="56"/>
      <c r="BT15" s="12">
        <f t="shared" si="25"/>
        <v>0</v>
      </c>
      <c r="BU15" s="12" t="str">
        <f t="shared" si="26"/>
        <v/>
      </c>
      <c r="BV15" s="55"/>
      <c r="BW15" s="56"/>
      <c r="BX15" s="12">
        <f t="shared" si="27"/>
        <v>0</v>
      </c>
      <c r="BY15" s="12" t="str">
        <f t="shared" si="28"/>
        <v/>
      </c>
      <c r="BZ15" s="55"/>
      <c r="CA15" s="56"/>
      <c r="CB15" s="56"/>
      <c r="CC15" s="12" t="str">
        <f t="shared" si="29"/>
        <v/>
      </c>
      <c r="CD15" s="55"/>
      <c r="CE15" s="56"/>
      <c r="CF15" s="56"/>
      <c r="CG15" s="12">
        <f t="shared" si="30"/>
        <v>0</v>
      </c>
      <c r="CH15" s="12" t="str">
        <f t="shared" si="31"/>
        <v/>
      </c>
      <c r="CI15" s="55"/>
      <c r="CJ15" s="56"/>
      <c r="CK15" s="56"/>
      <c r="CL15" s="12">
        <f t="shared" si="32"/>
        <v>0</v>
      </c>
      <c r="CM15" s="12" t="str">
        <f t="shared" si="33"/>
        <v/>
      </c>
      <c r="CN15" s="55"/>
      <c r="CO15" s="56"/>
      <c r="CP15" s="56"/>
      <c r="CQ15" s="12">
        <f t="shared" si="34"/>
        <v>0</v>
      </c>
      <c r="CR15" s="12" t="str">
        <f t="shared" si="35"/>
        <v/>
      </c>
      <c r="CS15" s="55"/>
      <c r="CT15" s="56"/>
      <c r="CU15" s="56"/>
      <c r="CV15" s="12">
        <f t="shared" si="36"/>
        <v>0</v>
      </c>
      <c r="CW15" s="12" t="str">
        <f t="shared" si="37"/>
        <v/>
      </c>
      <c r="CX15" s="18">
        <f t="shared" si="0"/>
        <v>0</v>
      </c>
      <c r="CY15" s="19" t="str">
        <f t="shared" si="1"/>
        <v/>
      </c>
      <c r="CZ15" s="22" t="str">
        <f t="shared" si="2"/>
        <v/>
      </c>
    </row>
    <row r="16" spans="1:105" x14ac:dyDescent="0.35">
      <c r="A16" s="53">
        <v>6</v>
      </c>
      <c r="B16" s="54" t="s">
        <v>285</v>
      </c>
      <c r="C16" s="54" t="s">
        <v>286</v>
      </c>
      <c r="D16" s="54" t="s">
        <v>287</v>
      </c>
      <c r="E16" s="55"/>
      <c r="F16" s="56"/>
      <c r="G16" s="56"/>
      <c r="H16" s="56"/>
      <c r="I16" s="57"/>
      <c r="J16" s="12">
        <f t="shared" si="38"/>
        <v>0</v>
      </c>
      <c r="K16" s="13" t="str">
        <f t="shared" si="3"/>
        <v/>
      </c>
      <c r="L16" s="58"/>
      <c r="M16" s="56"/>
      <c r="N16" s="56"/>
      <c r="O16" s="56"/>
      <c r="P16" s="56"/>
      <c r="Q16" s="12">
        <f t="shared" si="39"/>
        <v>0</v>
      </c>
      <c r="R16" s="12" t="str">
        <f t="shared" si="4"/>
        <v/>
      </c>
      <c r="S16" s="55"/>
      <c r="T16" s="56"/>
      <c r="U16" s="56"/>
      <c r="V16" s="56"/>
      <c r="W16" s="56"/>
      <c r="X16" s="12">
        <f t="shared" si="5"/>
        <v>0</v>
      </c>
      <c r="Y16" s="12" t="str">
        <f t="shared" si="6"/>
        <v/>
      </c>
      <c r="Z16" s="55"/>
      <c r="AA16" s="56"/>
      <c r="AB16" s="56"/>
      <c r="AC16" s="56"/>
      <c r="AD16" s="56"/>
      <c r="AE16" s="12">
        <f t="shared" si="7"/>
        <v>0</v>
      </c>
      <c r="AF16" s="12" t="str">
        <f t="shared" si="8"/>
        <v/>
      </c>
      <c r="AG16" s="55"/>
      <c r="AH16" s="56"/>
      <c r="AI16" s="12">
        <f t="shared" si="9"/>
        <v>0</v>
      </c>
      <c r="AJ16" s="12" t="str">
        <f t="shared" si="10"/>
        <v/>
      </c>
      <c r="AK16" s="55"/>
      <c r="AL16" s="56"/>
      <c r="AM16" s="56"/>
      <c r="AN16" s="56"/>
      <c r="AO16" s="56"/>
      <c r="AP16" s="12">
        <f t="shared" si="11"/>
        <v>0</v>
      </c>
      <c r="AQ16" s="12" t="str">
        <f t="shared" si="12"/>
        <v/>
      </c>
      <c r="AR16" s="55"/>
      <c r="AS16" s="56"/>
      <c r="AT16" s="12">
        <f t="shared" si="13"/>
        <v>0</v>
      </c>
      <c r="AU16" s="12" t="str">
        <f t="shared" si="14"/>
        <v/>
      </c>
      <c r="AV16" s="55"/>
      <c r="AW16" s="56"/>
      <c r="AX16" s="56"/>
      <c r="AY16" s="56"/>
      <c r="AZ16" s="12">
        <f t="shared" si="15"/>
        <v>0</v>
      </c>
      <c r="BA16" s="12" t="str">
        <f t="shared" si="16"/>
        <v/>
      </c>
      <c r="BB16" s="55"/>
      <c r="BC16" s="56"/>
      <c r="BD16" s="12">
        <f t="shared" si="17"/>
        <v>0</v>
      </c>
      <c r="BE16" s="12" t="str">
        <f t="shared" si="18"/>
        <v/>
      </c>
      <c r="BF16" s="55"/>
      <c r="BG16" s="56"/>
      <c r="BH16" s="12">
        <f t="shared" si="19"/>
        <v>0</v>
      </c>
      <c r="BI16" s="12" t="str">
        <f t="shared" si="20"/>
        <v/>
      </c>
      <c r="BJ16" s="55"/>
      <c r="BK16" s="56"/>
      <c r="BL16" s="12">
        <f t="shared" si="21"/>
        <v>0</v>
      </c>
      <c r="BM16" s="12" t="str">
        <f t="shared" si="22"/>
        <v/>
      </c>
      <c r="BN16" s="55"/>
      <c r="BO16" s="56"/>
      <c r="BP16" s="12">
        <f t="shared" si="23"/>
        <v>0</v>
      </c>
      <c r="BQ16" s="12" t="str">
        <f t="shared" si="24"/>
        <v/>
      </c>
      <c r="BR16" s="55"/>
      <c r="BS16" s="56"/>
      <c r="BT16" s="12">
        <f t="shared" si="25"/>
        <v>0</v>
      </c>
      <c r="BU16" s="12" t="str">
        <f t="shared" si="26"/>
        <v/>
      </c>
      <c r="BV16" s="55"/>
      <c r="BW16" s="56"/>
      <c r="BX16" s="12">
        <f t="shared" si="27"/>
        <v>0</v>
      </c>
      <c r="BY16" s="12" t="str">
        <f t="shared" si="28"/>
        <v/>
      </c>
      <c r="BZ16" s="55"/>
      <c r="CA16" s="56"/>
      <c r="CB16" s="56"/>
      <c r="CC16" s="12" t="str">
        <f t="shared" si="29"/>
        <v/>
      </c>
      <c r="CD16" s="55"/>
      <c r="CE16" s="56"/>
      <c r="CF16" s="56"/>
      <c r="CG16" s="12">
        <f t="shared" si="30"/>
        <v>0</v>
      </c>
      <c r="CH16" s="12" t="str">
        <f t="shared" si="31"/>
        <v/>
      </c>
      <c r="CI16" s="55"/>
      <c r="CJ16" s="56"/>
      <c r="CK16" s="56"/>
      <c r="CL16" s="12">
        <f t="shared" si="32"/>
        <v>0</v>
      </c>
      <c r="CM16" s="12" t="str">
        <f t="shared" si="33"/>
        <v/>
      </c>
      <c r="CN16" s="55"/>
      <c r="CO16" s="56"/>
      <c r="CP16" s="56"/>
      <c r="CQ16" s="12">
        <f t="shared" si="34"/>
        <v>0</v>
      </c>
      <c r="CR16" s="12" t="str">
        <f t="shared" si="35"/>
        <v/>
      </c>
      <c r="CS16" s="55"/>
      <c r="CT16" s="56"/>
      <c r="CU16" s="56"/>
      <c r="CV16" s="12">
        <f t="shared" si="36"/>
        <v>0</v>
      </c>
      <c r="CW16" s="12" t="str">
        <f t="shared" si="37"/>
        <v/>
      </c>
      <c r="CX16" s="18">
        <f t="shared" si="0"/>
        <v>0</v>
      </c>
      <c r="CY16" s="19" t="str">
        <f t="shared" si="1"/>
        <v/>
      </c>
      <c r="CZ16" s="22" t="str">
        <f t="shared" si="2"/>
        <v/>
      </c>
      <c r="DA16" s="27" t="str">
        <f t="shared" ref="DA16:DA34" si="40">IFERROR(_xlfn.RANK.EQ(CY16,$CY$11:$CY$37,0),"")</f>
        <v/>
      </c>
    </row>
    <row r="17" spans="1:105" x14ac:dyDescent="0.35">
      <c r="A17" s="53">
        <v>7</v>
      </c>
      <c r="B17" s="54" t="s">
        <v>299</v>
      </c>
      <c r="C17" s="54" t="s">
        <v>300</v>
      </c>
      <c r="D17" s="54" t="s">
        <v>301</v>
      </c>
      <c r="E17" s="55"/>
      <c r="F17" s="56"/>
      <c r="G17" s="56"/>
      <c r="H17" s="56"/>
      <c r="I17" s="57"/>
      <c r="J17" s="12">
        <f t="shared" si="38"/>
        <v>0</v>
      </c>
      <c r="K17" s="13" t="str">
        <f t="shared" si="3"/>
        <v/>
      </c>
      <c r="L17" s="58"/>
      <c r="M17" s="56"/>
      <c r="N17" s="56"/>
      <c r="O17" s="56"/>
      <c r="P17" s="56"/>
      <c r="Q17" s="12">
        <f t="shared" si="39"/>
        <v>0</v>
      </c>
      <c r="R17" s="12" t="str">
        <f t="shared" si="4"/>
        <v/>
      </c>
      <c r="S17" s="55"/>
      <c r="T17" s="56"/>
      <c r="U17" s="56"/>
      <c r="V17" s="56"/>
      <c r="W17" s="56"/>
      <c r="X17" s="12">
        <f t="shared" si="5"/>
        <v>0</v>
      </c>
      <c r="Y17" s="12" t="str">
        <f t="shared" si="6"/>
        <v/>
      </c>
      <c r="Z17" s="55"/>
      <c r="AA17" s="56"/>
      <c r="AB17" s="56"/>
      <c r="AC17" s="56"/>
      <c r="AD17" s="56"/>
      <c r="AE17" s="12">
        <f t="shared" si="7"/>
        <v>0</v>
      </c>
      <c r="AF17" s="12" t="str">
        <f t="shared" si="8"/>
        <v/>
      </c>
      <c r="AG17" s="55"/>
      <c r="AH17" s="56"/>
      <c r="AI17" s="12">
        <f t="shared" si="9"/>
        <v>0</v>
      </c>
      <c r="AJ17" s="12" t="str">
        <f t="shared" si="10"/>
        <v/>
      </c>
      <c r="AK17" s="55"/>
      <c r="AL17" s="56"/>
      <c r="AM17" s="56"/>
      <c r="AN17" s="56"/>
      <c r="AO17" s="56"/>
      <c r="AP17" s="12">
        <f t="shared" si="11"/>
        <v>0</v>
      </c>
      <c r="AQ17" s="12" t="str">
        <f t="shared" si="12"/>
        <v/>
      </c>
      <c r="AR17" s="55"/>
      <c r="AS17" s="56"/>
      <c r="AT17" s="12">
        <f t="shared" si="13"/>
        <v>0</v>
      </c>
      <c r="AU17" s="12" t="str">
        <f t="shared" si="14"/>
        <v/>
      </c>
      <c r="AV17" s="55"/>
      <c r="AW17" s="56"/>
      <c r="AX17" s="56"/>
      <c r="AY17" s="56"/>
      <c r="AZ17" s="12">
        <f t="shared" si="15"/>
        <v>0</v>
      </c>
      <c r="BA17" s="12" t="str">
        <f t="shared" si="16"/>
        <v/>
      </c>
      <c r="BB17" s="55"/>
      <c r="BC17" s="56"/>
      <c r="BD17" s="12">
        <f t="shared" si="17"/>
        <v>0</v>
      </c>
      <c r="BE17" s="12" t="str">
        <f t="shared" si="18"/>
        <v/>
      </c>
      <c r="BF17" s="55"/>
      <c r="BG17" s="56"/>
      <c r="BH17" s="12">
        <f t="shared" si="19"/>
        <v>0</v>
      </c>
      <c r="BI17" s="12" t="str">
        <f t="shared" si="20"/>
        <v/>
      </c>
      <c r="BJ17" s="55"/>
      <c r="BK17" s="56"/>
      <c r="BL17" s="12">
        <f t="shared" si="21"/>
        <v>0</v>
      </c>
      <c r="BM17" s="12" t="str">
        <f t="shared" si="22"/>
        <v/>
      </c>
      <c r="BN17" s="55"/>
      <c r="BO17" s="56"/>
      <c r="BP17" s="12">
        <f t="shared" si="23"/>
        <v>0</v>
      </c>
      <c r="BQ17" s="12" t="str">
        <f t="shared" si="24"/>
        <v/>
      </c>
      <c r="BR17" s="55"/>
      <c r="BS17" s="56"/>
      <c r="BT17" s="12">
        <f t="shared" si="25"/>
        <v>0</v>
      </c>
      <c r="BU17" s="12" t="str">
        <f t="shared" si="26"/>
        <v/>
      </c>
      <c r="BV17" s="55"/>
      <c r="BW17" s="56"/>
      <c r="BX17" s="12">
        <f t="shared" si="27"/>
        <v>0</v>
      </c>
      <c r="BY17" s="12" t="str">
        <f t="shared" si="28"/>
        <v/>
      </c>
      <c r="BZ17" s="55"/>
      <c r="CA17" s="56"/>
      <c r="CB17" s="56"/>
      <c r="CC17" s="12" t="str">
        <f t="shared" si="29"/>
        <v/>
      </c>
      <c r="CD17" s="55"/>
      <c r="CE17" s="56"/>
      <c r="CF17" s="56"/>
      <c r="CG17" s="12">
        <f t="shared" si="30"/>
        <v>0</v>
      </c>
      <c r="CH17" s="12" t="str">
        <f t="shared" si="31"/>
        <v/>
      </c>
      <c r="CI17" s="55"/>
      <c r="CJ17" s="56"/>
      <c r="CK17" s="56"/>
      <c r="CL17" s="12">
        <f t="shared" si="32"/>
        <v>0</v>
      </c>
      <c r="CM17" s="12" t="str">
        <f t="shared" si="33"/>
        <v/>
      </c>
      <c r="CN17" s="55"/>
      <c r="CO17" s="56"/>
      <c r="CP17" s="56"/>
      <c r="CQ17" s="12">
        <f t="shared" si="34"/>
        <v>0</v>
      </c>
      <c r="CR17" s="12" t="str">
        <f t="shared" si="35"/>
        <v/>
      </c>
      <c r="CS17" s="55"/>
      <c r="CT17" s="56"/>
      <c r="CU17" s="56"/>
      <c r="CV17" s="12">
        <f t="shared" si="36"/>
        <v>0</v>
      </c>
      <c r="CW17" s="12" t="str">
        <f t="shared" si="37"/>
        <v/>
      </c>
      <c r="CX17" s="18">
        <f t="shared" si="0"/>
        <v>0</v>
      </c>
      <c r="CY17" s="19" t="str">
        <f t="shared" si="1"/>
        <v/>
      </c>
      <c r="CZ17" s="22" t="str">
        <f t="shared" si="2"/>
        <v/>
      </c>
      <c r="DA17" s="27" t="str">
        <f t="shared" si="40"/>
        <v/>
      </c>
    </row>
    <row r="18" spans="1:105" x14ac:dyDescent="0.35">
      <c r="A18" s="53">
        <v>8</v>
      </c>
      <c r="B18" s="54" t="s">
        <v>311</v>
      </c>
      <c r="C18" s="54" t="s">
        <v>312</v>
      </c>
      <c r="D18" s="54" t="s">
        <v>313</v>
      </c>
      <c r="E18" s="55"/>
      <c r="F18" s="56"/>
      <c r="G18" s="56"/>
      <c r="H18" s="56"/>
      <c r="I18" s="57"/>
      <c r="J18" s="12">
        <f t="shared" si="38"/>
        <v>0</v>
      </c>
      <c r="K18" s="13" t="str">
        <f t="shared" si="3"/>
        <v/>
      </c>
      <c r="L18" s="58"/>
      <c r="M18" s="56"/>
      <c r="N18" s="56"/>
      <c r="O18" s="56"/>
      <c r="P18" s="56"/>
      <c r="Q18" s="12">
        <f t="shared" si="39"/>
        <v>0</v>
      </c>
      <c r="R18" s="12" t="str">
        <f t="shared" si="4"/>
        <v/>
      </c>
      <c r="S18" s="55"/>
      <c r="T18" s="56"/>
      <c r="U18" s="56"/>
      <c r="V18" s="56"/>
      <c r="W18" s="56"/>
      <c r="X18" s="12">
        <f t="shared" si="5"/>
        <v>0</v>
      </c>
      <c r="Y18" s="12" t="str">
        <f t="shared" si="6"/>
        <v/>
      </c>
      <c r="Z18" s="55"/>
      <c r="AA18" s="56"/>
      <c r="AB18" s="56"/>
      <c r="AC18" s="56"/>
      <c r="AD18" s="56"/>
      <c r="AE18" s="12">
        <f t="shared" si="7"/>
        <v>0</v>
      </c>
      <c r="AF18" s="12" t="str">
        <f t="shared" si="8"/>
        <v/>
      </c>
      <c r="AG18" s="55"/>
      <c r="AH18" s="56"/>
      <c r="AI18" s="12">
        <f t="shared" si="9"/>
        <v>0</v>
      </c>
      <c r="AJ18" s="12" t="str">
        <f t="shared" si="10"/>
        <v/>
      </c>
      <c r="AK18" s="55"/>
      <c r="AL18" s="56"/>
      <c r="AM18" s="56"/>
      <c r="AN18" s="56"/>
      <c r="AO18" s="56"/>
      <c r="AP18" s="12">
        <f t="shared" si="11"/>
        <v>0</v>
      </c>
      <c r="AQ18" s="12" t="str">
        <f t="shared" si="12"/>
        <v/>
      </c>
      <c r="AR18" s="55"/>
      <c r="AS18" s="56"/>
      <c r="AT18" s="12">
        <f t="shared" si="13"/>
        <v>0</v>
      </c>
      <c r="AU18" s="12" t="str">
        <f t="shared" si="14"/>
        <v/>
      </c>
      <c r="AV18" s="55"/>
      <c r="AW18" s="56"/>
      <c r="AX18" s="56"/>
      <c r="AY18" s="56"/>
      <c r="AZ18" s="12">
        <f t="shared" si="15"/>
        <v>0</v>
      </c>
      <c r="BA18" s="12" t="str">
        <f t="shared" si="16"/>
        <v/>
      </c>
      <c r="BB18" s="55"/>
      <c r="BC18" s="56"/>
      <c r="BD18" s="12">
        <f t="shared" si="17"/>
        <v>0</v>
      </c>
      <c r="BE18" s="12" t="str">
        <f t="shared" si="18"/>
        <v/>
      </c>
      <c r="BF18" s="55"/>
      <c r="BG18" s="56"/>
      <c r="BH18" s="12">
        <f t="shared" si="19"/>
        <v>0</v>
      </c>
      <c r="BI18" s="12" t="str">
        <f t="shared" si="20"/>
        <v/>
      </c>
      <c r="BJ18" s="55"/>
      <c r="BK18" s="56"/>
      <c r="BL18" s="12">
        <f t="shared" si="21"/>
        <v>0</v>
      </c>
      <c r="BM18" s="12" t="str">
        <f t="shared" si="22"/>
        <v/>
      </c>
      <c r="BN18" s="55"/>
      <c r="BO18" s="56"/>
      <c r="BP18" s="12">
        <f t="shared" si="23"/>
        <v>0</v>
      </c>
      <c r="BQ18" s="12" t="str">
        <f t="shared" si="24"/>
        <v/>
      </c>
      <c r="BR18" s="55"/>
      <c r="BS18" s="56"/>
      <c r="BT18" s="12">
        <f t="shared" si="25"/>
        <v>0</v>
      </c>
      <c r="BU18" s="12" t="str">
        <f t="shared" si="26"/>
        <v/>
      </c>
      <c r="BV18" s="55"/>
      <c r="BW18" s="56"/>
      <c r="BX18" s="12">
        <f t="shared" si="27"/>
        <v>0</v>
      </c>
      <c r="BY18" s="12" t="str">
        <f t="shared" si="28"/>
        <v/>
      </c>
      <c r="BZ18" s="55"/>
      <c r="CA18" s="56"/>
      <c r="CB18" s="56"/>
      <c r="CC18" s="12" t="str">
        <f t="shared" si="29"/>
        <v/>
      </c>
      <c r="CD18" s="55"/>
      <c r="CE18" s="56"/>
      <c r="CF18" s="56"/>
      <c r="CG18" s="12">
        <f t="shared" si="30"/>
        <v>0</v>
      </c>
      <c r="CH18" s="12" t="str">
        <f t="shared" si="31"/>
        <v/>
      </c>
      <c r="CI18" s="55"/>
      <c r="CJ18" s="56"/>
      <c r="CK18" s="56"/>
      <c r="CL18" s="12">
        <f t="shared" si="32"/>
        <v>0</v>
      </c>
      <c r="CM18" s="12" t="str">
        <f t="shared" si="33"/>
        <v/>
      </c>
      <c r="CN18" s="55"/>
      <c r="CO18" s="56"/>
      <c r="CP18" s="56"/>
      <c r="CQ18" s="12">
        <f t="shared" si="34"/>
        <v>0</v>
      </c>
      <c r="CR18" s="12" t="str">
        <f t="shared" si="35"/>
        <v/>
      </c>
      <c r="CS18" s="55"/>
      <c r="CT18" s="56"/>
      <c r="CU18" s="56"/>
      <c r="CV18" s="12">
        <f t="shared" si="36"/>
        <v>0</v>
      </c>
      <c r="CW18" s="12" t="str">
        <f t="shared" si="37"/>
        <v/>
      </c>
      <c r="CX18" s="18">
        <f t="shared" si="0"/>
        <v>0</v>
      </c>
      <c r="CY18" s="19" t="str">
        <f t="shared" si="1"/>
        <v/>
      </c>
      <c r="CZ18" s="22" t="str">
        <f t="shared" si="2"/>
        <v/>
      </c>
      <c r="DA18" s="27" t="str">
        <f t="shared" si="40"/>
        <v/>
      </c>
    </row>
    <row r="19" spans="1:105" x14ac:dyDescent="0.35">
      <c r="A19" s="53">
        <v>9</v>
      </c>
      <c r="B19" s="54" t="s">
        <v>327</v>
      </c>
      <c r="C19" s="54" t="s">
        <v>328</v>
      </c>
      <c r="D19" s="54" t="s">
        <v>329</v>
      </c>
      <c r="E19" s="55"/>
      <c r="F19" s="56"/>
      <c r="G19" s="56"/>
      <c r="H19" s="56"/>
      <c r="I19" s="57"/>
      <c r="J19" s="12">
        <f t="shared" si="38"/>
        <v>0</v>
      </c>
      <c r="K19" s="13" t="str">
        <f t="shared" si="3"/>
        <v/>
      </c>
      <c r="L19" s="58"/>
      <c r="M19" s="56"/>
      <c r="N19" s="56"/>
      <c r="O19" s="56"/>
      <c r="P19" s="56"/>
      <c r="Q19" s="12">
        <f t="shared" si="39"/>
        <v>0</v>
      </c>
      <c r="R19" s="12" t="str">
        <f t="shared" si="4"/>
        <v/>
      </c>
      <c r="S19" s="55"/>
      <c r="T19" s="56"/>
      <c r="U19" s="56"/>
      <c r="V19" s="56"/>
      <c r="W19" s="56"/>
      <c r="X19" s="12">
        <f t="shared" si="5"/>
        <v>0</v>
      </c>
      <c r="Y19" s="12" t="str">
        <f t="shared" si="6"/>
        <v/>
      </c>
      <c r="Z19" s="55"/>
      <c r="AA19" s="56"/>
      <c r="AB19" s="56"/>
      <c r="AC19" s="56"/>
      <c r="AD19" s="56"/>
      <c r="AE19" s="12">
        <f t="shared" si="7"/>
        <v>0</v>
      </c>
      <c r="AF19" s="12" t="str">
        <f t="shared" si="8"/>
        <v/>
      </c>
      <c r="AG19" s="55"/>
      <c r="AH19" s="56"/>
      <c r="AI19" s="12">
        <f t="shared" si="9"/>
        <v>0</v>
      </c>
      <c r="AJ19" s="12" t="str">
        <f t="shared" si="10"/>
        <v/>
      </c>
      <c r="AK19" s="55"/>
      <c r="AL19" s="56"/>
      <c r="AM19" s="56"/>
      <c r="AN19" s="56"/>
      <c r="AO19" s="56"/>
      <c r="AP19" s="12">
        <f t="shared" si="11"/>
        <v>0</v>
      </c>
      <c r="AQ19" s="12" t="str">
        <f t="shared" si="12"/>
        <v/>
      </c>
      <c r="AR19" s="55"/>
      <c r="AS19" s="56"/>
      <c r="AT19" s="12">
        <f t="shared" si="13"/>
        <v>0</v>
      </c>
      <c r="AU19" s="12" t="str">
        <f t="shared" si="14"/>
        <v/>
      </c>
      <c r="AV19" s="55"/>
      <c r="AW19" s="56"/>
      <c r="AX19" s="56"/>
      <c r="AY19" s="56"/>
      <c r="AZ19" s="12">
        <f t="shared" si="15"/>
        <v>0</v>
      </c>
      <c r="BA19" s="12" t="str">
        <f t="shared" si="16"/>
        <v/>
      </c>
      <c r="BB19" s="55"/>
      <c r="BC19" s="56"/>
      <c r="BD19" s="12">
        <f t="shared" si="17"/>
        <v>0</v>
      </c>
      <c r="BE19" s="12" t="str">
        <f t="shared" si="18"/>
        <v/>
      </c>
      <c r="BF19" s="55"/>
      <c r="BG19" s="56"/>
      <c r="BH19" s="12">
        <f t="shared" si="19"/>
        <v>0</v>
      </c>
      <c r="BI19" s="12" t="str">
        <f t="shared" si="20"/>
        <v/>
      </c>
      <c r="BJ19" s="55"/>
      <c r="BK19" s="56"/>
      <c r="BL19" s="12">
        <f t="shared" si="21"/>
        <v>0</v>
      </c>
      <c r="BM19" s="12" t="str">
        <f t="shared" si="22"/>
        <v/>
      </c>
      <c r="BN19" s="55"/>
      <c r="BO19" s="56"/>
      <c r="BP19" s="12">
        <f t="shared" si="23"/>
        <v>0</v>
      </c>
      <c r="BQ19" s="12" t="str">
        <f t="shared" si="24"/>
        <v/>
      </c>
      <c r="BR19" s="55"/>
      <c r="BS19" s="56"/>
      <c r="BT19" s="12">
        <f t="shared" si="25"/>
        <v>0</v>
      </c>
      <c r="BU19" s="12" t="str">
        <f t="shared" si="26"/>
        <v/>
      </c>
      <c r="BV19" s="55"/>
      <c r="BW19" s="56"/>
      <c r="BX19" s="12">
        <f t="shared" si="27"/>
        <v>0</v>
      </c>
      <c r="BY19" s="12" t="str">
        <f t="shared" si="28"/>
        <v/>
      </c>
      <c r="BZ19" s="55"/>
      <c r="CA19" s="56"/>
      <c r="CB19" s="56"/>
      <c r="CC19" s="12" t="str">
        <f t="shared" si="29"/>
        <v/>
      </c>
      <c r="CD19" s="55"/>
      <c r="CE19" s="56"/>
      <c r="CF19" s="56"/>
      <c r="CG19" s="12">
        <f t="shared" si="30"/>
        <v>0</v>
      </c>
      <c r="CH19" s="12" t="str">
        <f t="shared" si="31"/>
        <v/>
      </c>
      <c r="CI19" s="55"/>
      <c r="CJ19" s="56"/>
      <c r="CK19" s="56"/>
      <c r="CL19" s="12">
        <f t="shared" si="32"/>
        <v>0</v>
      </c>
      <c r="CM19" s="12" t="str">
        <f t="shared" si="33"/>
        <v/>
      </c>
      <c r="CN19" s="55"/>
      <c r="CO19" s="56"/>
      <c r="CP19" s="56"/>
      <c r="CQ19" s="12">
        <f t="shared" si="34"/>
        <v>0</v>
      </c>
      <c r="CR19" s="12" t="str">
        <f t="shared" si="35"/>
        <v/>
      </c>
      <c r="CS19" s="55"/>
      <c r="CT19" s="56"/>
      <c r="CU19" s="56"/>
      <c r="CV19" s="12">
        <f t="shared" si="36"/>
        <v>0</v>
      </c>
      <c r="CW19" s="12" t="str">
        <f t="shared" si="37"/>
        <v/>
      </c>
      <c r="CX19" s="18">
        <f t="shared" si="0"/>
        <v>0</v>
      </c>
      <c r="CY19" s="19" t="str">
        <f t="shared" si="1"/>
        <v/>
      </c>
      <c r="CZ19" s="22" t="str">
        <f t="shared" si="2"/>
        <v/>
      </c>
      <c r="DA19" s="27" t="str">
        <f t="shared" si="40"/>
        <v/>
      </c>
    </row>
    <row r="20" spans="1:105" x14ac:dyDescent="0.35">
      <c r="A20" s="53">
        <v>10</v>
      </c>
      <c r="B20" s="54" t="s">
        <v>343</v>
      </c>
      <c r="C20" s="54" t="s">
        <v>344</v>
      </c>
      <c r="D20" s="54" t="s">
        <v>345</v>
      </c>
      <c r="E20" s="55"/>
      <c r="F20" s="56"/>
      <c r="G20" s="56"/>
      <c r="H20" s="56"/>
      <c r="I20" s="57"/>
      <c r="J20" s="12">
        <f t="shared" si="38"/>
        <v>0</v>
      </c>
      <c r="K20" s="13" t="str">
        <f t="shared" si="3"/>
        <v/>
      </c>
      <c r="L20" s="58"/>
      <c r="M20" s="56"/>
      <c r="N20" s="56"/>
      <c r="O20" s="56"/>
      <c r="P20" s="56"/>
      <c r="Q20" s="12">
        <f t="shared" si="39"/>
        <v>0</v>
      </c>
      <c r="R20" s="12" t="str">
        <f t="shared" si="4"/>
        <v/>
      </c>
      <c r="S20" s="55"/>
      <c r="T20" s="56"/>
      <c r="U20" s="56"/>
      <c r="V20" s="56"/>
      <c r="W20" s="56"/>
      <c r="X20" s="12">
        <f t="shared" si="5"/>
        <v>0</v>
      </c>
      <c r="Y20" s="12" t="str">
        <f t="shared" si="6"/>
        <v/>
      </c>
      <c r="Z20" s="55"/>
      <c r="AA20" s="56"/>
      <c r="AB20" s="56"/>
      <c r="AC20" s="56"/>
      <c r="AD20" s="56"/>
      <c r="AE20" s="12">
        <f t="shared" si="7"/>
        <v>0</v>
      </c>
      <c r="AF20" s="12" t="str">
        <f t="shared" si="8"/>
        <v/>
      </c>
      <c r="AG20" s="55"/>
      <c r="AH20" s="56"/>
      <c r="AI20" s="12">
        <f t="shared" si="9"/>
        <v>0</v>
      </c>
      <c r="AJ20" s="12" t="str">
        <f t="shared" si="10"/>
        <v/>
      </c>
      <c r="AK20" s="55"/>
      <c r="AL20" s="56"/>
      <c r="AM20" s="56"/>
      <c r="AN20" s="56"/>
      <c r="AO20" s="56"/>
      <c r="AP20" s="12">
        <f t="shared" si="11"/>
        <v>0</v>
      </c>
      <c r="AQ20" s="12" t="str">
        <f t="shared" si="12"/>
        <v/>
      </c>
      <c r="AR20" s="55"/>
      <c r="AS20" s="56"/>
      <c r="AT20" s="12">
        <f t="shared" si="13"/>
        <v>0</v>
      </c>
      <c r="AU20" s="12" t="str">
        <f t="shared" si="14"/>
        <v/>
      </c>
      <c r="AV20" s="55"/>
      <c r="AW20" s="56"/>
      <c r="AX20" s="56"/>
      <c r="AY20" s="56"/>
      <c r="AZ20" s="12">
        <f t="shared" si="15"/>
        <v>0</v>
      </c>
      <c r="BA20" s="12" t="str">
        <f t="shared" si="16"/>
        <v/>
      </c>
      <c r="BB20" s="55"/>
      <c r="BC20" s="56"/>
      <c r="BD20" s="12">
        <f t="shared" si="17"/>
        <v>0</v>
      </c>
      <c r="BE20" s="12" t="str">
        <f t="shared" si="18"/>
        <v/>
      </c>
      <c r="BF20" s="55"/>
      <c r="BG20" s="56"/>
      <c r="BH20" s="12">
        <f t="shared" si="19"/>
        <v>0</v>
      </c>
      <c r="BI20" s="12" t="str">
        <f t="shared" si="20"/>
        <v/>
      </c>
      <c r="BJ20" s="55"/>
      <c r="BK20" s="56"/>
      <c r="BL20" s="12">
        <f t="shared" si="21"/>
        <v>0</v>
      </c>
      <c r="BM20" s="12" t="str">
        <f t="shared" si="22"/>
        <v/>
      </c>
      <c r="BN20" s="55"/>
      <c r="BO20" s="56"/>
      <c r="BP20" s="12">
        <f t="shared" si="23"/>
        <v>0</v>
      </c>
      <c r="BQ20" s="12" t="str">
        <f t="shared" si="24"/>
        <v/>
      </c>
      <c r="BR20" s="55"/>
      <c r="BS20" s="56"/>
      <c r="BT20" s="12">
        <f t="shared" si="25"/>
        <v>0</v>
      </c>
      <c r="BU20" s="12" t="str">
        <f t="shared" si="26"/>
        <v/>
      </c>
      <c r="BV20" s="55"/>
      <c r="BW20" s="56"/>
      <c r="BX20" s="12">
        <f t="shared" si="27"/>
        <v>0</v>
      </c>
      <c r="BY20" s="12" t="str">
        <f t="shared" si="28"/>
        <v/>
      </c>
      <c r="BZ20" s="55"/>
      <c r="CA20" s="56"/>
      <c r="CB20" s="56"/>
      <c r="CC20" s="12" t="str">
        <f t="shared" si="29"/>
        <v/>
      </c>
      <c r="CD20" s="55"/>
      <c r="CE20" s="56"/>
      <c r="CF20" s="56"/>
      <c r="CG20" s="12">
        <f t="shared" si="30"/>
        <v>0</v>
      </c>
      <c r="CH20" s="12" t="str">
        <f t="shared" si="31"/>
        <v/>
      </c>
      <c r="CI20" s="55"/>
      <c r="CJ20" s="56"/>
      <c r="CK20" s="56"/>
      <c r="CL20" s="12">
        <f t="shared" si="32"/>
        <v>0</v>
      </c>
      <c r="CM20" s="12" t="str">
        <f t="shared" si="33"/>
        <v/>
      </c>
      <c r="CN20" s="55"/>
      <c r="CO20" s="56"/>
      <c r="CP20" s="56"/>
      <c r="CQ20" s="12">
        <f t="shared" si="34"/>
        <v>0</v>
      </c>
      <c r="CR20" s="12" t="str">
        <f t="shared" si="35"/>
        <v/>
      </c>
      <c r="CS20" s="55"/>
      <c r="CT20" s="56"/>
      <c r="CU20" s="56"/>
      <c r="CV20" s="12">
        <f t="shared" si="36"/>
        <v>0</v>
      </c>
      <c r="CW20" s="12" t="str">
        <f t="shared" si="37"/>
        <v/>
      </c>
      <c r="CX20" s="18">
        <f t="shared" si="0"/>
        <v>0</v>
      </c>
      <c r="CY20" s="19" t="str">
        <f t="shared" si="1"/>
        <v/>
      </c>
      <c r="CZ20" s="22" t="str">
        <f t="shared" si="2"/>
        <v/>
      </c>
      <c r="DA20" s="27" t="str">
        <f t="shared" si="40"/>
        <v/>
      </c>
    </row>
    <row r="21" spans="1:105" x14ac:dyDescent="0.35">
      <c r="A21" s="53">
        <v>11</v>
      </c>
      <c r="B21" s="54" t="s">
        <v>358</v>
      </c>
      <c r="C21" s="54" t="s">
        <v>359</v>
      </c>
      <c r="D21" s="54" t="s">
        <v>360</v>
      </c>
      <c r="E21" s="55"/>
      <c r="F21" s="56"/>
      <c r="G21" s="56"/>
      <c r="H21" s="56"/>
      <c r="I21" s="57"/>
      <c r="J21" s="12">
        <f t="shared" si="38"/>
        <v>0</v>
      </c>
      <c r="K21" s="13" t="str">
        <f t="shared" si="3"/>
        <v/>
      </c>
      <c r="L21" s="58"/>
      <c r="M21" s="56"/>
      <c r="N21" s="56"/>
      <c r="O21" s="56"/>
      <c r="P21" s="56"/>
      <c r="Q21" s="12">
        <f t="shared" si="39"/>
        <v>0</v>
      </c>
      <c r="R21" s="12" t="str">
        <f t="shared" si="4"/>
        <v/>
      </c>
      <c r="S21" s="55"/>
      <c r="T21" s="56"/>
      <c r="U21" s="56"/>
      <c r="V21" s="56"/>
      <c r="W21" s="56"/>
      <c r="X21" s="12">
        <f t="shared" si="5"/>
        <v>0</v>
      </c>
      <c r="Y21" s="12" t="str">
        <f t="shared" si="6"/>
        <v/>
      </c>
      <c r="Z21" s="55"/>
      <c r="AA21" s="56"/>
      <c r="AB21" s="56"/>
      <c r="AC21" s="56"/>
      <c r="AD21" s="56"/>
      <c r="AE21" s="12">
        <f t="shared" si="7"/>
        <v>0</v>
      </c>
      <c r="AF21" s="12" t="str">
        <f t="shared" si="8"/>
        <v/>
      </c>
      <c r="AG21" s="55"/>
      <c r="AH21" s="56"/>
      <c r="AI21" s="12">
        <f t="shared" si="9"/>
        <v>0</v>
      </c>
      <c r="AJ21" s="12" t="str">
        <f t="shared" si="10"/>
        <v/>
      </c>
      <c r="AK21" s="55"/>
      <c r="AL21" s="56"/>
      <c r="AM21" s="56"/>
      <c r="AN21" s="56"/>
      <c r="AO21" s="56"/>
      <c r="AP21" s="12">
        <f t="shared" si="11"/>
        <v>0</v>
      </c>
      <c r="AQ21" s="12" t="str">
        <f t="shared" si="12"/>
        <v/>
      </c>
      <c r="AR21" s="55"/>
      <c r="AS21" s="56"/>
      <c r="AT21" s="12">
        <f t="shared" si="13"/>
        <v>0</v>
      </c>
      <c r="AU21" s="12" t="str">
        <f t="shared" si="14"/>
        <v/>
      </c>
      <c r="AV21" s="55"/>
      <c r="AW21" s="56"/>
      <c r="AX21" s="56"/>
      <c r="AY21" s="56"/>
      <c r="AZ21" s="12">
        <f t="shared" si="15"/>
        <v>0</v>
      </c>
      <c r="BA21" s="12" t="str">
        <f t="shared" si="16"/>
        <v/>
      </c>
      <c r="BB21" s="55"/>
      <c r="BC21" s="56"/>
      <c r="BD21" s="12">
        <f t="shared" si="17"/>
        <v>0</v>
      </c>
      <c r="BE21" s="12" t="str">
        <f t="shared" si="18"/>
        <v/>
      </c>
      <c r="BF21" s="55"/>
      <c r="BG21" s="56"/>
      <c r="BH21" s="12">
        <f t="shared" si="19"/>
        <v>0</v>
      </c>
      <c r="BI21" s="12" t="str">
        <f t="shared" si="20"/>
        <v/>
      </c>
      <c r="BJ21" s="55"/>
      <c r="BK21" s="56"/>
      <c r="BL21" s="12">
        <f t="shared" si="21"/>
        <v>0</v>
      </c>
      <c r="BM21" s="12" t="str">
        <f t="shared" si="22"/>
        <v/>
      </c>
      <c r="BN21" s="55"/>
      <c r="BO21" s="56"/>
      <c r="BP21" s="12">
        <f t="shared" si="23"/>
        <v>0</v>
      </c>
      <c r="BQ21" s="12" t="str">
        <f t="shared" si="24"/>
        <v/>
      </c>
      <c r="BR21" s="55"/>
      <c r="BS21" s="56"/>
      <c r="BT21" s="12">
        <f t="shared" si="25"/>
        <v>0</v>
      </c>
      <c r="BU21" s="12" t="str">
        <f t="shared" si="26"/>
        <v/>
      </c>
      <c r="BV21" s="55"/>
      <c r="BW21" s="56"/>
      <c r="BX21" s="12">
        <f t="shared" si="27"/>
        <v>0</v>
      </c>
      <c r="BY21" s="12" t="str">
        <f t="shared" si="28"/>
        <v/>
      </c>
      <c r="BZ21" s="55"/>
      <c r="CA21" s="56"/>
      <c r="CB21" s="56"/>
      <c r="CC21" s="12" t="str">
        <f t="shared" si="29"/>
        <v/>
      </c>
      <c r="CD21" s="55"/>
      <c r="CE21" s="56"/>
      <c r="CF21" s="56"/>
      <c r="CG21" s="12">
        <f t="shared" si="30"/>
        <v>0</v>
      </c>
      <c r="CH21" s="12" t="str">
        <f t="shared" si="31"/>
        <v/>
      </c>
      <c r="CI21" s="55"/>
      <c r="CJ21" s="56"/>
      <c r="CK21" s="56"/>
      <c r="CL21" s="12">
        <f t="shared" si="32"/>
        <v>0</v>
      </c>
      <c r="CM21" s="12" t="str">
        <f t="shared" si="33"/>
        <v/>
      </c>
      <c r="CN21" s="55"/>
      <c r="CO21" s="56"/>
      <c r="CP21" s="56"/>
      <c r="CQ21" s="12">
        <f t="shared" si="34"/>
        <v>0</v>
      </c>
      <c r="CR21" s="12" t="str">
        <f t="shared" si="35"/>
        <v/>
      </c>
      <c r="CS21" s="55"/>
      <c r="CT21" s="56"/>
      <c r="CU21" s="56"/>
      <c r="CV21" s="12">
        <f t="shared" si="36"/>
        <v>0</v>
      </c>
      <c r="CW21" s="12" t="str">
        <f t="shared" si="37"/>
        <v/>
      </c>
      <c r="CX21" s="18">
        <f t="shared" si="0"/>
        <v>0</v>
      </c>
      <c r="CY21" s="19" t="str">
        <f t="shared" si="1"/>
        <v/>
      </c>
      <c r="CZ21" s="22" t="str">
        <f t="shared" si="2"/>
        <v/>
      </c>
      <c r="DA21" s="27" t="str">
        <f t="shared" si="40"/>
        <v/>
      </c>
    </row>
    <row r="22" spans="1:105" x14ac:dyDescent="0.35">
      <c r="A22" s="53">
        <v>12</v>
      </c>
      <c r="B22" s="54" t="s">
        <v>378</v>
      </c>
      <c r="C22" s="54" t="s">
        <v>379</v>
      </c>
      <c r="D22" s="54" t="s">
        <v>380</v>
      </c>
      <c r="E22" s="55"/>
      <c r="F22" s="56"/>
      <c r="G22" s="56"/>
      <c r="H22" s="56"/>
      <c r="I22" s="57"/>
      <c r="J22" s="12">
        <f t="shared" si="38"/>
        <v>0</v>
      </c>
      <c r="K22" s="13" t="str">
        <f t="shared" si="3"/>
        <v/>
      </c>
      <c r="L22" s="58"/>
      <c r="M22" s="56"/>
      <c r="N22" s="56"/>
      <c r="O22" s="56"/>
      <c r="P22" s="56"/>
      <c r="Q22" s="12">
        <f t="shared" si="39"/>
        <v>0</v>
      </c>
      <c r="R22" s="12" t="str">
        <f t="shared" si="4"/>
        <v/>
      </c>
      <c r="S22" s="55"/>
      <c r="T22" s="56"/>
      <c r="U22" s="56"/>
      <c r="V22" s="56"/>
      <c r="W22" s="56"/>
      <c r="X22" s="12">
        <f t="shared" si="5"/>
        <v>0</v>
      </c>
      <c r="Y22" s="12" t="str">
        <f t="shared" si="6"/>
        <v/>
      </c>
      <c r="Z22" s="55"/>
      <c r="AA22" s="56"/>
      <c r="AB22" s="56"/>
      <c r="AC22" s="56"/>
      <c r="AD22" s="56"/>
      <c r="AE22" s="12">
        <f t="shared" si="7"/>
        <v>0</v>
      </c>
      <c r="AF22" s="12" t="str">
        <f t="shared" si="8"/>
        <v/>
      </c>
      <c r="AG22" s="55"/>
      <c r="AH22" s="56"/>
      <c r="AI22" s="12">
        <f t="shared" si="9"/>
        <v>0</v>
      </c>
      <c r="AJ22" s="12" t="str">
        <f t="shared" si="10"/>
        <v/>
      </c>
      <c r="AK22" s="55"/>
      <c r="AL22" s="56"/>
      <c r="AM22" s="56"/>
      <c r="AN22" s="56"/>
      <c r="AO22" s="56"/>
      <c r="AP22" s="12">
        <f t="shared" si="11"/>
        <v>0</v>
      </c>
      <c r="AQ22" s="12" t="str">
        <f t="shared" si="12"/>
        <v/>
      </c>
      <c r="AR22" s="55"/>
      <c r="AS22" s="56"/>
      <c r="AT22" s="12">
        <f t="shared" si="13"/>
        <v>0</v>
      </c>
      <c r="AU22" s="12" t="str">
        <f t="shared" si="14"/>
        <v/>
      </c>
      <c r="AV22" s="55"/>
      <c r="AW22" s="56"/>
      <c r="AX22" s="56"/>
      <c r="AY22" s="56"/>
      <c r="AZ22" s="12">
        <f t="shared" si="15"/>
        <v>0</v>
      </c>
      <c r="BA22" s="12" t="str">
        <f t="shared" si="16"/>
        <v/>
      </c>
      <c r="BB22" s="55"/>
      <c r="BC22" s="56"/>
      <c r="BD22" s="12">
        <f t="shared" si="17"/>
        <v>0</v>
      </c>
      <c r="BE22" s="12" t="str">
        <f t="shared" si="18"/>
        <v/>
      </c>
      <c r="BF22" s="55"/>
      <c r="BG22" s="56"/>
      <c r="BH22" s="12">
        <f t="shared" si="19"/>
        <v>0</v>
      </c>
      <c r="BI22" s="12" t="str">
        <f t="shared" si="20"/>
        <v/>
      </c>
      <c r="BJ22" s="55"/>
      <c r="BK22" s="56"/>
      <c r="BL22" s="12">
        <f t="shared" si="21"/>
        <v>0</v>
      </c>
      <c r="BM22" s="12" t="str">
        <f t="shared" si="22"/>
        <v/>
      </c>
      <c r="BN22" s="55"/>
      <c r="BO22" s="56"/>
      <c r="BP22" s="12">
        <f t="shared" si="23"/>
        <v>0</v>
      </c>
      <c r="BQ22" s="12" t="str">
        <f t="shared" si="24"/>
        <v/>
      </c>
      <c r="BR22" s="55"/>
      <c r="BS22" s="56"/>
      <c r="BT22" s="12">
        <f t="shared" si="25"/>
        <v>0</v>
      </c>
      <c r="BU22" s="12" t="str">
        <f t="shared" si="26"/>
        <v/>
      </c>
      <c r="BV22" s="55"/>
      <c r="BW22" s="56"/>
      <c r="BX22" s="12">
        <f t="shared" si="27"/>
        <v>0</v>
      </c>
      <c r="BY22" s="12" t="str">
        <f t="shared" si="28"/>
        <v/>
      </c>
      <c r="BZ22" s="55"/>
      <c r="CA22" s="56"/>
      <c r="CB22" s="56"/>
      <c r="CC22" s="12" t="str">
        <f t="shared" si="29"/>
        <v/>
      </c>
      <c r="CD22" s="55"/>
      <c r="CE22" s="56"/>
      <c r="CF22" s="56"/>
      <c r="CG22" s="12">
        <f t="shared" si="30"/>
        <v>0</v>
      </c>
      <c r="CH22" s="12" t="str">
        <f t="shared" si="31"/>
        <v/>
      </c>
      <c r="CI22" s="55"/>
      <c r="CJ22" s="56"/>
      <c r="CK22" s="56"/>
      <c r="CL22" s="12">
        <f t="shared" si="32"/>
        <v>0</v>
      </c>
      <c r="CM22" s="12" t="str">
        <f t="shared" si="33"/>
        <v/>
      </c>
      <c r="CN22" s="55"/>
      <c r="CO22" s="56"/>
      <c r="CP22" s="56"/>
      <c r="CQ22" s="12">
        <f t="shared" si="34"/>
        <v>0</v>
      </c>
      <c r="CR22" s="12" t="str">
        <f t="shared" si="35"/>
        <v/>
      </c>
      <c r="CS22" s="55"/>
      <c r="CT22" s="56"/>
      <c r="CU22" s="56"/>
      <c r="CV22" s="12">
        <f t="shared" si="36"/>
        <v>0</v>
      </c>
      <c r="CW22" s="12" t="str">
        <f t="shared" si="37"/>
        <v/>
      </c>
      <c r="CX22" s="18">
        <f t="shared" si="0"/>
        <v>0</v>
      </c>
      <c r="CY22" s="19" t="str">
        <f t="shared" si="1"/>
        <v/>
      </c>
      <c r="CZ22" s="22" t="str">
        <f t="shared" si="2"/>
        <v/>
      </c>
      <c r="DA22" s="27" t="str">
        <f t="shared" si="40"/>
        <v/>
      </c>
    </row>
    <row r="23" spans="1:105" x14ac:dyDescent="0.35">
      <c r="A23" s="53">
        <v>13</v>
      </c>
      <c r="B23" s="54" t="s">
        <v>392</v>
      </c>
      <c r="C23" s="54" t="s">
        <v>393</v>
      </c>
      <c r="D23" s="54" t="s">
        <v>394</v>
      </c>
      <c r="E23" s="55"/>
      <c r="F23" s="56"/>
      <c r="G23" s="56"/>
      <c r="H23" s="56"/>
      <c r="I23" s="57"/>
      <c r="J23" s="12">
        <f t="shared" si="38"/>
        <v>0</v>
      </c>
      <c r="K23" s="13" t="str">
        <f t="shared" si="3"/>
        <v/>
      </c>
      <c r="L23" s="58"/>
      <c r="M23" s="56"/>
      <c r="N23" s="56"/>
      <c r="O23" s="56"/>
      <c r="P23" s="56"/>
      <c r="Q23" s="12">
        <f t="shared" si="39"/>
        <v>0</v>
      </c>
      <c r="R23" s="12" t="str">
        <f t="shared" si="4"/>
        <v/>
      </c>
      <c r="S23" s="55"/>
      <c r="T23" s="56"/>
      <c r="U23" s="56"/>
      <c r="V23" s="56"/>
      <c r="W23" s="56"/>
      <c r="X23" s="12">
        <f t="shared" si="5"/>
        <v>0</v>
      </c>
      <c r="Y23" s="12" t="str">
        <f t="shared" si="6"/>
        <v/>
      </c>
      <c r="Z23" s="55"/>
      <c r="AA23" s="56"/>
      <c r="AB23" s="56"/>
      <c r="AC23" s="56"/>
      <c r="AD23" s="56"/>
      <c r="AE23" s="12">
        <f t="shared" si="7"/>
        <v>0</v>
      </c>
      <c r="AF23" s="12" t="str">
        <f t="shared" si="8"/>
        <v/>
      </c>
      <c r="AG23" s="55"/>
      <c r="AH23" s="56"/>
      <c r="AI23" s="12">
        <f t="shared" si="9"/>
        <v>0</v>
      </c>
      <c r="AJ23" s="12" t="str">
        <f t="shared" si="10"/>
        <v/>
      </c>
      <c r="AK23" s="55"/>
      <c r="AL23" s="56"/>
      <c r="AM23" s="56"/>
      <c r="AN23" s="56"/>
      <c r="AO23" s="56"/>
      <c r="AP23" s="12">
        <f t="shared" si="11"/>
        <v>0</v>
      </c>
      <c r="AQ23" s="12" t="str">
        <f t="shared" si="12"/>
        <v/>
      </c>
      <c r="AR23" s="55"/>
      <c r="AS23" s="56"/>
      <c r="AT23" s="12">
        <f t="shared" si="13"/>
        <v>0</v>
      </c>
      <c r="AU23" s="12" t="str">
        <f t="shared" si="14"/>
        <v/>
      </c>
      <c r="AV23" s="55"/>
      <c r="AW23" s="56"/>
      <c r="AX23" s="56"/>
      <c r="AY23" s="56"/>
      <c r="AZ23" s="12">
        <f t="shared" si="15"/>
        <v>0</v>
      </c>
      <c r="BA23" s="12" t="str">
        <f t="shared" si="16"/>
        <v/>
      </c>
      <c r="BB23" s="55"/>
      <c r="BC23" s="56"/>
      <c r="BD23" s="12">
        <f t="shared" si="17"/>
        <v>0</v>
      </c>
      <c r="BE23" s="12" t="str">
        <f t="shared" si="18"/>
        <v/>
      </c>
      <c r="BF23" s="55"/>
      <c r="BG23" s="56"/>
      <c r="BH23" s="12">
        <f t="shared" si="19"/>
        <v>0</v>
      </c>
      <c r="BI23" s="12" t="str">
        <f t="shared" si="20"/>
        <v/>
      </c>
      <c r="BJ23" s="55"/>
      <c r="BK23" s="56"/>
      <c r="BL23" s="12">
        <f t="shared" si="21"/>
        <v>0</v>
      </c>
      <c r="BM23" s="12" t="str">
        <f t="shared" si="22"/>
        <v/>
      </c>
      <c r="BN23" s="55"/>
      <c r="BO23" s="56"/>
      <c r="BP23" s="12">
        <f t="shared" si="23"/>
        <v>0</v>
      </c>
      <c r="BQ23" s="12" t="str">
        <f t="shared" si="24"/>
        <v/>
      </c>
      <c r="BR23" s="55"/>
      <c r="BS23" s="56"/>
      <c r="BT23" s="12">
        <f t="shared" si="25"/>
        <v>0</v>
      </c>
      <c r="BU23" s="12" t="str">
        <f t="shared" si="26"/>
        <v/>
      </c>
      <c r="BV23" s="55"/>
      <c r="BW23" s="56"/>
      <c r="BX23" s="12">
        <f t="shared" si="27"/>
        <v>0</v>
      </c>
      <c r="BY23" s="12" t="str">
        <f t="shared" si="28"/>
        <v/>
      </c>
      <c r="BZ23" s="55"/>
      <c r="CA23" s="56"/>
      <c r="CB23" s="56"/>
      <c r="CC23" s="12" t="str">
        <f t="shared" si="29"/>
        <v/>
      </c>
      <c r="CD23" s="55"/>
      <c r="CE23" s="56"/>
      <c r="CF23" s="56"/>
      <c r="CG23" s="12">
        <f t="shared" si="30"/>
        <v>0</v>
      </c>
      <c r="CH23" s="12" t="str">
        <f t="shared" si="31"/>
        <v/>
      </c>
      <c r="CI23" s="55"/>
      <c r="CJ23" s="56"/>
      <c r="CK23" s="56"/>
      <c r="CL23" s="12">
        <f t="shared" si="32"/>
        <v>0</v>
      </c>
      <c r="CM23" s="12" t="str">
        <f t="shared" si="33"/>
        <v/>
      </c>
      <c r="CN23" s="55"/>
      <c r="CO23" s="56"/>
      <c r="CP23" s="56"/>
      <c r="CQ23" s="12">
        <f t="shared" si="34"/>
        <v>0</v>
      </c>
      <c r="CR23" s="12" t="str">
        <f t="shared" si="35"/>
        <v/>
      </c>
      <c r="CS23" s="55"/>
      <c r="CT23" s="56"/>
      <c r="CU23" s="56"/>
      <c r="CV23" s="12">
        <f t="shared" si="36"/>
        <v>0</v>
      </c>
      <c r="CW23" s="12" t="str">
        <f t="shared" si="37"/>
        <v/>
      </c>
      <c r="CX23" s="18">
        <f t="shared" si="0"/>
        <v>0</v>
      </c>
      <c r="CY23" s="19" t="str">
        <f t="shared" si="1"/>
        <v/>
      </c>
      <c r="CZ23" s="22" t="str">
        <f t="shared" si="2"/>
        <v/>
      </c>
      <c r="DA23" s="27" t="str">
        <f t="shared" si="40"/>
        <v/>
      </c>
    </row>
    <row r="24" spans="1:105" x14ac:dyDescent="0.35">
      <c r="A24" s="53">
        <v>14</v>
      </c>
      <c r="B24" s="54" t="s">
        <v>401</v>
      </c>
      <c r="C24" s="54" t="s">
        <v>402</v>
      </c>
      <c r="D24" s="54" t="s">
        <v>403</v>
      </c>
      <c r="E24" s="55"/>
      <c r="F24" s="56"/>
      <c r="G24" s="56"/>
      <c r="H24" s="56"/>
      <c r="I24" s="57"/>
      <c r="J24" s="12">
        <f t="shared" si="38"/>
        <v>0</v>
      </c>
      <c r="K24" s="13" t="str">
        <f t="shared" si="3"/>
        <v/>
      </c>
      <c r="L24" s="58"/>
      <c r="M24" s="56"/>
      <c r="N24" s="56"/>
      <c r="O24" s="56"/>
      <c r="P24" s="56"/>
      <c r="Q24" s="12">
        <f t="shared" si="39"/>
        <v>0</v>
      </c>
      <c r="R24" s="12" t="str">
        <f t="shared" si="4"/>
        <v/>
      </c>
      <c r="S24" s="55"/>
      <c r="T24" s="56"/>
      <c r="U24" s="56"/>
      <c r="V24" s="56"/>
      <c r="W24" s="56"/>
      <c r="X24" s="12">
        <f t="shared" si="5"/>
        <v>0</v>
      </c>
      <c r="Y24" s="12" t="str">
        <f t="shared" si="6"/>
        <v/>
      </c>
      <c r="Z24" s="55"/>
      <c r="AA24" s="56"/>
      <c r="AB24" s="56"/>
      <c r="AC24" s="56"/>
      <c r="AD24" s="56"/>
      <c r="AE24" s="12">
        <f t="shared" si="7"/>
        <v>0</v>
      </c>
      <c r="AF24" s="12" t="str">
        <f t="shared" si="8"/>
        <v/>
      </c>
      <c r="AG24" s="55"/>
      <c r="AH24" s="56"/>
      <c r="AI24" s="12">
        <f t="shared" si="9"/>
        <v>0</v>
      </c>
      <c r="AJ24" s="12" t="str">
        <f t="shared" si="10"/>
        <v/>
      </c>
      <c r="AK24" s="55"/>
      <c r="AL24" s="56"/>
      <c r="AM24" s="56"/>
      <c r="AN24" s="56"/>
      <c r="AO24" s="56"/>
      <c r="AP24" s="12">
        <f t="shared" si="11"/>
        <v>0</v>
      </c>
      <c r="AQ24" s="12" t="str">
        <f t="shared" si="12"/>
        <v/>
      </c>
      <c r="AR24" s="55"/>
      <c r="AS24" s="56"/>
      <c r="AT24" s="12">
        <f t="shared" si="13"/>
        <v>0</v>
      </c>
      <c r="AU24" s="12" t="str">
        <f t="shared" si="14"/>
        <v/>
      </c>
      <c r="AV24" s="55"/>
      <c r="AW24" s="56"/>
      <c r="AX24" s="56"/>
      <c r="AY24" s="56"/>
      <c r="AZ24" s="12">
        <f t="shared" si="15"/>
        <v>0</v>
      </c>
      <c r="BA24" s="12" t="str">
        <f t="shared" si="16"/>
        <v/>
      </c>
      <c r="BB24" s="55"/>
      <c r="BC24" s="56"/>
      <c r="BD24" s="12">
        <f t="shared" si="17"/>
        <v>0</v>
      </c>
      <c r="BE24" s="12" t="str">
        <f t="shared" si="18"/>
        <v/>
      </c>
      <c r="BF24" s="55"/>
      <c r="BG24" s="56"/>
      <c r="BH24" s="12">
        <f t="shared" si="19"/>
        <v>0</v>
      </c>
      <c r="BI24" s="12" t="str">
        <f t="shared" si="20"/>
        <v/>
      </c>
      <c r="BJ24" s="55"/>
      <c r="BK24" s="56"/>
      <c r="BL24" s="12">
        <f t="shared" si="21"/>
        <v>0</v>
      </c>
      <c r="BM24" s="12" t="str">
        <f t="shared" si="22"/>
        <v/>
      </c>
      <c r="BN24" s="55"/>
      <c r="BO24" s="56"/>
      <c r="BP24" s="12">
        <f t="shared" si="23"/>
        <v>0</v>
      </c>
      <c r="BQ24" s="12" t="str">
        <f t="shared" si="24"/>
        <v/>
      </c>
      <c r="BR24" s="55"/>
      <c r="BS24" s="56"/>
      <c r="BT24" s="12">
        <f t="shared" si="25"/>
        <v>0</v>
      </c>
      <c r="BU24" s="12" t="str">
        <f t="shared" si="26"/>
        <v/>
      </c>
      <c r="BV24" s="55"/>
      <c r="BW24" s="56"/>
      <c r="BX24" s="12">
        <f t="shared" si="27"/>
        <v>0</v>
      </c>
      <c r="BY24" s="12" t="str">
        <f t="shared" si="28"/>
        <v/>
      </c>
      <c r="BZ24" s="55"/>
      <c r="CA24" s="56"/>
      <c r="CB24" s="56"/>
      <c r="CC24" s="12" t="str">
        <f t="shared" si="29"/>
        <v/>
      </c>
      <c r="CD24" s="55"/>
      <c r="CE24" s="56"/>
      <c r="CF24" s="56"/>
      <c r="CG24" s="12">
        <f t="shared" si="30"/>
        <v>0</v>
      </c>
      <c r="CH24" s="12" t="str">
        <f t="shared" si="31"/>
        <v/>
      </c>
      <c r="CI24" s="55"/>
      <c r="CJ24" s="56"/>
      <c r="CK24" s="56"/>
      <c r="CL24" s="12">
        <f t="shared" si="32"/>
        <v>0</v>
      </c>
      <c r="CM24" s="12" t="str">
        <f t="shared" si="33"/>
        <v/>
      </c>
      <c r="CN24" s="55"/>
      <c r="CO24" s="56"/>
      <c r="CP24" s="56"/>
      <c r="CQ24" s="12">
        <f t="shared" si="34"/>
        <v>0</v>
      </c>
      <c r="CR24" s="12" t="str">
        <f t="shared" si="35"/>
        <v/>
      </c>
      <c r="CS24" s="55"/>
      <c r="CT24" s="56"/>
      <c r="CU24" s="56"/>
      <c r="CV24" s="12">
        <f t="shared" si="36"/>
        <v>0</v>
      </c>
      <c r="CW24" s="12" t="str">
        <f t="shared" si="37"/>
        <v/>
      </c>
      <c r="CX24" s="18">
        <f t="shared" si="0"/>
        <v>0</v>
      </c>
      <c r="CY24" s="19" t="str">
        <f t="shared" si="1"/>
        <v/>
      </c>
      <c r="CZ24" s="22" t="str">
        <f t="shared" si="2"/>
        <v/>
      </c>
      <c r="DA24" s="27" t="str">
        <f t="shared" si="40"/>
        <v/>
      </c>
    </row>
    <row r="25" spans="1:105" x14ac:dyDescent="0.35">
      <c r="A25" s="53">
        <v>15</v>
      </c>
      <c r="B25" s="54" t="s">
        <v>415</v>
      </c>
      <c r="C25" s="54" t="s">
        <v>416</v>
      </c>
      <c r="D25" s="54" t="s">
        <v>417</v>
      </c>
      <c r="E25" s="55"/>
      <c r="F25" s="56"/>
      <c r="G25" s="56"/>
      <c r="H25" s="56"/>
      <c r="I25" s="57"/>
      <c r="J25" s="12">
        <f t="shared" si="38"/>
        <v>0</v>
      </c>
      <c r="K25" s="13" t="str">
        <f t="shared" si="3"/>
        <v/>
      </c>
      <c r="L25" s="58"/>
      <c r="M25" s="56"/>
      <c r="N25" s="56"/>
      <c r="O25" s="56"/>
      <c r="P25" s="56"/>
      <c r="Q25" s="12">
        <f t="shared" si="39"/>
        <v>0</v>
      </c>
      <c r="R25" s="12" t="str">
        <f t="shared" si="4"/>
        <v/>
      </c>
      <c r="S25" s="55"/>
      <c r="T25" s="56"/>
      <c r="U25" s="56"/>
      <c r="V25" s="56"/>
      <c r="W25" s="56"/>
      <c r="X25" s="12">
        <f t="shared" si="5"/>
        <v>0</v>
      </c>
      <c r="Y25" s="12" t="str">
        <f t="shared" si="6"/>
        <v/>
      </c>
      <c r="Z25" s="55"/>
      <c r="AA25" s="56"/>
      <c r="AB25" s="56"/>
      <c r="AC25" s="56"/>
      <c r="AD25" s="56"/>
      <c r="AE25" s="12">
        <f t="shared" si="7"/>
        <v>0</v>
      </c>
      <c r="AF25" s="12" t="str">
        <f t="shared" si="8"/>
        <v/>
      </c>
      <c r="AG25" s="55"/>
      <c r="AH25" s="56"/>
      <c r="AI25" s="12">
        <f t="shared" si="9"/>
        <v>0</v>
      </c>
      <c r="AJ25" s="12" t="str">
        <f t="shared" si="10"/>
        <v/>
      </c>
      <c r="AK25" s="55"/>
      <c r="AL25" s="56"/>
      <c r="AM25" s="56"/>
      <c r="AN25" s="56"/>
      <c r="AO25" s="56"/>
      <c r="AP25" s="12">
        <f t="shared" si="11"/>
        <v>0</v>
      </c>
      <c r="AQ25" s="12" t="str">
        <f t="shared" si="12"/>
        <v/>
      </c>
      <c r="AR25" s="55"/>
      <c r="AS25" s="56"/>
      <c r="AT25" s="12">
        <f t="shared" si="13"/>
        <v>0</v>
      </c>
      <c r="AU25" s="12" t="str">
        <f t="shared" si="14"/>
        <v/>
      </c>
      <c r="AV25" s="55"/>
      <c r="AW25" s="56"/>
      <c r="AX25" s="56"/>
      <c r="AY25" s="56"/>
      <c r="AZ25" s="12">
        <f t="shared" si="15"/>
        <v>0</v>
      </c>
      <c r="BA25" s="12" t="str">
        <f t="shared" si="16"/>
        <v/>
      </c>
      <c r="BB25" s="55"/>
      <c r="BC25" s="56"/>
      <c r="BD25" s="12">
        <f t="shared" si="17"/>
        <v>0</v>
      </c>
      <c r="BE25" s="12" t="str">
        <f t="shared" si="18"/>
        <v/>
      </c>
      <c r="BF25" s="55"/>
      <c r="BG25" s="56"/>
      <c r="BH25" s="12">
        <f t="shared" si="19"/>
        <v>0</v>
      </c>
      <c r="BI25" s="12" t="str">
        <f t="shared" si="20"/>
        <v/>
      </c>
      <c r="BJ25" s="55"/>
      <c r="BK25" s="56"/>
      <c r="BL25" s="12">
        <f t="shared" si="21"/>
        <v>0</v>
      </c>
      <c r="BM25" s="12" t="str">
        <f t="shared" si="22"/>
        <v/>
      </c>
      <c r="BN25" s="55"/>
      <c r="BO25" s="56"/>
      <c r="BP25" s="12">
        <f t="shared" si="23"/>
        <v>0</v>
      </c>
      <c r="BQ25" s="12" t="str">
        <f t="shared" si="24"/>
        <v/>
      </c>
      <c r="BR25" s="55"/>
      <c r="BS25" s="56"/>
      <c r="BT25" s="12">
        <f t="shared" si="25"/>
        <v>0</v>
      </c>
      <c r="BU25" s="12" t="str">
        <f t="shared" si="26"/>
        <v/>
      </c>
      <c r="BV25" s="55"/>
      <c r="BW25" s="56"/>
      <c r="BX25" s="12">
        <f t="shared" si="27"/>
        <v>0</v>
      </c>
      <c r="BY25" s="12" t="str">
        <f t="shared" si="28"/>
        <v/>
      </c>
      <c r="BZ25" s="55"/>
      <c r="CA25" s="56"/>
      <c r="CB25" s="56"/>
      <c r="CC25" s="12" t="str">
        <f t="shared" si="29"/>
        <v/>
      </c>
      <c r="CD25" s="55"/>
      <c r="CE25" s="56"/>
      <c r="CF25" s="56"/>
      <c r="CG25" s="12">
        <f t="shared" si="30"/>
        <v>0</v>
      </c>
      <c r="CH25" s="12" t="str">
        <f t="shared" si="31"/>
        <v/>
      </c>
      <c r="CI25" s="55"/>
      <c r="CJ25" s="56"/>
      <c r="CK25" s="56"/>
      <c r="CL25" s="12">
        <f t="shared" si="32"/>
        <v>0</v>
      </c>
      <c r="CM25" s="12" t="str">
        <f t="shared" si="33"/>
        <v/>
      </c>
      <c r="CN25" s="55"/>
      <c r="CO25" s="56"/>
      <c r="CP25" s="56"/>
      <c r="CQ25" s="12">
        <f t="shared" si="34"/>
        <v>0</v>
      </c>
      <c r="CR25" s="12" t="str">
        <f t="shared" si="35"/>
        <v/>
      </c>
      <c r="CS25" s="55"/>
      <c r="CT25" s="56"/>
      <c r="CU25" s="56"/>
      <c r="CV25" s="12">
        <f t="shared" si="36"/>
        <v>0</v>
      </c>
      <c r="CW25" s="12" t="str">
        <f t="shared" si="37"/>
        <v/>
      </c>
      <c r="CX25" s="18">
        <f t="shared" si="0"/>
        <v>0</v>
      </c>
      <c r="CY25" s="19" t="str">
        <f t="shared" si="1"/>
        <v/>
      </c>
      <c r="CZ25" s="22" t="str">
        <f t="shared" si="2"/>
        <v/>
      </c>
      <c r="DA25" s="27" t="str">
        <f t="shared" si="40"/>
        <v/>
      </c>
    </row>
    <row r="26" spans="1:105" x14ac:dyDescent="0.35">
      <c r="A26" s="53">
        <v>16</v>
      </c>
      <c r="B26" s="54" t="s">
        <v>428</v>
      </c>
      <c r="C26" s="54" t="s">
        <v>429</v>
      </c>
      <c r="D26" s="54" t="s">
        <v>430</v>
      </c>
      <c r="E26" s="55"/>
      <c r="F26" s="56"/>
      <c r="G26" s="56"/>
      <c r="H26" s="56"/>
      <c r="I26" s="57"/>
      <c r="J26" s="12">
        <f t="shared" si="38"/>
        <v>0</v>
      </c>
      <c r="K26" s="13" t="str">
        <f t="shared" si="3"/>
        <v/>
      </c>
      <c r="L26" s="58"/>
      <c r="M26" s="56"/>
      <c r="N26" s="56"/>
      <c r="O26" s="56"/>
      <c r="P26" s="56"/>
      <c r="Q26" s="12">
        <f t="shared" si="39"/>
        <v>0</v>
      </c>
      <c r="R26" s="12" t="str">
        <f t="shared" si="4"/>
        <v/>
      </c>
      <c r="S26" s="55"/>
      <c r="T26" s="56"/>
      <c r="U26" s="56"/>
      <c r="V26" s="56"/>
      <c r="W26" s="56"/>
      <c r="X26" s="12">
        <f t="shared" si="5"/>
        <v>0</v>
      </c>
      <c r="Y26" s="12" t="str">
        <f t="shared" si="6"/>
        <v/>
      </c>
      <c r="Z26" s="55"/>
      <c r="AA26" s="56"/>
      <c r="AB26" s="56"/>
      <c r="AC26" s="56"/>
      <c r="AD26" s="56"/>
      <c r="AE26" s="12">
        <f t="shared" si="7"/>
        <v>0</v>
      </c>
      <c r="AF26" s="12" t="str">
        <f t="shared" si="8"/>
        <v/>
      </c>
      <c r="AG26" s="55"/>
      <c r="AH26" s="56"/>
      <c r="AI26" s="12">
        <f t="shared" si="9"/>
        <v>0</v>
      </c>
      <c r="AJ26" s="12" t="str">
        <f t="shared" si="10"/>
        <v/>
      </c>
      <c r="AK26" s="55"/>
      <c r="AL26" s="56"/>
      <c r="AM26" s="56"/>
      <c r="AN26" s="56"/>
      <c r="AO26" s="56"/>
      <c r="AP26" s="12">
        <f t="shared" si="11"/>
        <v>0</v>
      </c>
      <c r="AQ26" s="12" t="str">
        <f t="shared" si="12"/>
        <v/>
      </c>
      <c r="AR26" s="55"/>
      <c r="AS26" s="56"/>
      <c r="AT26" s="12">
        <f t="shared" si="13"/>
        <v>0</v>
      </c>
      <c r="AU26" s="12" t="str">
        <f t="shared" si="14"/>
        <v/>
      </c>
      <c r="AV26" s="55"/>
      <c r="AW26" s="56"/>
      <c r="AX26" s="56"/>
      <c r="AY26" s="56"/>
      <c r="AZ26" s="12">
        <f t="shared" si="15"/>
        <v>0</v>
      </c>
      <c r="BA26" s="12" t="str">
        <f t="shared" si="16"/>
        <v/>
      </c>
      <c r="BB26" s="55"/>
      <c r="BC26" s="56"/>
      <c r="BD26" s="12">
        <f t="shared" si="17"/>
        <v>0</v>
      </c>
      <c r="BE26" s="12" t="str">
        <f t="shared" si="18"/>
        <v/>
      </c>
      <c r="BF26" s="55"/>
      <c r="BG26" s="56"/>
      <c r="BH26" s="12">
        <f t="shared" si="19"/>
        <v>0</v>
      </c>
      <c r="BI26" s="12" t="str">
        <f t="shared" si="20"/>
        <v/>
      </c>
      <c r="BJ26" s="55"/>
      <c r="BK26" s="56"/>
      <c r="BL26" s="12">
        <f t="shared" si="21"/>
        <v>0</v>
      </c>
      <c r="BM26" s="12" t="str">
        <f t="shared" si="22"/>
        <v/>
      </c>
      <c r="BN26" s="55"/>
      <c r="BO26" s="56"/>
      <c r="BP26" s="12">
        <f t="shared" si="23"/>
        <v>0</v>
      </c>
      <c r="BQ26" s="12" t="str">
        <f t="shared" si="24"/>
        <v/>
      </c>
      <c r="BR26" s="55"/>
      <c r="BS26" s="56"/>
      <c r="BT26" s="12">
        <f t="shared" si="25"/>
        <v>0</v>
      </c>
      <c r="BU26" s="12" t="str">
        <f t="shared" si="26"/>
        <v/>
      </c>
      <c r="BV26" s="55"/>
      <c r="BW26" s="56"/>
      <c r="BX26" s="12">
        <f t="shared" si="27"/>
        <v>0</v>
      </c>
      <c r="BY26" s="12" t="str">
        <f t="shared" si="28"/>
        <v/>
      </c>
      <c r="BZ26" s="55"/>
      <c r="CA26" s="56"/>
      <c r="CB26" s="56"/>
      <c r="CC26" s="12" t="str">
        <f t="shared" si="29"/>
        <v/>
      </c>
      <c r="CD26" s="55"/>
      <c r="CE26" s="56"/>
      <c r="CF26" s="56"/>
      <c r="CG26" s="12">
        <f t="shared" si="30"/>
        <v>0</v>
      </c>
      <c r="CH26" s="12" t="str">
        <f t="shared" si="31"/>
        <v/>
      </c>
      <c r="CI26" s="55"/>
      <c r="CJ26" s="56"/>
      <c r="CK26" s="56"/>
      <c r="CL26" s="12">
        <f t="shared" si="32"/>
        <v>0</v>
      </c>
      <c r="CM26" s="12" t="str">
        <f t="shared" si="33"/>
        <v/>
      </c>
      <c r="CN26" s="55"/>
      <c r="CO26" s="56"/>
      <c r="CP26" s="56"/>
      <c r="CQ26" s="12">
        <f t="shared" si="34"/>
        <v>0</v>
      </c>
      <c r="CR26" s="12" t="str">
        <f t="shared" si="35"/>
        <v/>
      </c>
      <c r="CS26" s="55"/>
      <c r="CT26" s="56"/>
      <c r="CU26" s="56"/>
      <c r="CV26" s="12">
        <f t="shared" si="36"/>
        <v>0</v>
      </c>
      <c r="CW26" s="12" t="str">
        <f t="shared" si="37"/>
        <v/>
      </c>
      <c r="CX26" s="18">
        <f t="shared" si="0"/>
        <v>0</v>
      </c>
      <c r="CY26" s="19" t="str">
        <f t="shared" si="1"/>
        <v/>
      </c>
      <c r="CZ26" s="22" t="str">
        <f t="shared" si="2"/>
        <v/>
      </c>
      <c r="DA26" s="27" t="str">
        <f t="shared" si="40"/>
        <v/>
      </c>
    </row>
    <row r="27" spans="1:105" x14ac:dyDescent="0.35">
      <c r="A27" s="53">
        <v>17</v>
      </c>
      <c r="B27" s="54" t="s">
        <v>440</v>
      </c>
      <c r="C27" s="54" t="s">
        <v>441</v>
      </c>
      <c r="D27" s="54" t="s">
        <v>442</v>
      </c>
      <c r="E27" s="55"/>
      <c r="F27" s="56"/>
      <c r="G27" s="56"/>
      <c r="H27" s="56"/>
      <c r="I27" s="57"/>
      <c r="J27" s="12">
        <f t="shared" si="38"/>
        <v>0</v>
      </c>
      <c r="K27" s="13" t="str">
        <f t="shared" si="3"/>
        <v/>
      </c>
      <c r="L27" s="58"/>
      <c r="M27" s="56"/>
      <c r="N27" s="56"/>
      <c r="O27" s="56"/>
      <c r="P27" s="56"/>
      <c r="Q27" s="12">
        <f t="shared" si="39"/>
        <v>0</v>
      </c>
      <c r="R27" s="12" t="str">
        <f t="shared" si="4"/>
        <v/>
      </c>
      <c r="S27" s="55"/>
      <c r="T27" s="56"/>
      <c r="U27" s="56"/>
      <c r="V27" s="56"/>
      <c r="W27" s="56"/>
      <c r="X27" s="12">
        <f t="shared" si="5"/>
        <v>0</v>
      </c>
      <c r="Y27" s="12" t="str">
        <f t="shared" si="6"/>
        <v/>
      </c>
      <c r="Z27" s="55"/>
      <c r="AA27" s="56"/>
      <c r="AB27" s="56"/>
      <c r="AC27" s="56"/>
      <c r="AD27" s="56"/>
      <c r="AE27" s="12">
        <f t="shared" si="7"/>
        <v>0</v>
      </c>
      <c r="AF27" s="12" t="str">
        <f t="shared" si="8"/>
        <v/>
      </c>
      <c r="AG27" s="55"/>
      <c r="AH27" s="56"/>
      <c r="AI27" s="12">
        <f t="shared" si="9"/>
        <v>0</v>
      </c>
      <c r="AJ27" s="12" t="str">
        <f t="shared" si="10"/>
        <v/>
      </c>
      <c r="AK27" s="55"/>
      <c r="AL27" s="56"/>
      <c r="AM27" s="56"/>
      <c r="AN27" s="56"/>
      <c r="AO27" s="56"/>
      <c r="AP27" s="12">
        <f t="shared" si="11"/>
        <v>0</v>
      </c>
      <c r="AQ27" s="12" t="str">
        <f t="shared" si="12"/>
        <v/>
      </c>
      <c r="AR27" s="55"/>
      <c r="AS27" s="56"/>
      <c r="AT27" s="12">
        <f t="shared" si="13"/>
        <v>0</v>
      </c>
      <c r="AU27" s="12" t="str">
        <f t="shared" si="14"/>
        <v/>
      </c>
      <c r="AV27" s="55"/>
      <c r="AW27" s="56"/>
      <c r="AX27" s="56"/>
      <c r="AY27" s="56"/>
      <c r="AZ27" s="12">
        <f t="shared" si="15"/>
        <v>0</v>
      </c>
      <c r="BA27" s="12" t="str">
        <f t="shared" si="16"/>
        <v/>
      </c>
      <c r="BB27" s="55"/>
      <c r="BC27" s="56"/>
      <c r="BD27" s="12">
        <f t="shared" si="17"/>
        <v>0</v>
      </c>
      <c r="BE27" s="12" t="str">
        <f t="shared" si="18"/>
        <v/>
      </c>
      <c r="BF27" s="55"/>
      <c r="BG27" s="56"/>
      <c r="BH27" s="12">
        <f t="shared" si="19"/>
        <v>0</v>
      </c>
      <c r="BI27" s="12" t="str">
        <f t="shared" si="20"/>
        <v/>
      </c>
      <c r="BJ27" s="55"/>
      <c r="BK27" s="56"/>
      <c r="BL27" s="12">
        <f t="shared" si="21"/>
        <v>0</v>
      </c>
      <c r="BM27" s="12" t="str">
        <f t="shared" si="22"/>
        <v/>
      </c>
      <c r="BN27" s="55"/>
      <c r="BO27" s="56"/>
      <c r="BP27" s="12">
        <f t="shared" si="23"/>
        <v>0</v>
      </c>
      <c r="BQ27" s="12" t="str">
        <f t="shared" si="24"/>
        <v/>
      </c>
      <c r="BR27" s="55"/>
      <c r="BS27" s="56"/>
      <c r="BT27" s="12">
        <f t="shared" si="25"/>
        <v>0</v>
      </c>
      <c r="BU27" s="12" t="str">
        <f t="shared" si="26"/>
        <v/>
      </c>
      <c r="BV27" s="55"/>
      <c r="BW27" s="56"/>
      <c r="BX27" s="12">
        <f t="shared" si="27"/>
        <v>0</v>
      </c>
      <c r="BY27" s="12" t="str">
        <f t="shared" si="28"/>
        <v/>
      </c>
      <c r="BZ27" s="55"/>
      <c r="CA27" s="56"/>
      <c r="CB27" s="56"/>
      <c r="CC27" s="12" t="str">
        <f t="shared" si="29"/>
        <v/>
      </c>
      <c r="CD27" s="55"/>
      <c r="CE27" s="56"/>
      <c r="CF27" s="56"/>
      <c r="CG27" s="12">
        <f t="shared" si="30"/>
        <v>0</v>
      </c>
      <c r="CH27" s="12" t="str">
        <f t="shared" si="31"/>
        <v/>
      </c>
      <c r="CI27" s="55"/>
      <c r="CJ27" s="56"/>
      <c r="CK27" s="56"/>
      <c r="CL27" s="12">
        <f t="shared" si="32"/>
        <v>0</v>
      </c>
      <c r="CM27" s="12" t="str">
        <f t="shared" si="33"/>
        <v/>
      </c>
      <c r="CN27" s="55"/>
      <c r="CO27" s="56"/>
      <c r="CP27" s="56"/>
      <c r="CQ27" s="12">
        <f t="shared" si="34"/>
        <v>0</v>
      </c>
      <c r="CR27" s="12" t="str">
        <f t="shared" si="35"/>
        <v/>
      </c>
      <c r="CS27" s="55"/>
      <c r="CT27" s="56"/>
      <c r="CU27" s="56"/>
      <c r="CV27" s="12">
        <f t="shared" si="36"/>
        <v>0</v>
      </c>
      <c r="CW27" s="12" t="str">
        <f t="shared" si="37"/>
        <v/>
      </c>
      <c r="CX27" s="18">
        <f t="shared" si="0"/>
        <v>0</v>
      </c>
      <c r="CY27" s="19" t="str">
        <f t="shared" si="1"/>
        <v/>
      </c>
      <c r="CZ27" s="22" t="str">
        <f t="shared" si="2"/>
        <v/>
      </c>
      <c r="DA27" s="27" t="str">
        <f t="shared" si="40"/>
        <v/>
      </c>
    </row>
    <row r="28" spans="1:105" x14ac:dyDescent="0.35">
      <c r="A28" s="53">
        <v>18</v>
      </c>
      <c r="B28" s="54" t="s">
        <v>453</v>
      </c>
      <c r="C28" s="54" t="s">
        <v>454</v>
      </c>
      <c r="D28" s="54" t="s">
        <v>455</v>
      </c>
      <c r="E28" s="55"/>
      <c r="F28" s="56"/>
      <c r="G28" s="56"/>
      <c r="H28" s="56"/>
      <c r="I28" s="57"/>
      <c r="J28" s="12">
        <f t="shared" si="38"/>
        <v>0</v>
      </c>
      <c r="K28" s="13" t="str">
        <f t="shared" si="3"/>
        <v/>
      </c>
      <c r="L28" s="58"/>
      <c r="M28" s="56"/>
      <c r="N28" s="56"/>
      <c r="O28" s="56"/>
      <c r="P28" s="56"/>
      <c r="Q28" s="12">
        <f t="shared" si="39"/>
        <v>0</v>
      </c>
      <c r="R28" s="12" t="str">
        <f t="shared" si="4"/>
        <v/>
      </c>
      <c r="S28" s="55"/>
      <c r="T28" s="56"/>
      <c r="U28" s="56"/>
      <c r="V28" s="56"/>
      <c r="W28" s="56"/>
      <c r="X28" s="12">
        <f t="shared" si="5"/>
        <v>0</v>
      </c>
      <c r="Y28" s="12" t="str">
        <f t="shared" si="6"/>
        <v/>
      </c>
      <c r="Z28" s="55"/>
      <c r="AA28" s="56"/>
      <c r="AB28" s="56"/>
      <c r="AC28" s="56"/>
      <c r="AD28" s="56"/>
      <c r="AE28" s="12">
        <f t="shared" si="7"/>
        <v>0</v>
      </c>
      <c r="AF28" s="12" t="str">
        <f t="shared" si="8"/>
        <v/>
      </c>
      <c r="AG28" s="55"/>
      <c r="AH28" s="56"/>
      <c r="AI28" s="12">
        <f t="shared" si="9"/>
        <v>0</v>
      </c>
      <c r="AJ28" s="12" t="str">
        <f t="shared" si="10"/>
        <v/>
      </c>
      <c r="AK28" s="55"/>
      <c r="AL28" s="56"/>
      <c r="AM28" s="56"/>
      <c r="AN28" s="56"/>
      <c r="AO28" s="56"/>
      <c r="AP28" s="12">
        <f t="shared" si="11"/>
        <v>0</v>
      </c>
      <c r="AQ28" s="12" t="str">
        <f t="shared" si="12"/>
        <v/>
      </c>
      <c r="AR28" s="55"/>
      <c r="AS28" s="56"/>
      <c r="AT28" s="12">
        <f t="shared" si="13"/>
        <v>0</v>
      </c>
      <c r="AU28" s="12" t="str">
        <f t="shared" si="14"/>
        <v/>
      </c>
      <c r="AV28" s="55"/>
      <c r="AW28" s="56"/>
      <c r="AX28" s="56"/>
      <c r="AY28" s="56"/>
      <c r="AZ28" s="12">
        <f t="shared" si="15"/>
        <v>0</v>
      </c>
      <c r="BA28" s="12" t="str">
        <f t="shared" si="16"/>
        <v/>
      </c>
      <c r="BB28" s="55"/>
      <c r="BC28" s="56"/>
      <c r="BD28" s="12">
        <f t="shared" si="17"/>
        <v>0</v>
      </c>
      <c r="BE28" s="12" t="str">
        <f t="shared" si="18"/>
        <v/>
      </c>
      <c r="BF28" s="55"/>
      <c r="BG28" s="56"/>
      <c r="BH28" s="12">
        <f t="shared" si="19"/>
        <v>0</v>
      </c>
      <c r="BI28" s="12" t="str">
        <f t="shared" si="20"/>
        <v/>
      </c>
      <c r="BJ28" s="55"/>
      <c r="BK28" s="56"/>
      <c r="BL28" s="12">
        <f t="shared" si="21"/>
        <v>0</v>
      </c>
      <c r="BM28" s="12" t="str">
        <f t="shared" si="22"/>
        <v/>
      </c>
      <c r="BN28" s="55"/>
      <c r="BO28" s="56"/>
      <c r="BP28" s="12">
        <f t="shared" si="23"/>
        <v>0</v>
      </c>
      <c r="BQ28" s="12" t="str">
        <f t="shared" si="24"/>
        <v/>
      </c>
      <c r="BR28" s="55"/>
      <c r="BS28" s="56"/>
      <c r="BT28" s="12">
        <f t="shared" si="25"/>
        <v>0</v>
      </c>
      <c r="BU28" s="12" t="str">
        <f t="shared" si="26"/>
        <v/>
      </c>
      <c r="BV28" s="55"/>
      <c r="BW28" s="56"/>
      <c r="BX28" s="12">
        <f t="shared" si="27"/>
        <v>0</v>
      </c>
      <c r="BY28" s="12" t="str">
        <f t="shared" si="28"/>
        <v/>
      </c>
      <c r="BZ28" s="55"/>
      <c r="CA28" s="56"/>
      <c r="CB28" s="56"/>
      <c r="CC28" s="12" t="str">
        <f t="shared" si="29"/>
        <v/>
      </c>
      <c r="CD28" s="55"/>
      <c r="CE28" s="56"/>
      <c r="CF28" s="56"/>
      <c r="CG28" s="12">
        <f t="shared" si="30"/>
        <v>0</v>
      </c>
      <c r="CH28" s="12" t="str">
        <f t="shared" si="31"/>
        <v/>
      </c>
      <c r="CI28" s="55"/>
      <c r="CJ28" s="56"/>
      <c r="CK28" s="56"/>
      <c r="CL28" s="12">
        <f t="shared" si="32"/>
        <v>0</v>
      </c>
      <c r="CM28" s="12" t="str">
        <f t="shared" si="33"/>
        <v/>
      </c>
      <c r="CN28" s="55"/>
      <c r="CO28" s="56"/>
      <c r="CP28" s="56"/>
      <c r="CQ28" s="12">
        <f t="shared" si="34"/>
        <v>0</v>
      </c>
      <c r="CR28" s="12" t="str">
        <f t="shared" si="35"/>
        <v/>
      </c>
      <c r="CS28" s="55"/>
      <c r="CT28" s="56"/>
      <c r="CU28" s="56"/>
      <c r="CV28" s="12">
        <f t="shared" si="36"/>
        <v>0</v>
      </c>
      <c r="CW28" s="12" t="str">
        <f t="shared" si="37"/>
        <v/>
      </c>
      <c r="CX28" s="18">
        <f t="shared" si="0"/>
        <v>0</v>
      </c>
      <c r="CY28" s="19" t="str">
        <f t="shared" si="1"/>
        <v/>
      </c>
      <c r="CZ28" s="22" t="str">
        <f t="shared" si="2"/>
        <v/>
      </c>
      <c r="DA28" s="27" t="str">
        <f t="shared" si="40"/>
        <v/>
      </c>
    </row>
    <row r="29" spans="1:105" x14ac:dyDescent="0.35">
      <c r="A29" s="53">
        <v>19</v>
      </c>
      <c r="B29" s="54" t="s">
        <v>465</v>
      </c>
      <c r="C29" s="54" t="s">
        <v>466</v>
      </c>
      <c r="D29" s="54" t="s">
        <v>467</v>
      </c>
      <c r="E29" s="55"/>
      <c r="F29" s="56"/>
      <c r="G29" s="56"/>
      <c r="H29" s="56"/>
      <c r="I29" s="57"/>
      <c r="J29" s="12">
        <f t="shared" si="38"/>
        <v>0</v>
      </c>
      <c r="K29" s="13" t="str">
        <f t="shared" si="3"/>
        <v/>
      </c>
      <c r="L29" s="58"/>
      <c r="M29" s="56"/>
      <c r="N29" s="56"/>
      <c r="O29" s="56"/>
      <c r="P29" s="56"/>
      <c r="Q29" s="12">
        <f t="shared" si="39"/>
        <v>0</v>
      </c>
      <c r="R29" s="12" t="str">
        <f t="shared" si="4"/>
        <v/>
      </c>
      <c r="S29" s="55"/>
      <c r="T29" s="56"/>
      <c r="U29" s="56"/>
      <c r="V29" s="56"/>
      <c r="W29" s="56"/>
      <c r="X29" s="12">
        <f t="shared" si="5"/>
        <v>0</v>
      </c>
      <c r="Y29" s="12" t="str">
        <f t="shared" si="6"/>
        <v/>
      </c>
      <c r="Z29" s="55"/>
      <c r="AA29" s="56"/>
      <c r="AB29" s="56"/>
      <c r="AC29" s="56"/>
      <c r="AD29" s="56"/>
      <c r="AE29" s="12">
        <f t="shared" si="7"/>
        <v>0</v>
      </c>
      <c r="AF29" s="12" t="str">
        <f t="shared" si="8"/>
        <v/>
      </c>
      <c r="AG29" s="55"/>
      <c r="AH29" s="56"/>
      <c r="AI29" s="12">
        <f t="shared" si="9"/>
        <v>0</v>
      </c>
      <c r="AJ29" s="12" t="str">
        <f t="shared" si="10"/>
        <v/>
      </c>
      <c r="AK29" s="55"/>
      <c r="AL29" s="56"/>
      <c r="AM29" s="56"/>
      <c r="AN29" s="56"/>
      <c r="AO29" s="56"/>
      <c r="AP29" s="12">
        <f t="shared" si="11"/>
        <v>0</v>
      </c>
      <c r="AQ29" s="12" t="str">
        <f t="shared" si="12"/>
        <v/>
      </c>
      <c r="AR29" s="55"/>
      <c r="AS29" s="56"/>
      <c r="AT29" s="12">
        <f t="shared" si="13"/>
        <v>0</v>
      </c>
      <c r="AU29" s="12" t="str">
        <f t="shared" si="14"/>
        <v/>
      </c>
      <c r="AV29" s="55"/>
      <c r="AW29" s="56"/>
      <c r="AX29" s="56"/>
      <c r="AY29" s="56"/>
      <c r="AZ29" s="12">
        <f t="shared" si="15"/>
        <v>0</v>
      </c>
      <c r="BA29" s="12" t="str">
        <f t="shared" si="16"/>
        <v/>
      </c>
      <c r="BB29" s="55"/>
      <c r="BC29" s="56"/>
      <c r="BD29" s="12">
        <f t="shared" si="17"/>
        <v>0</v>
      </c>
      <c r="BE29" s="12" t="str">
        <f t="shared" si="18"/>
        <v/>
      </c>
      <c r="BF29" s="55"/>
      <c r="BG29" s="56"/>
      <c r="BH29" s="12">
        <f t="shared" si="19"/>
        <v>0</v>
      </c>
      <c r="BI29" s="12" t="str">
        <f t="shared" si="20"/>
        <v/>
      </c>
      <c r="BJ29" s="55"/>
      <c r="BK29" s="56"/>
      <c r="BL29" s="12">
        <f t="shared" si="21"/>
        <v>0</v>
      </c>
      <c r="BM29" s="12" t="str">
        <f t="shared" si="22"/>
        <v/>
      </c>
      <c r="BN29" s="55"/>
      <c r="BO29" s="56"/>
      <c r="BP29" s="12">
        <f t="shared" si="23"/>
        <v>0</v>
      </c>
      <c r="BQ29" s="12" t="str">
        <f t="shared" si="24"/>
        <v/>
      </c>
      <c r="BR29" s="55"/>
      <c r="BS29" s="56"/>
      <c r="BT29" s="12">
        <f t="shared" si="25"/>
        <v>0</v>
      </c>
      <c r="BU29" s="12" t="str">
        <f t="shared" si="26"/>
        <v/>
      </c>
      <c r="BV29" s="55"/>
      <c r="BW29" s="56"/>
      <c r="BX29" s="12">
        <f t="shared" si="27"/>
        <v>0</v>
      </c>
      <c r="BY29" s="12" t="str">
        <f t="shared" si="28"/>
        <v/>
      </c>
      <c r="BZ29" s="55"/>
      <c r="CA29" s="56"/>
      <c r="CB29" s="56"/>
      <c r="CC29" s="12" t="str">
        <f t="shared" si="29"/>
        <v/>
      </c>
      <c r="CD29" s="55"/>
      <c r="CE29" s="56"/>
      <c r="CF29" s="56"/>
      <c r="CG29" s="12">
        <f t="shared" si="30"/>
        <v>0</v>
      </c>
      <c r="CH29" s="12" t="str">
        <f t="shared" si="31"/>
        <v/>
      </c>
      <c r="CI29" s="55"/>
      <c r="CJ29" s="56"/>
      <c r="CK29" s="56"/>
      <c r="CL29" s="12">
        <f t="shared" si="32"/>
        <v>0</v>
      </c>
      <c r="CM29" s="12" t="str">
        <f t="shared" si="33"/>
        <v/>
      </c>
      <c r="CN29" s="55"/>
      <c r="CO29" s="56"/>
      <c r="CP29" s="56"/>
      <c r="CQ29" s="12">
        <f t="shared" si="34"/>
        <v>0</v>
      </c>
      <c r="CR29" s="12" t="str">
        <f t="shared" si="35"/>
        <v/>
      </c>
      <c r="CS29" s="55"/>
      <c r="CT29" s="56"/>
      <c r="CU29" s="56"/>
      <c r="CV29" s="12">
        <f t="shared" si="36"/>
        <v>0</v>
      </c>
      <c r="CW29" s="12" t="str">
        <f t="shared" si="37"/>
        <v/>
      </c>
      <c r="CX29" s="18">
        <f t="shared" si="0"/>
        <v>0</v>
      </c>
      <c r="CY29" s="19" t="str">
        <f t="shared" si="1"/>
        <v/>
      </c>
      <c r="CZ29" s="22" t="str">
        <f t="shared" si="2"/>
        <v/>
      </c>
      <c r="DA29" s="27" t="str">
        <f t="shared" si="40"/>
        <v/>
      </c>
    </row>
    <row r="30" spans="1:105" x14ac:dyDescent="0.35">
      <c r="A30" s="53">
        <v>20</v>
      </c>
      <c r="B30" s="54" t="s">
        <v>481</v>
      </c>
      <c r="C30" s="54" t="s">
        <v>482</v>
      </c>
      <c r="D30" s="54" t="s">
        <v>483</v>
      </c>
      <c r="E30" s="55"/>
      <c r="F30" s="56"/>
      <c r="G30" s="56"/>
      <c r="H30" s="56"/>
      <c r="I30" s="57"/>
      <c r="J30" s="12">
        <f t="shared" si="38"/>
        <v>0</v>
      </c>
      <c r="K30" s="13" t="str">
        <f t="shared" si="3"/>
        <v/>
      </c>
      <c r="L30" s="58"/>
      <c r="M30" s="56"/>
      <c r="N30" s="56"/>
      <c r="O30" s="56"/>
      <c r="P30" s="56"/>
      <c r="Q30" s="12">
        <f t="shared" si="39"/>
        <v>0</v>
      </c>
      <c r="R30" s="12" t="str">
        <f t="shared" si="4"/>
        <v/>
      </c>
      <c r="S30" s="55"/>
      <c r="T30" s="56"/>
      <c r="U30" s="56"/>
      <c r="V30" s="56"/>
      <c r="W30" s="56"/>
      <c r="X30" s="12">
        <f t="shared" si="5"/>
        <v>0</v>
      </c>
      <c r="Y30" s="12" t="str">
        <f t="shared" si="6"/>
        <v/>
      </c>
      <c r="Z30" s="55"/>
      <c r="AA30" s="56"/>
      <c r="AB30" s="56"/>
      <c r="AC30" s="56"/>
      <c r="AD30" s="56"/>
      <c r="AE30" s="12">
        <f t="shared" si="7"/>
        <v>0</v>
      </c>
      <c r="AF30" s="12" t="str">
        <f t="shared" si="8"/>
        <v/>
      </c>
      <c r="AG30" s="55"/>
      <c r="AH30" s="56"/>
      <c r="AI30" s="12">
        <f t="shared" si="9"/>
        <v>0</v>
      </c>
      <c r="AJ30" s="12" t="str">
        <f t="shared" si="10"/>
        <v/>
      </c>
      <c r="AK30" s="55"/>
      <c r="AL30" s="56"/>
      <c r="AM30" s="56"/>
      <c r="AN30" s="56"/>
      <c r="AO30" s="56"/>
      <c r="AP30" s="12">
        <f t="shared" si="11"/>
        <v>0</v>
      </c>
      <c r="AQ30" s="12" t="str">
        <f t="shared" si="12"/>
        <v/>
      </c>
      <c r="AR30" s="55"/>
      <c r="AS30" s="56"/>
      <c r="AT30" s="12">
        <f t="shared" si="13"/>
        <v>0</v>
      </c>
      <c r="AU30" s="12" t="str">
        <f t="shared" si="14"/>
        <v/>
      </c>
      <c r="AV30" s="55"/>
      <c r="AW30" s="56"/>
      <c r="AX30" s="56"/>
      <c r="AY30" s="56"/>
      <c r="AZ30" s="12">
        <f t="shared" si="15"/>
        <v>0</v>
      </c>
      <c r="BA30" s="12" t="str">
        <f t="shared" si="16"/>
        <v/>
      </c>
      <c r="BB30" s="55"/>
      <c r="BC30" s="56"/>
      <c r="BD30" s="12">
        <f t="shared" si="17"/>
        <v>0</v>
      </c>
      <c r="BE30" s="12" t="str">
        <f t="shared" si="18"/>
        <v/>
      </c>
      <c r="BF30" s="55"/>
      <c r="BG30" s="56"/>
      <c r="BH30" s="12">
        <f t="shared" si="19"/>
        <v>0</v>
      </c>
      <c r="BI30" s="12" t="str">
        <f t="shared" si="20"/>
        <v/>
      </c>
      <c r="BJ30" s="55"/>
      <c r="BK30" s="56"/>
      <c r="BL30" s="12">
        <f t="shared" si="21"/>
        <v>0</v>
      </c>
      <c r="BM30" s="12" t="str">
        <f t="shared" si="22"/>
        <v/>
      </c>
      <c r="BN30" s="55"/>
      <c r="BO30" s="56"/>
      <c r="BP30" s="12">
        <f t="shared" si="23"/>
        <v>0</v>
      </c>
      <c r="BQ30" s="12" t="str">
        <f t="shared" si="24"/>
        <v/>
      </c>
      <c r="BR30" s="55"/>
      <c r="BS30" s="56"/>
      <c r="BT30" s="12">
        <f t="shared" si="25"/>
        <v>0</v>
      </c>
      <c r="BU30" s="12" t="str">
        <f t="shared" si="26"/>
        <v/>
      </c>
      <c r="BV30" s="55"/>
      <c r="BW30" s="56"/>
      <c r="BX30" s="12">
        <f t="shared" si="27"/>
        <v>0</v>
      </c>
      <c r="BY30" s="12" t="str">
        <f t="shared" si="28"/>
        <v/>
      </c>
      <c r="BZ30" s="55"/>
      <c r="CA30" s="56"/>
      <c r="CB30" s="56"/>
      <c r="CC30" s="12" t="str">
        <f t="shared" si="29"/>
        <v/>
      </c>
      <c r="CD30" s="55"/>
      <c r="CE30" s="56"/>
      <c r="CF30" s="56"/>
      <c r="CG30" s="12">
        <f t="shared" si="30"/>
        <v>0</v>
      </c>
      <c r="CH30" s="12" t="str">
        <f t="shared" si="31"/>
        <v/>
      </c>
      <c r="CI30" s="55"/>
      <c r="CJ30" s="56"/>
      <c r="CK30" s="56"/>
      <c r="CL30" s="12">
        <f t="shared" si="32"/>
        <v>0</v>
      </c>
      <c r="CM30" s="12" t="str">
        <f t="shared" si="33"/>
        <v/>
      </c>
      <c r="CN30" s="55"/>
      <c r="CO30" s="56"/>
      <c r="CP30" s="56"/>
      <c r="CQ30" s="12">
        <f t="shared" si="34"/>
        <v>0</v>
      </c>
      <c r="CR30" s="12" t="str">
        <f t="shared" si="35"/>
        <v/>
      </c>
      <c r="CS30" s="55"/>
      <c r="CT30" s="56"/>
      <c r="CU30" s="56"/>
      <c r="CV30" s="12">
        <f t="shared" si="36"/>
        <v>0</v>
      </c>
      <c r="CW30" s="12" t="str">
        <f t="shared" si="37"/>
        <v/>
      </c>
      <c r="CX30" s="18">
        <f t="shared" si="0"/>
        <v>0</v>
      </c>
      <c r="CY30" s="19" t="str">
        <f t="shared" si="1"/>
        <v/>
      </c>
      <c r="CZ30" s="22" t="str">
        <f t="shared" si="2"/>
        <v/>
      </c>
      <c r="DA30" s="27" t="str">
        <f t="shared" si="40"/>
        <v/>
      </c>
    </row>
    <row r="31" spans="1:105" x14ac:dyDescent="0.35">
      <c r="A31" s="53">
        <v>21</v>
      </c>
      <c r="B31" s="54" t="s">
        <v>495</v>
      </c>
      <c r="C31" s="54" t="s">
        <v>496</v>
      </c>
      <c r="D31" s="54" t="s">
        <v>497</v>
      </c>
      <c r="E31" s="55"/>
      <c r="F31" s="56"/>
      <c r="G31" s="56"/>
      <c r="H31" s="56"/>
      <c r="I31" s="57"/>
      <c r="J31" s="12">
        <f t="shared" si="38"/>
        <v>0</v>
      </c>
      <c r="K31" s="13" t="str">
        <f t="shared" si="3"/>
        <v/>
      </c>
      <c r="L31" s="58"/>
      <c r="M31" s="56"/>
      <c r="N31" s="56"/>
      <c r="O31" s="56"/>
      <c r="P31" s="56"/>
      <c r="Q31" s="12">
        <f t="shared" si="39"/>
        <v>0</v>
      </c>
      <c r="R31" s="12" t="str">
        <f t="shared" si="4"/>
        <v/>
      </c>
      <c r="S31" s="55"/>
      <c r="T31" s="56"/>
      <c r="U31" s="56"/>
      <c r="V31" s="56"/>
      <c r="W31" s="56"/>
      <c r="X31" s="12">
        <f t="shared" si="5"/>
        <v>0</v>
      </c>
      <c r="Y31" s="12" t="str">
        <f t="shared" si="6"/>
        <v/>
      </c>
      <c r="Z31" s="55"/>
      <c r="AA31" s="56"/>
      <c r="AB31" s="56"/>
      <c r="AC31" s="56"/>
      <c r="AD31" s="56"/>
      <c r="AE31" s="12">
        <f t="shared" si="7"/>
        <v>0</v>
      </c>
      <c r="AF31" s="12" t="str">
        <f t="shared" si="8"/>
        <v/>
      </c>
      <c r="AG31" s="55"/>
      <c r="AH31" s="56"/>
      <c r="AI31" s="12">
        <f t="shared" si="9"/>
        <v>0</v>
      </c>
      <c r="AJ31" s="12" t="str">
        <f t="shared" si="10"/>
        <v/>
      </c>
      <c r="AK31" s="55"/>
      <c r="AL31" s="56"/>
      <c r="AM31" s="56"/>
      <c r="AN31" s="56"/>
      <c r="AO31" s="56"/>
      <c r="AP31" s="12">
        <f t="shared" si="11"/>
        <v>0</v>
      </c>
      <c r="AQ31" s="12" t="str">
        <f t="shared" si="12"/>
        <v/>
      </c>
      <c r="AR31" s="55"/>
      <c r="AS31" s="56"/>
      <c r="AT31" s="12">
        <f t="shared" si="13"/>
        <v>0</v>
      </c>
      <c r="AU31" s="12" t="str">
        <f t="shared" si="14"/>
        <v/>
      </c>
      <c r="AV31" s="55"/>
      <c r="AW31" s="56"/>
      <c r="AX31" s="56"/>
      <c r="AY31" s="56"/>
      <c r="AZ31" s="12">
        <f t="shared" si="15"/>
        <v>0</v>
      </c>
      <c r="BA31" s="12" t="str">
        <f t="shared" si="16"/>
        <v/>
      </c>
      <c r="BB31" s="55"/>
      <c r="BC31" s="56"/>
      <c r="BD31" s="12">
        <f t="shared" si="17"/>
        <v>0</v>
      </c>
      <c r="BE31" s="12" t="str">
        <f t="shared" si="18"/>
        <v/>
      </c>
      <c r="BF31" s="55"/>
      <c r="BG31" s="56"/>
      <c r="BH31" s="12">
        <f t="shared" si="19"/>
        <v>0</v>
      </c>
      <c r="BI31" s="12" t="str">
        <f t="shared" si="20"/>
        <v/>
      </c>
      <c r="BJ31" s="55"/>
      <c r="BK31" s="56"/>
      <c r="BL31" s="12">
        <f t="shared" si="21"/>
        <v>0</v>
      </c>
      <c r="BM31" s="12" t="str">
        <f t="shared" si="22"/>
        <v/>
      </c>
      <c r="BN31" s="55"/>
      <c r="BO31" s="56"/>
      <c r="BP31" s="12">
        <f t="shared" si="23"/>
        <v>0</v>
      </c>
      <c r="BQ31" s="12" t="str">
        <f t="shared" si="24"/>
        <v/>
      </c>
      <c r="BR31" s="55"/>
      <c r="BS31" s="56"/>
      <c r="BT31" s="12">
        <f t="shared" si="25"/>
        <v>0</v>
      </c>
      <c r="BU31" s="12" t="str">
        <f t="shared" si="26"/>
        <v/>
      </c>
      <c r="BV31" s="55"/>
      <c r="BW31" s="56"/>
      <c r="BX31" s="12">
        <f t="shared" si="27"/>
        <v>0</v>
      </c>
      <c r="BY31" s="12" t="str">
        <f t="shared" si="28"/>
        <v/>
      </c>
      <c r="BZ31" s="55"/>
      <c r="CA31" s="56"/>
      <c r="CB31" s="56"/>
      <c r="CC31" s="12" t="str">
        <f t="shared" si="29"/>
        <v/>
      </c>
      <c r="CD31" s="55"/>
      <c r="CE31" s="56"/>
      <c r="CF31" s="56"/>
      <c r="CG31" s="12">
        <f t="shared" si="30"/>
        <v>0</v>
      </c>
      <c r="CH31" s="12" t="str">
        <f t="shared" si="31"/>
        <v/>
      </c>
      <c r="CI31" s="55"/>
      <c r="CJ31" s="56"/>
      <c r="CK31" s="56"/>
      <c r="CL31" s="12">
        <f t="shared" si="32"/>
        <v>0</v>
      </c>
      <c r="CM31" s="12" t="str">
        <f t="shared" si="33"/>
        <v/>
      </c>
      <c r="CN31" s="55"/>
      <c r="CO31" s="56"/>
      <c r="CP31" s="56"/>
      <c r="CQ31" s="12">
        <f t="shared" si="34"/>
        <v>0</v>
      </c>
      <c r="CR31" s="12" t="str">
        <f t="shared" si="35"/>
        <v/>
      </c>
      <c r="CS31" s="55"/>
      <c r="CT31" s="56"/>
      <c r="CU31" s="56"/>
      <c r="CV31" s="12">
        <f t="shared" si="36"/>
        <v>0</v>
      </c>
      <c r="CW31" s="12" t="str">
        <f t="shared" si="37"/>
        <v/>
      </c>
      <c r="CX31" s="18">
        <f t="shared" si="0"/>
        <v>0</v>
      </c>
      <c r="CY31" s="19" t="str">
        <f t="shared" si="1"/>
        <v/>
      </c>
      <c r="CZ31" s="22" t="str">
        <f t="shared" si="2"/>
        <v/>
      </c>
      <c r="DA31" s="27" t="str">
        <f t="shared" si="40"/>
        <v/>
      </c>
    </row>
    <row r="32" spans="1:105" x14ac:dyDescent="0.35">
      <c r="A32" s="53">
        <v>22</v>
      </c>
      <c r="B32" s="54" t="s">
        <v>513</v>
      </c>
      <c r="C32" s="54" t="s">
        <v>514</v>
      </c>
      <c r="D32" s="54" t="s">
        <v>515</v>
      </c>
      <c r="E32" s="55"/>
      <c r="F32" s="56"/>
      <c r="G32" s="56"/>
      <c r="H32" s="56"/>
      <c r="I32" s="57"/>
      <c r="J32" s="12">
        <f t="shared" si="38"/>
        <v>0</v>
      </c>
      <c r="K32" s="13" t="str">
        <f t="shared" si="3"/>
        <v/>
      </c>
      <c r="L32" s="58"/>
      <c r="M32" s="56"/>
      <c r="N32" s="56"/>
      <c r="O32" s="56"/>
      <c r="P32" s="56"/>
      <c r="Q32" s="12">
        <f t="shared" si="39"/>
        <v>0</v>
      </c>
      <c r="R32" s="12" t="str">
        <f t="shared" si="4"/>
        <v/>
      </c>
      <c r="S32" s="55"/>
      <c r="T32" s="56"/>
      <c r="U32" s="56"/>
      <c r="V32" s="56"/>
      <c r="W32" s="56"/>
      <c r="X32" s="12">
        <f t="shared" si="5"/>
        <v>0</v>
      </c>
      <c r="Y32" s="12" t="str">
        <f t="shared" si="6"/>
        <v/>
      </c>
      <c r="Z32" s="55"/>
      <c r="AA32" s="56"/>
      <c r="AB32" s="56"/>
      <c r="AC32" s="56"/>
      <c r="AD32" s="56"/>
      <c r="AE32" s="12">
        <f t="shared" si="7"/>
        <v>0</v>
      </c>
      <c r="AF32" s="12" t="str">
        <f t="shared" si="8"/>
        <v/>
      </c>
      <c r="AG32" s="55"/>
      <c r="AH32" s="56"/>
      <c r="AI32" s="12">
        <f t="shared" si="9"/>
        <v>0</v>
      </c>
      <c r="AJ32" s="12" t="str">
        <f t="shared" si="10"/>
        <v/>
      </c>
      <c r="AK32" s="55"/>
      <c r="AL32" s="56"/>
      <c r="AM32" s="56"/>
      <c r="AN32" s="56"/>
      <c r="AO32" s="56"/>
      <c r="AP32" s="12">
        <f t="shared" si="11"/>
        <v>0</v>
      </c>
      <c r="AQ32" s="12" t="str">
        <f t="shared" si="12"/>
        <v/>
      </c>
      <c r="AR32" s="55"/>
      <c r="AS32" s="56"/>
      <c r="AT32" s="12">
        <f t="shared" si="13"/>
        <v>0</v>
      </c>
      <c r="AU32" s="12" t="str">
        <f t="shared" si="14"/>
        <v/>
      </c>
      <c r="AV32" s="55"/>
      <c r="AW32" s="56"/>
      <c r="AX32" s="56"/>
      <c r="AY32" s="56"/>
      <c r="AZ32" s="12">
        <f t="shared" si="15"/>
        <v>0</v>
      </c>
      <c r="BA32" s="12" t="str">
        <f t="shared" si="16"/>
        <v/>
      </c>
      <c r="BB32" s="55"/>
      <c r="BC32" s="56"/>
      <c r="BD32" s="12">
        <f t="shared" si="17"/>
        <v>0</v>
      </c>
      <c r="BE32" s="12" t="str">
        <f t="shared" si="18"/>
        <v/>
      </c>
      <c r="BF32" s="55"/>
      <c r="BG32" s="56"/>
      <c r="BH32" s="12">
        <f t="shared" si="19"/>
        <v>0</v>
      </c>
      <c r="BI32" s="12" t="str">
        <f t="shared" si="20"/>
        <v/>
      </c>
      <c r="BJ32" s="55"/>
      <c r="BK32" s="56"/>
      <c r="BL32" s="12">
        <f t="shared" si="21"/>
        <v>0</v>
      </c>
      <c r="BM32" s="12" t="str">
        <f t="shared" si="22"/>
        <v/>
      </c>
      <c r="BN32" s="55"/>
      <c r="BO32" s="56"/>
      <c r="BP32" s="12">
        <f t="shared" si="23"/>
        <v>0</v>
      </c>
      <c r="BQ32" s="12" t="str">
        <f t="shared" si="24"/>
        <v/>
      </c>
      <c r="BR32" s="55"/>
      <c r="BS32" s="56"/>
      <c r="BT32" s="12">
        <f t="shared" si="25"/>
        <v>0</v>
      </c>
      <c r="BU32" s="12" t="str">
        <f t="shared" si="26"/>
        <v/>
      </c>
      <c r="BV32" s="55"/>
      <c r="BW32" s="56"/>
      <c r="BX32" s="12">
        <f t="shared" si="27"/>
        <v>0</v>
      </c>
      <c r="BY32" s="12" t="str">
        <f t="shared" si="28"/>
        <v/>
      </c>
      <c r="BZ32" s="55"/>
      <c r="CA32" s="56"/>
      <c r="CB32" s="56"/>
      <c r="CC32" s="12" t="str">
        <f t="shared" si="29"/>
        <v/>
      </c>
      <c r="CD32" s="55"/>
      <c r="CE32" s="56"/>
      <c r="CF32" s="56"/>
      <c r="CG32" s="12">
        <f t="shared" si="30"/>
        <v>0</v>
      </c>
      <c r="CH32" s="12" t="str">
        <f t="shared" si="31"/>
        <v/>
      </c>
      <c r="CI32" s="55"/>
      <c r="CJ32" s="56"/>
      <c r="CK32" s="56"/>
      <c r="CL32" s="12">
        <f t="shared" si="32"/>
        <v>0</v>
      </c>
      <c r="CM32" s="12" t="str">
        <f t="shared" si="33"/>
        <v/>
      </c>
      <c r="CN32" s="55"/>
      <c r="CO32" s="56"/>
      <c r="CP32" s="56"/>
      <c r="CQ32" s="12">
        <f t="shared" si="34"/>
        <v>0</v>
      </c>
      <c r="CR32" s="12" t="str">
        <f t="shared" si="35"/>
        <v/>
      </c>
      <c r="CS32" s="55"/>
      <c r="CT32" s="56"/>
      <c r="CU32" s="56"/>
      <c r="CV32" s="12">
        <f t="shared" si="36"/>
        <v>0</v>
      </c>
      <c r="CW32" s="12" t="str">
        <f t="shared" si="37"/>
        <v/>
      </c>
      <c r="CX32" s="18">
        <f t="shared" si="0"/>
        <v>0</v>
      </c>
      <c r="CY32" s="19" t="str">
        <f t="shared" si="1"/>
        <v/>
      </c>
      <c r="CZ32" s="22" t="str">
        <f t="shared" si="2"/>
        <v/>
      </c>
      <c r="DA32" s="27" t="str">
        <f t="shared" si="40"/>
        <v/>
      </c>
    </row>
    <row r="33" spans="1:105" x14ac:dyDescent="0.35">
      <c r="A33" s="53">
        <v>23</v>
      </c>
      <c r="B33" s="54" t="s">
        <v>526</v>
      </c>
      <c r="C33" s="54" t="s">
        <v>527</v>
      </c>
      <c r="D33" s="54" t="s">
        <v>528</v>
      </c>
      <c r="E33" s="55"/>
      <c r="F33" s="56"/>
      <c r="G33" s="56"/>
      <c r="H33" s="56"/>
      <c r="I33" s="57"/>
      <c r="J33" s="12">
        <f t="shared" si="38"/>
        <v>0</v>
      </c>
      <c r="K33" s="13" t="str">
        <f t="shared" si="3"/>
        <v/>
      </c>
      <c r="L33" s="58"/>
      <c r="M33" s="56"/>
      <c r="N33" s="56"/>
      <c r="O33" s="56"/>
      <c r="P33" s="56"/>
      <c r="Q33" s="12">
        <f t="shared" si="39"/>
        <v>0</v>
      </c>
      <c r="R33" s="12" t="str">
        <f t="shared" si="4"/>
        <v/>
      </c>
      <c r="S33" s="55"/>
      <c r="T33" s="56"/>
      <c r="U33" s="56"/>
      <c r="V33" s="56"/>
      <c r="W33" s="56"/>
      <c r="X33" s="12">
        <f t="shared" si="5"/>
        <v>0</v>
      </c>
      <c r="Y33" s="12" t="str">
        <f t="shared" si="6"/>
        <v/>
      </c>
      <c r="Z33" s="55"/>
      <c r="AA33" s="56"/>
      <c r="AB33" s="56"/>
      <c r="AC33" s="56"/>
      <c r="AD33" s="56"/>
      <c r="AE33" s="12">
        <f t="shared" si="7"/>
        <v>0</v>
      </c>
      <c r="AF33" s="12" t="str">
        <f t="shared" si="8"/>
        <v/>
      </c>
      <c r="AG33" s="55"/>
      <c r="AH33" s="56"/>
      <c r="AI33" s="12">
        <f t="shared" si="9"/>
        <v>0</v>
      </c>
      <c r="AJ33" s="12" t="str">
        <f t="shared" si="10"/>
        <v/>
      </c>
      <c r="AK33" s="55"/>
      <c r="AL33" s="56"/>
      <c r="AM33" s="56"/>
      <c r="AN33" s="56"/>
      <c r="AO33" s="56"/>
      <c r="AP33" s="12">
        <f t="shared" si="11"/>
        <v>0</v>
      </c>
      <c r="AQ33" s="12" t="str">
        <f t="shared" si="12"/>
        <v/>
      </c>
      <c r="AR33" s="55"/>
      <c r="AS33" s="56"/>
      <c r="AT33" s="12">
        <f t="shared" si="13"/>
        <v>0</v>
      </c>
      <c r="AU33" s="12" t="str">
        <f t="shared" si="14"/>
        <v/>
      </c>
      <c r="AV33" s="55"/>
      <c r="AW33" s="56"/>
      <c r="AX33" s="56"/>
      <c r="AY33" s="56"/>
      <c r="AZ33" s="12">
        <f t="shared" si="15"/>
        <v>0</v>
      </c>
      <c r="BA33" s="12" t="str">
        <f t="shared" si="16"/>
        <v/>
      </c>
      <c r="BB33" s="55"/>
      <c r="BC33" s="56"/>
      <c r="BD33" s="12">
        <f t="shared" si="17"/>
        <v>0</v>
      </c>
      <c r="BE33" s="12" t="str">
        <f t="shared" si="18"/>
        <v/>
      </c>
      <c r="BF33" s="55"/>
      <c r="BG33" s="56"/>
      <c r="BH33" s="12">
        <f t="shared" si="19"/>
        <v>0</v>
      </c>
      <c r="BI33" s="12" t="str">
        <f t="shared" si="20"/>
        <v/>
      </c>
      <c r="BJ33" s="55"/>
      <c r="BK33" s="56"/>
      <c r="BL33" s="12">
        <f t="shared" si="21"/>
        <v>0</v>
      </c>
      <c r="BM33" s="12" t="str">
        <f t="shared" si="22"/>
        <v/>
      </c>
      <c r="BN33" s="55"/>
      <c r="BO33" s="56"/>
      <c r="BP33" s="12">
        <f t="shared" si="23"/>
        <v>0</v>
      </c>
      <c r="BQ33" s="12" t="str">
        <f t="shared" si="24"/>
        <v/>
      </c>
      <c r="BR33" s="55"/>
      <c r="BS33" s="56"/>
      <c r="BT33" s="12">
        <f t="shared" si="25"/>
        <v>0</v>
      </c>
      <c r="BU33" s="12" t="str">
        <f t="shared" si="26"/>
        <v/>
      </c>
      <c r="BV33" s="55"/>
      <c r="BW33" s="56"/>
      <c r="BX33" s="12">
        <f t="shared" si="27"/>
        <v>0</v>
      </c>
      <c r="BY33" s="12" t="str">
        <f t="shared" si="28"/>
        <v/>
      </c>
      <c r="BZ33" s="55"/>
      <c r="CA33" s="56"/>
      <c r="CB33" s="56"/>
      <c r="CC33" s="12" t="str">
        <f t="shared" si="29"/>
        <v/>
      </c>
      <c r="CD33" s="55"/>
      <c r="CE33" s="56"/>
      <c r="CF33" s="56"/>
      <c r="CG33" s="12">
        <f t="shared" si="30"/>
        <v>0</v>
      </c>
      <c r="CH33" s="12" t="str">
        <f t="shared" si="31"/>
        <v/>
      </c>
      <c r="CI33" s="55"/>
      <c r="CJ33" s="56"/>
      <c r="CK33" s="56"/>
      <c r="CL33" s="12">
        <f t="shared" si="32"/>
        <v>0</v>
      </c>
      <c r="CM33" s="12" t="str">
        <f t="shared" si="33"/>
        <v/>
      </c>
      <c r="CN33" s="55"/>
      <c r="CO33" s="56"/>
      <c r="CP33" s="56"/>
      <c r="CQ33" s="12">
        <f t="shared" si="34"/>
        <v>0</v>
      </c>
      <c r="CR33" s="12" t="str">
        <f t="shared" si="35"/>
        <v/>
      </c>
      <c r="CS33" s="55"/>
      <c r="CT33" s="56"/>
      <c r="CU33" s="56"/>
      <c r="CV33" s="12">
        <f t="shared" si="36"/>
        <v>0</v>
      </c>
      <c r="CW33" s="12" t="str">
        <f t="shared" si="37"/>
        <v/>
      </c>
      <c r="CX33" s="18">
        <f t="shared" si="0"/>
        <v>0</v>
      </c>
      <c r="CY33" s="19" t="str">
        <f t="shared" si="1"/>
        <v/>
      </c>
      <c r="CZ33" s="22" t="str">
        <f t="shared" si="2"/>
        <v/>
      </c>
      <c r="DA33" s="27" t="str">
        <f t="shared" si="40"/>
        <v/>
      </c>
    </row>
    <row r="34" spans="1:105" x14ac:dyDescent="0.35">
      <c r="A34" s="53">
        <v>24</v>
      </c>
      <c r="B34" s="54" t="s">
        <v>539</v>
      </c>
      <c r="C34" s="54" t="s">
        <v>540</v>
      </c>
      <c r="D34" s="54" t="s">
        <v>541</v>
      </c>
      <c r="E34" s="55"/>
      <c r="F34" s="56"/>
      <c r="G34" s="56"/>
      <c r="H34" s="56"/>
      <c r="I34" s="57"/>
      <c r="J34" s="12">
        <f t="shared" si="38"/>
        <v>0</v>
      </c>
      <c r="K34" s="13" t="str">
        <f t="shared" si="3"/>
        <v/>
      </c>
      <c r="L34" s="58"/>
      <c r="M34" s="56"/>
      <c r="N34" s="56"/>
      <c r="O34" s="56"/>
      <c r="P34" s="56"/>
      <c r="Q34" s="12">
        <f t="shared" si="39"/>
        <v>0</v>
      </c>
      <c r="R34" s="12" t="str">
        <f t="shared" si="4"/>
        <v/>
      </c>
      <c r="S34" s="55"/>
      <c r="T34" s="56"/>
      <c r="U34" s="56"/>
      <c r="V34" s="56"/>
      <c r="W34" s="56"/>
      <c r="X34" s="12">
        <f t="shared" si="5"/>
        <v>0</v>
      </c>
      <c r="Y34" s="12" t="str">
        <f t="shared" si="6"/>
        <v/>
      </c>
      <c r="Z34" s="55"/>
      <c r="AA34" s="56"/>
      <c r="AB34" s="56"/>
      <c r="AC34" s="56"/>
      <c r="AD34" s="56"/>
      <c r="AE34" s="12">
        <f t="shared" si="7"/>
        <v>0</v>
      </c>
      <c r="AF34" s="12" t="str">
        <f t="shared" si="8"/>
        <v/>
      </c>
      <c r="AG34" s="55"/>
      <c r="AH34" s="56"/>
      <c r="AI34" s="12">
        <f t="shared" si="9"/>
        <v>0</v>
      </c>
      <c r="AJ34" s="12" t="str">
        <f t="shared" si="10"/>
        <v/>
      </c>
      <c r="AK34" s="55"/>
      <c r="AL34" s="56"/>
      <c r="AM34" s="56"/>
      <c r="AN34" s="56"/>
      <c r="AO34" s="56"/>
      <c r="AP34" s="12">
        <f t="shared" si="11"/>
        <v>0</v>
      </c>
      <c r="AQ34" s="12" t="str">
        <f t="shared" si="12"/>
        <v/>
      </c>
      <c r="AR34" s="55"/>
      <c r="AS34" s="56"/>
      <c r="AT34" s="12">
        <f t="shared" si="13"/>
        <v>0</v>
      </c>
      <c r="AU34" s="12" t="str">
        <f t="shared" si="14"/>
        <v/>
      </c>
      <c r="AV34" s="55"/>
      <c r="AW34" s="56"/>
      <c r="AX34" s="56"/>
      <c r="AY34" s="56"/>
      <c r="AZ34" s="12">
        <f t="shared" si="15"/>
        <v>0</v>
      </c>
      <c r="BA34" s="12" t="str">
        <f t="shared" si="16"/>
        <v/>
      </c>
      <c r="BB34" s="55"/>
      <c r="BC34" s="56"/>
      <c r="BD34" s="12">
        <f t="shared" si="17"/>
        <v>0</v>
      </c>
      <c r="BE34" s="12" t="str">
        <f t="shared" si="18"/>
        <v/>
      </c>
      <c r="BF34" s="55"/>
      <c r="BG34" s="56"/>
      <c r="BH34" s="12">
        <f t="shared" si="19"/>
        <v>0</v>
      </c>
      <c r="BI34" s="12" t="str">
        <f t="shared" si="20"/>
        <v/>
      </c>
      <c r="BJ34" s="55"/>
      <c r="BK34" s="56"/>
      <c r="BL34" s="12">
        <f t="shared" si="21"/>
        <v>0</v>
      </c>
      <c r="BM34" s="12" t="str">
        <f t="shared" si="22"/>
        <v/>
      </c>
      <c r="BN34" s="55"/>
      <c r="BO34" s="56"/>
      <c r="BP34" s="12">
        <f t="shared" si="23"/>
        <v>0</v>
      </c>
      <c r="BQ34" s="12" t="str">
        <f t="shared" si="24"/>
        <v/>
      </c>
      <c r="BR34" s="55"/>
      <c r="BS34" s="56"/>
      <c r="BT34" s="12">
        <f t="shared" si="25"/>
        <v>0</v>
      </c>
      <c r="BU34" s="12" t="str">
        <f t="shared" si="26"/>
        <v/>
      </c>
      <c r="BV34" s="55"/>
      <c r="BW34" s="56"/>
      <c r="BX34" s="12">
        <f t="shared" si="27"/>
        <v>0</v>
      </c>
      <c r="BY34" s="12" t="str">
        <f t="shared" si="28"/>
        <v/>
      </c>
      <c r="BZ34" s="55"/>
      <c r="CA34" s="56"/>
      <c r="CB34" s="56"/>
      <c r="CC34" s="12" t="str">
        <f t="shared" si="29"/>
        <v/>
      </c>
      <c r="CD34" s="55"/>
      <c r="CE34" s="56"/>
      <c r="CF34" s="56"/>
      <c r="CG34" s="12">
        <f t="shared" si="30"/>
        <v>0</v>
      </c>
      <c r="CH34" s="12" t="str">
        <f t="shared" si="31"/>
        <v/>
      </c>
      <c r="CI34" s="55"/>
      <c r="CJ34" s="56"/>
      <c r="CK34" s="56"/>
      <c r="CL34" s="12">
        <f t="shared" si="32"/>
        <v>0</v>
      </c>
      <c r="CM34" s="12" t="str">
        <f t="shared" si="33"/>
        <v/>
      </c>
      <c r="CN34" s="55"/>
      <c r="CO34" s="56"/>
      <c r="CP34" s="56"/>
      <c r="CQ34" s="12">
        <f t="shared" si="34"/>
        <v>0</v>
      </c>
      <c r="CR34" s="12" t="str">
        <f t="shared" si="35"/>
        <v/>
      </c>
      <c r="CS34" s="55"/>
      <c r="CT34" s="56"/>
      <c r="CU34" s="56"/>
      <c r="CV34" s="12">
        <f t="shared" si="36"/>
        <v>0</v>
      </c>
      <c r="CW34" s="12" t="str">
        <f t="shared" si="37"/>
        <v/>
      </c>
      <c r="CX34" s="18">
        <f t="shared" si="0"/>
        <v>0</v>
      </c>
      <c r="CY34" s="19" t="str">
        <f t="shared" si="1"/>
        <v/>
      </c>
      <c r="CZ34" s="22" t="str">
        <f t="shared" si="2"/>
        <v/>
      </c>
      <c r="DA34" s="27" t="str">
        <f t="shared" si="40"/>
        <v/>
      </c>
    </row>
    <row r="35" spans="1:105" x14ac:dyDescent="0.35">
      <c r="A35" s="53">
        <v>25</v>
      </c>
      <c r="B35" s="54" t="s">
        <v>553</v>
      </c>
      <c r="C35" s="54" t="s">
        <v>554</v>
      </c>
      <c r="D35" s="54" t="s">
        <v>555</v>
      </c>
      <c r="E35" s="55"/>
      <c r="F35" s="56"/>
      <c r="G35" s="56"/>
      <c r="H35" s="56"/>
      <c r="I35" s="57"/>
      <c r="J35" s="12">
        <f t="shared" ref="J35:J37" si="41">IFERROR(SUM(E35:I35),"")</f>
        <v>0</v>
      </c>
      <c r="K35" s="13" t="str">
        <f t="shared" ref="K35:K37" si="42">IFERROR(AVERAGE(E35:I35),"")</f>
        <v/>
      </c>
      <c r="L35" s="58"/>
      <c r="M35" s="56"/>
      <c r="N35" s="56"/>
      <c r="O35" s="56"/>
      <c r="P35" s="56"/>
      <c r="Q35" s="12">
        <f t="shared" ref="Q35:Q37" si="43">IFERROR(SUM(L35:P35),"")</f>
        <v>0</v>
      </c>
      <c r="R35" s="12" t="str">
        <f t="shared" ref="R35:R37" si="44">IFERROR(AVERAGE(L35:P35),"")</f>
        <v/>
      </c>
      <c r="S35" s="55"/>
      <c r="T35" s="56"/>
      <c r="U35" s="56"/>
      <c r="V35" s="56"/>
      <c r="W35" s="56"/>
      <c r="X35" s="12">
        <f t="shared" ref="X35:X37" si="45">IFERROR(SUM(S35:W35),"")</f>
        <v>0</v>
      </c>
      <c r="Y35" s="12" t="str">
        <f t="shared" ref="Y35:Y37" si="46">IFERROR(AVERAGE(S35:W35),"")</f>
        <v/>
      </c>
      <c r="Z35" s="55"/>
      <c r="AA35" s="56"/>
      <c r="AB35" s="56"/>
      <c r="AC35" s="56"/>
      <c r="AD35" s="56"/>
      <c r="AE35" s="12">
        <f t="shared" ref="AE35:AE37" si="47">IFERROR(SUM(Z35:AD35),"")</f>
        <v>0</v>
      </c>
      <c r="AF35" s="12" t="str">
        <f t="shared" ref="AF35:AF37" si="48">IFERROR(AVERAGE(Z35:AD35),"")</f>
        <v/>
      </c>
      <c r="AG35" s="55"/>
      <c r="AH35" s="56"/>
      <c r="AI35" s="12">
        <f t="shared" ref="AI35:AI37" si="49">IFERROR(SUM(AG35:AH35),"")</f>
        <v>0</v>
      </c>
      <c r="AJ35" s="12" t="str">
        <f t="shared" ref="AJ35:AJ37" si="50">IFERROR(AVERAGE(AG35:AH35),"")</f>
        <v/>
      </c>
      <c r="AK35" s="55"/>
      <c r="AL35" s="56"/>
      <c r="AM35" s="56"/>
      <c r="AN35" s="56"/>
      <c r="AO35" s="56"/>
      <c r="AP35" s="12">
        <f t="shared" ref="AP35:AP37" si="51">IFERROR(SUM(AK35:AO35),"")</f>
        <v>0</v>
      </c>
      <c r="AQ35" s="12" t="str">
        <f t="shared" ref="AQ35:AQ37" si="52">IFERROR(AVERAGE(AK35:AO35),"")</f>
        <v/>
      </c>
      <c r="AR35" s="55"/>
      <c r="AS35" s="56"/>
      <c r="AT35" s="12">
        <f t="shared" ref="AT35:AT37" si="53">IFERROR(SUM(AR35:AS35),"")</f>
        <v>0</v>
      </c>
      <c r="AU35" s="12" t="str">
        <f t="shared" ref="AU35:AU37" si="54">IFERROR(AVERAGE(AR35:AS35),"")</f>
        <v/>
      </c>
      <c r="AV35" s="55"/>
      <c r="AW35" s="56"/>
      <c r="AX35" s="56"/>
      <c r="AY35" s="56"/>
      <c r="AZ35" s="12">
        <f t="shared" ref="AZ35:AZ37" si="55">IFERROR(SUM(AV35:AY35),"")</f>
        <v>0</v>
      </c>
      <c r="BA35" s="12" t="str">
        <f t="shared" ref="BA35:BA37" si="56">IFERROR(AVERAGE(AV35:AY35),"")</f>
        <v/>
      </c>
      <c r="BB35" s="55"/>
      <c r="BC35" s="56"/>
      <c r="BD35" s="12">
        <f t="shared" ref="BD35:BD37" si="57">IFERROR(SUM(BB35:BC35),"")</f>
        <v>0</v>
      </c>
      <c r="BE35" s="12" t="str">
        <f t="shared" ref="BE35:BE37" si="58">IFERROR(AVERAGE(BB35:BC35),"")</f>
        <v/>
      </c>
      <c r="BF35" s="55"/>
      <c r="BG35" s="56"/>
      <c r="BH35" s="12">
        <f t="shared" ref="BH35:BH37" si="59">IFERROR(SUM(BF35:BG35),"")</f>
        <v>0</v>
      </c>
      <c r="BI35" s="12" t="str">
        <f t="shared" ref="BI35:BI37" si="60">IFERROR(AVERAGE(BF35:BG35),"")</f>
        <v/>
      </c>
      <c r="BJ35" s="55"/>
      <c r="BK35" s="56"/>
      <c r="BL35" s="12">
        <f t="shared" ref="BL35:BL37" si="61">IFERROR(SUM(BJ35:BK35),"")</f>
        <v>0</v>
      </c>
      <c r="BM35" s="12" t="str">
        <f t="shared" ref="BM35:BM37" si="62">IFERROR(AVERAGE(BJ35:BK35),"")</f>
        <v/>
      </c>
      <c r="BN35" s="55"/>
      <c r="BO35" s="56"/>
      <c r="BP35" s="12">
        <f t="shared" ref="BP35:BP37" si="63">IFERROR(SUM(BN35:BO35),"")</f>
        <v>0</v>
      </c>
      <c r="BQ35" s="12" t="str">
        <f t="shared" ref="BQ35:BQ37" si="64">IFERROR(AVERAGE(BN35:BO35),"")</f>
        <v/>
      </c>
      <c r="BR35" s="55"/>
      <c r="BS35" s="56"/>
      <c r="BT35" s="12">
        <f t="shared" ref="BT35:BT37" si="65">IFERROR(SUM(BR35:BS35),"")</f>
        <v>0</v>
      </c>
      <c r="BU35" s="12" t="str">
        <f t="shared" ref="BU35:BU37" si="66">IFERROR(AVERAGE(BR35:BS35),"")</f>
        <v/>
      </c>
      <c r="BV35" s="55"/>
      <c r="BW35" s="56"/>
      <c r="BX35" s="12">
        <f t="shared" ref="BX35:BX37" si="67">IFERROR(SUM(BV35:BW35),"")</f>
        <v>0</v>
      </c>
      <c r="BY35" s="12" t="str">
        <f t="shared" ref="BY35:BY37" si="68">IFERROR(AVERAGE(BV35:BW35),"")</f>
        <v/>
      </c>
      <c r="BZ35" s="55"/>
      <c r="CA35" s="56"/>
      <c r="CB35" s="56"/>
      <c r="CC35" s="12" t="str">
        <f t="shared" ref="CC35:CC37" si="69">IFERROR(AVERAGE(BZ35:CA35),"")</f>
        <v/>
      </c>
      <c r="CD35" s="55"/>
      <c r="CE35" s="56"/>
      <c r="CF35" s="56"/>
      <c r="CG35" s="12">
        <f t="shared" ref="CG35:CG37" si="70">IFERROR(SUM(CD35:CF35),"")</f>
        <v>0</v>
      </c>
      <c r="CH35" s="12" t="str">
        <f t="shared" ref="CH35:CH37" si="71">IFERROR(AVERAGE(CD35:CF35),"")</f>
        <v/>
      </c>
      <c r="CI35" s="55"/>
      <c r="CJ35" s="56"/>
      <c r="CK35" s="56"/>
      <c r="CL35" s="12">
        <f t="shared" ref="CL35:CL37" si="72">IFERROR(SUM(CI35:CK35),"")</f>
        <v>0</v>
      </c>
      <c r="CM35" s="12" t="str">
        <f t="shared" ref="CM35:CM37" si="73">IFERROR(AVERAGE(CI35:CK35),"")</f>
        <v/>
      </c>
      <c r="CN35" s="55"/>
      <c r="CO35" s="56"/>
      <c r="CP35" s="56"/>
      <c r="CQ35" s="12">
        <f t="shared" ref="CQ35:CQ37" si="74">IFERROR(SUM(CN35:CP35),"")</f>
        <v>0</v>
      </c>
      <c r="CR35" s="12" t="str">
        <f t="shared" ref="CR35:CR37" si="75">IFERROR(AVERAGE(CN35:CP35),"")</f>
        <v/>
      </c>
      <c r="CS35" s="55"/>
      <c r="CT35" s="56"/>
      <c r="CU35" s="56"/>
      <c r="CV35" s="12">
        <f t="shared" ref="CV35:CV37" si="76">IFERROR(SUM(CS35:CU35),"")</f>
        <v>0</v>
      </c>
      <c r="CW35" s="12" t="str">
        <f t="shared" ref="CW35:CW37" si="77">IFERROR(AVERAGE(CS35:CU35),"")</f>
        <v/>
      </c>
      <c r="CX35" s="18">
        <f t="shared" si="0"/>
        <v>0</v>
      </c>
      <c r="CY35" s="19" t="str">
        <f t="shared" si="1"/>
        <v/>
      </c>
      <c r="CZ35" s="22" t="str">
        <f t="shared" ref="CZ35:CZ37" si="78">IFERROR(_xlfn.RANK.EQ(CY35,$CY$11:$CY$37,0),"")</f>
        <v/>
      </c>
    </row>
    <row r="36" spans="1:105" x14ac:dyDescent="0.35">
      <c r="A36" s="53">
        <v>26</v>
      </c>
      <c r="B36" s="54" t="s">
        <v>566</v>
      </c>
      <c r="C36" s="54" t="s">
        <v>567</v>
      </c>
      <c r="D36" s="54" t="s">
        <v>568</v>
      </c>
      <c r="E36" s="55"/>
      <c r="F36" s="56"/>
      <c r="G36" s="56"/>
      <c r="H36" s="56"/>
      <c r="I36" s="57"/>
      <c r="J36" s="12">
        <f t="shared" si="41"/>
        <v>0</v>
      </c>
      <c r="K36" s="13" t="str">
        <f t="shared" si="42"/>
        <v/>
      </c>
      <c r="L36" s="58"/>
      <c r="M36" s="56"/>
      <c r="N36" s="56"/>
      <c r="O36" s="56"/>
      <c r="P36" s="56"/>
      <c r="Q36" s="12">
        <f t="shared" si="43"/>
        <v>0</v>
      </c>
      <c r="R36" s="12" t="str">
        <f t="shared" si="44"/>
        <v/>
      </c>
      <c r="S36" s="55"/>
      <c r="T36" s="56"/>
      <c r="U36" s="56"/>
      <c r="V36" s="56"/>
      <c r="W36" s="56"/>
      <c r="X36" s="12">
        <f t="shared" si="45"/>
        <v>0</v>
      </c>
      <c r="Y36" s="12" t="str">
        <f t="shared" si="46"/>
        <v/>
      </c>
      <c r="Z36" s="55"/>
      <c r="AA36" s="56"/>
      <c r="AB36" s="56"/>
      <c r="AC36" s="56"/>
      <c r="AD36" s="56"/>
      <c r="AE36" s="12">
        <f t="shared" si="47"/>
        <v>0</v>
      </c>
      <c r="AF36" s="12" t="str">
        <f t="shared" si="48"/>
        <v/>
      </c>
      <c r="AG36" s="55"/>
      <c r="AH36" s="56"/>
      <c r="AI36" s="12">
        <f t="shared" si="49"/>
        <v>0</v>
      </c>
      <c r="AJ36" s="12" t="str">
        <f t="shared" si="50"/>
        <v/>
      </c>
      <c r="AK36" s="55"/>
      <c r="AL36" s="56"/>
      <c r="AM36" s="56"/>
      <c r="AN36" s="56"/>
      <c r="AO36" s="56"/>
      <c r="AP36" s="12">
        <f t="shared" si="51"/>
        <v>0</v>
      </c>
      <c r="AQ36" s="12" t="str">
        <f t="shared" si="52"/>
        <v/>
      </c>
      <c r="AR36" s="55"/>
      <c r="AS36" s="56"/>
      <c r="AT36" s="12">
        <f t="shared" si="53"/>
        <v>0</v>
      </c>
      <c r="AU36" s="12" t="str">
        <f t="shared" si="54"/>
        <v/>
      </c>
      <c r="AV36" s="55"/>
      <c r="AW36" s="56"/>
      <c r="AX36" s="56"/>
      <c r="AY36" s="56"/>
      <c r="AZ36" s="12">
        <f t="shared" si="55"/>
        <v>0</v>
      </c>
      <c r="BA36" s="12" t="str">
        <f t="shared" si="56"/>
        <v/>
      </c>
      <c r="BB36" s="55"/>
      <c r="BC36" s="56"/>
      <c r="BD36" s="12">
        <f t="shared" si="57"/>
        <v>0</v>
      </c>
      <c r="BE36" s="12" t="str">
        <f t="shared" si="58"/>
        <v/>
      </c>
      <c r="BF36" s="55"/>
      <c r="BG36" s="56"/>
      <c r="BH36" s="12">
        <f t="shared" si="59"/>
        <v>0</v>
      </c>
      <c r="BI36" s="12" t="str">
        <f t="shared" si="60"/>
        <v/>
      </c>
      <c r="BJ36" s="55"/>
      <c r="BK36" s="56"/>
      <c r="BL36" s="12">
        <f t="shared" si="61"/>
        <v>0</v>
      </c>
      <c r="BM36" s="12" t="str">
        <f t="shared" si="62"/>
        <v/>
      </c>
      <c r="BN36" s="55"/>
      <c r="BO36" s="56"/>
      <c r="BP36" s="12">
        <f t="shared" si="63"/>
        <v>0</v>
      </c>
      <c r="BQ36" s="12" t="str">
        <f t="shared" si="64"/>
        <v/>
      </c>
      <c r="BR36" s="55"/>
      <c r="BS36" s="56"/>
      <c r="BT36" s="12">
        <f t="shared" si="65"/>
        <v>0</v>
      </c>
      <c r="BU36" s="12" t="str">
        <f t="shared" si="66"/>
        <v/>
      </c>
      <c r="BV36" s="55"/>
      <c r="BW36" s="56"/>
      <c r="BX36" s="12">
        <f t="shared" si="67"/>
        <v>0</v>
      </c>
      <c r="BY36" s="12" t="str">
        <f t="shared" si="68"/>
        <v/>
      </c>
      <c r="BZ36" s="55"/>
      <c r="CA36" s="56"/>
      <c r="CB36" s="56"/>
      <c r="CC36" s="12" t="str">
        <f t="shared" si="69"/>
        <v/>
      </c>
      <c r="CD36" s="55"/>
      <c r="CE36" s="56"/>
      <c r="CF36" s="56"/>
      <c r="CG36" s="12">
        <f t="shared" si="70"/>
        <v>0</v>
      </c>
      <c r="CH36" s="12" t="str">
        <f t="shared" si="71"/>
        <v/>
      </c>
      <c r="CI36" s="55"/>
      <c r="CJ36" s="56"/>
      <c r="CK36" s="56"/>
      <c r="CL36" s="12">
        <f t="shared" si="72"/>
        <v>0</v>
      </c>
      <c r="CM36" s="12" t="str">
        <f t="shared" si="73"/>
        <v/>
      </c>
      <c r="CN36" s="55"/>
      <c r="CO36" s="56"/>
      <c r="CP36" s="56"/>
      <c r="CQ36" s="12">
        <f t="shared" si="74"/>
        <v>0</v>
      </c>
      <c r="CR36" s="12" t="str">
        <f t="shared" si="75"/>
        <v/>
      </c>
      <c r="CS36" s="55"/>
      <c r="CT36" s="56"/>
      <c r="CU36" s="56"/>
      <c r="CV36" s="12">
        <f t="shared" si="76"/>
        <v>0</v>
      </c>
      <c r="CW36" s="12" t="str">
        <f t="shared" si="77"/>
        <v/>
      </c>
      <c r="CX36" s="18">
        <f t="shared" si="0"/>
        <v>0</v>
      </c>
      <c r="CY36" s="19" t="str">
        <f t="shared" si="1"/>
        <v/>
      </c>
      <c r="CZ36" s="22" t="str">
        <f t="shared" si="78"/>
        <v/>
      </c>
    </row>
    <row r="37" spans="1:105" ht="15" thickBot="1" x14ac:dyDescent="0.4">
      <c r="A37" s="53">
        <v>27</v>
      </c>
      <c r="B37" s="54" t="s">
        <v>578</v>
      </c>
      <c r="C37" s="54" t="s">
        <v>579</v>
      </c>
      <c r="D37" s="54" t="s">
        <v>580</v>
      </c>
      <c r="E37" s="55"/>
      <c r="F37" s="56"/>
      <c r="G37" s="56"/>
      <c r="H37" s="56"/>
      <c r="I37" s="57"/>
      <c r="J37" s="12">
        <f t="shared" si="41"/>
        <v>0</v>
      </c>
      <c r="K37" s="13" t="str">
        <f t="shared" si="42"/>
        <v/>
      </c>
      <c r="L37" s="58"/>
      <c r="M37" s="56"/>
      <c r="N37" s="56"/>
      <c r="O37" s="56"/>
      <c r="P37" s="56"/>
      <c r="Q37" s="12">
        <f t="shared" si="43"/>
        <v>0</v>
      </c>
      <c r="R37" s="12" t="str">
        <f t="shared" si="44"/>
        <v/>
      </c>
      <c r="S37" s="55"/>
      <c r="T37" s="56"/>
      <c r="U37" s="56"/>
      <c r="V37" s="56"/>
      <c r="W37" s="56"/>
      <c r="X37" s="12">
        <f t="shared" si="45"/>
        <v>0</v>
      </c>
      <c r="Y37" s="12" t="str">
        <f t="shared" si="46"/>
        <v/>
      </c>
      <c r="Z37" s="55"/>
      <c r="AA37" s="56"/>
      <c r="AB37" s="56"/>
      <c r="AC37" s="56"/>
      <c r="AD37" s="56"/>
      <c r="AE37" s="12">
        <f t="shared" si="47"/>
        <v>0</v>
      </c>
      <c r="AF37" s="12" t="str">
        <f t="shared" si="48"/>
        <v/>
      </c>
      <c r="AG37" s="55"/>
      <c r="AH37" s="56"/>
      <c r="AI37" s="12">
        <f t="shared" si="49"/>
        <v>0</v>
      </c>
      <c r="AJ37" s="12" t="str">
        <f t="shared" si="50"/>
        <v/>
      </c>
      <c r="AK37" s="55"/>
      <c r="AL37" s="56"/>
      <c r="AM37" s="56"/>
      <c r="AN37" s="56"/>
      <c r="AO37" s="56"/>
      <c r="AP37" s="12">
        <f t="shared" si="51"/>
        <v>0</v>
      </c>
      <c r="AQ37" s="12" t="str">
        <f t="shared" si="52"/>
        <v/>
      </c>
      <c r="AR37" s="55"/>
      <c r="AS37" s="56"/>
      <c r="AT37" s="12">
        <f t="shared" si="53"/>
        <v>0</v>
      </c>
      <c r="AU37" s="12" t="str">
        <f t="shared" si="54"/>
        <v/>
      </c>
      <c r="AV37" s="55"/>
      <c r="AW37" s="56"/>
      <c r="AX37" s="56"/>
      <c r="AY37" s="56"/>
      <c r="AZ37" s="12">
        <f t="shared" si="55"/>
        <v>0</v>
      </c>
      <c r="BA37" s="12" t="str">
        <f t="shared" si="56"/>
        <v/>
      </c>
      <c r="BB37" s="55"/>
      <c r="BC37" s="56"/>
      <c r="BD37" s="12">
        <f t="shared" si="57"/>
        <v>0</v>
      </c>
      <c r="BE37" s="12" t="str">
        <f t="shared" si="58"/>
        <v/>
      </c>
      <c r="BF37" s="55"/>
      <c r="BG37" s="56"/>
      <c r="BH37" s="12">
        <f t="shared" si="59"/>
        <v>0</v>
      </c>
      <c r="BI37" s="12" t="str">
        <f t="shared" si="60"/>
        <v/>
      </c>
      <c r="BJ37" s="55"/>
      <c r="BK37" s="56"/>
      <c r="BL37" s="12">
        <f t="shared" si="61"/>
        <v>0</v>
      </c>
      <c r="BM37" s="12" t="str">
        <f t="shared" si="62"/>
        <v/>
      </c>
      <c r="BN37" s="55"/>
      <c r="BO37" s="56"/>
      <c r="BP37" s="12">
        <f t="shared" si="63"/>
        <v>0</v>
      </c>
      <c r="BQ37" s="12" t="str">
        <f t="shared" si="64"/>
        <v/>
      </c>
      <c r="BR37" s="55"/>
      <c r="BS37" s="56"/>
      <c r="BT37" s="12">
        <f t="shared" si="65"/>
        <v>0</v>
      </c>
      <c r="BU37" s="12" t="str">
        <f t="shared" si="66"/>
        <v/>
      </c>
      <c r="BV37" s="55"/>
      <c r="BW37" s="56"/>
      <c r="BX37" s="12">
        <f t="shared" si="67"/>
        <v>0</v>
      </c>
      <c r="BY37" s="12" t="str">
        <f t="shared" si="68"/>
        <v/>
      </c>
      <c r="BZ37" s="55"/>
      <c r="CA37" s="56"/>
      <c r="CB37" s="56"/>
      <c r="CC37" s="12" t="str">
        <f t="shared" si="69"/>
        <v/>
      </c>
      <c r="CD37" s="55"/>
      <c r="CE37" s="56"/>
      <c r="CF37" s="56"/>
      <c r="CG37" s="12">
        <f t="shared" si="70"/>
        <v>0</v>
      </c>
      <c r="CH37" s="12" t="str">
        <f t="shared" si="71"/>
        <v/>
      </c>
      <c r="CI37" s="55"/>
      <c r="CJ37" s="56"/>
      <c r="CK37" s="56"/>
      <c r="CL37" s="12">
        <f t="shared" si="72"/>
        <v>0</v>
      </c>
      <c r="CM37" s="12" t="str">
        <f t="shared" si="73"/>
        <v/>
      </c>
      <c r="CN37" s="55"/>
      <c r="CO37" s="56"/>
      <c r="CP37" s="56"/>
      <c r="CQ37" s="12">
        <f t="shared" si="74"/>
        <v>0</v>
      </c>
      <c r="CR37" s="12" t="str">
        <f t="shared" si="75"/>
        <v/>
      </c>
      <c r="CS37" s="55"/>
      <c r="CT37" s="56"/>
      <c r="CU37" s="56"/>
      <c r="CV37" s="12">
        <f t="shared" si="76"/>
        <v>0</v>
      </c>
      <c r="CW37" s="12" t="str">
        <f t="shared" si="77"/>
        <v/>
      </c>
      <c r="CX37" s="18">
        <f t="shared" si="0"/>
        <v>0</v>
      </c>
      <c r="CY37" s="19" t="str">
        <f t="shared" si="1"/>
        <v/>
      </c>
      <c r="CZ37" s="22" t="str">
        <f t="shared" si="78"/>
        <v/>
      </c>
      <c r="DA37" s="27" t="str">
        <f>IFERROR(_xlfn.RANK.EQ(CY37,$CY$11:$CY$37,0),"")</f>
        <v/>
      </c>
    </row>
    <row r="38" spans="1:105" s="29" customFormat="1" ht="15" thickBot="1" x14ac:dyDescent="0.4">
      <c r="A38" s="82" t="s">
        <v>3604</v>
      </c>
      <c r="B38" s="83"/>
      <c r="C38" s="83"/>
      <c r="D38" s="83"/>
      <c r="E38" s="83"/>
      <c r="F38" s="83"/>
      <c r="G38" s="83"/>
      <c r="H38" s="83"/>
      <c r="I38" s="83"/>
      <c r="J38" s="83"/>
      <c r="K38" s="68">
        <f>IFERROR(AVERAGE(K11:K37),"")</f>
        <v>86</v>
      </c>
      <c r="L38" s="68"/>
      <c r="M38" s="68"/>
      <c r="N38" s="68"/>
      <c r="O38" s="68"/>
      <c r="P38" s="68"/>
      <c r="Q38" s="68"/>
      <c r="R38" s="68">
        <f t="shared" ref="R38:BU38" si="79">IFERROR(AVERAGE(R11:R37),"")</f>
        <v>80</v>
      </c>
      <c r="S38" s="68"/>
      <c r="T38" s="68"/>
      <c r="U38" s="68"/>
      <c r="V38" s="68"/>
      <c r="W38" s="68"/>
      <c r="X38" s="68"/>
      <c r="Y38" s="68">
        <f t="shared" si="79"/>
        <v>70</v>
      </c>
      <c r="Z38" s="68"/>
      <c r="AA38" s="68"/>
      <c r="AB38" s="68"/>
      <c r="AC38" s="68"/>
      <c r="AD38" s="68"/>
      <c r="AE38" s="68"/>
      <c r="AF38" s="68">
        <f t="shared" si="79"/>
        <v>90</v>
      </c>
      <c r="AG38" s="68"/>
      <c r="AH38" s="68"/>
      <c r="AI38" s="68"/>
      <c r="AJ38" s="68">
        <f t="shared" si="79"/>
        <v>78</v>
      </c>
      <c r="AK38" s="68"/>
      <c r="AL38" s="68"/>
      <c r="AM38" s="68"/>
      <c r="AN38" s="68"/>
      <c r="AO38" s="68"/>
      <c r="AP38" s="68"/>
      <c r="AQ38" s="68">
        <f t="shared" si="79"/>
        <v>68</v>
      </c>
      <c r="AR38" s="68"/>
      <c r="AS38" s="68"/>
      <c r="AT38" s="68"/>
      <c r="AU38" s="68">
        <f t="shared" si="79"/>
        <v>80</v>
      </c>
      <c r="AV38" s="68"/>
      <c r="AW38" s="68"/>
      <c r="AX38" s="68"/>
      <c r="AY38" s="68"/>
      <c r="AZ38" s="68"/>
      <c r="BA38" s="68">
        <f t="shared" si="79"/>
        <v>70</v>
      </c>
      <c r="BB38" s="68"/>
      <c r="BC38" s="68"/>
      <c r="BD38" s="68"/>
      <c r="BE38" s="68">
        <f t="shared" si="79"/>
        <v>68</v>
      </c>
      <c r="BF38" s="68"/>
      <c r="BG38" s="68"/>
      <c r="BH38" s="68"/>
      <c r="BI38" s="68">
        <f t="shared" si="79"/>
        <v>70</v>
      </c>
      <c r="BJ38" s="68"/>
      <c r="BK38" s="68"/>
      <c r="BL38" s="68"/>
      <c r="BM38" s="68">
        <f t="shared" si="79"/>
        <v>75</v>
      </c>
      <c r="BN38" s="68"/>
      <c r="BO38" s="68"/>
      <c r="BP38" s="68"/>
      <c r="BQ38" s="68">
        <f t="shared" si="79"/>
        <v>80</v>
      </c>
      <c r="BR38" s="68"/>
      <c r="BS38" s="68"/>
      <c r="BT38" s="68"/>
      <c r="BU38" s="68">
        <f t="shared" si="79"/>
        <v>80</v>
      </c>
      <c r="BV38" s="68"/>
      <c r="BW38" s="68"/>
      <c r="BX38" s="68"/>
      <c r="BY38" s="68">
        <f t="shared" ref="BY38:CY38" si="80">IFERROR(AVERAGE(BY11:BY37),"")</f>
        <v>86</v>
      </c>
      <c r="BZ38" s="68"/>
      <c r="CA38" s="68"/>
      <c r="CB38" s="68"/>
      <c r="CC38" s="68">
        <f t="shared" si="80"/>
        <v>90</v>
      </c>
      <c r="CD38" s="68"/>
      <c r="CE38" s="68"/>
      <c r="CF38" s="68"/>
      <c r="CG38" s="68"/>
      <c r="CH38" s="68">
        <f t="shared" si="80"/>
        <v>90</v>
      </c>
      <c r="CI38" s="68"/>
      <c r="CJ38" s="68"/>
      <c r="CK38" s="68"/>
      <c r="CL38" s="68"/>
      <c r="CM38" s="68">
        <f t="shared" si="80"/>
        <v>90</v>
      </c>
      <c r="CN38" s="68"/>
      <c r="CO38" s="68"/>
      <c r="CP38" s="68"/>
      <c r="CQ38" s="68"/>
      <c r="CR38" s="68"/>
      <c r="CS38" s="68"/>
      <c r="CT38" s="68"/>
      <c r="CU38" s="68"/>
      <c r="CV38" s="68"/>
      <c r="CW38" s="68">
        <f t="shared" si="80"/>
        <v>90</v>
      </c>
      <c r="CX38" s="68"/>
      <c r="CY38" s="68">
        <f t="shared" si="80"/>
        <v>80.05263157894737</v>
      </c>
      <c r="CZ38" s="69"/>
    </row>
  </sheetData>
  <sheetProtection password="C6FD" sheet="1" objects="1" scenarios="1"/>
  <protectedRanges>
    <protectedRange sqref="E11:I37 L11:P37 S11:W37 Z11:AD37 AG11:AH37 AK11:AO37 AR11:AS37 AV11:AY37 BB11:BC37 BF11:BG37 BJ11:BK37 BN11:BO37 BR11:BS37 BV11:BW37 CD11:CF37 CI11:CK37 CN11:CP37 BZ11:CB37" name="Range1"/>
  </protectedRanges>
  <mergeCells count="69">
    <mergeCell ref="AR8:BA8"/>
    <mergeCell ref="E9:I9"/>
    <mergeCell ref="J9:J10"/>
    <mergeCell ref="K9:K10"/>
    <mergeCell ref="L9:P9"/>
    <mergeCell ref="AJ9:AJ10"/>
    <mergeCell ref="AP9:AP10"/>
    <mergeCell ref="AQ9:AQ10"/>
    <mergeCell ref="AR9:AS9"/>
    <mergeCell ref="AT9:AT10"/>
    <mergeCell ref="AU9:AU10"/>
    <mergeCell ref="AV9:AY9"/>
    <mergeCell ref="AZ9:AZ10"/>
    <mergeCell ref="BA9:BA10"/>
    <mergeCell ref="A8:A10"/>
    <mergeCell ref="B8:B10"/>
    <mergeCell ref="C8:C10"/>
    <mergeCell ref="D8:D10"/>
    <mergeCell ref="E8:AQ8"/>
    <mergeCell ref="AK9:AO9"/>
    <mergeCell ref="Q9:Q10"/>
    <mergeCell ref="R9:R10"/>
    <mergeCell ref="S9:W9"/>
    <mergeCell ref="X9:X10"/>
    <mergeCell ref="Y9:Y10"/>
    <mergeCell ref="Z9:AD9"/>
    <mergeCell ref="AE9:AE10"/>
    <mergeCell ref="AF9:AF10"/>
    <mergeCell ref="AG9:AH9"/>
    <mergeCell ref="AI9:AI10"/>
    <mergeCell ref="CZ8:CZ10"/>
    <mergeCell ref="BH9:BH10"/>
    <mergeCell ref="BI9:BI10"/>
    <mergeCell ref="BJ9:BK9"/>
    <mergeCell ref="BL9:BL10"/>
    <mergeCell ref="BZ9:CB9"/>
    <mergeCell ref="BB8:BM8"/>
    <mergeCell ref="BN8:BY8"/>
    <mergeCell ref="BZ8:CW8"/>
    <mergeCell ref="CX8:CX10"/>
    <mergeCell ref="CY8:CY10"/>
    <mergeCell ref="BF9:BG9"/>
    <mergeCell ref="BB9:BC9"/>
    <mergeCell ref="BD9:BD10"/>
    <mergeCell ref="BE9:BE10"/>
    <mergeCell ref="BM9:BM10"/>
    <mergeCell ref="BY9:BY10"/>
    <mergeCell ref="CS9:CU9"/>
    <mergeCell ref="BN9:BO9"/>
    <mergeCell ref="BP9:BP10"/>
    <mergeCell ref="BQ9:BQ10"/>
    <mergeCell ref="BR9:BS9"/>
    <mergeCell ref="BT9:BT10"/>
    <mergeCell ref="CV9:CV10"/>
    <mergeCell ref="CW9:CW10"/>
    <mergeCell ref="A38:J38"/>
    <mergeCell ref="CM9:CM10"/>
    <mergeCell ref="CN9:CP9"/>
    <mergeCell ref="CQ9:CQ10"/>
    <mergeCell ref="CR9:CR10"/>
    <mergeCell ref="CC9:CC10"/>
    <mergeCell ref="CD9:CF9"/>
    <mergeCell ref="CG9:CG10"/>
    <mergeCell ref="CH9:CH10"/>
    <mergeCell ref="CI9:CK9"/>
    <mergeCell ref="CL9:CL10"/>
    <mergeCell ref="BU9:BU10"/>
    <mergeCell ref="BV9:BW9"/>
    <mergeCell ref="BX9:BX10"/>
  </mergeCells>
  <conditionalFormatting sqref="CZ11:CZ37">
    <cfRule type="cellIs" dxfId="9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8FDFF-E0C5-49BC-BC49-366B291C60A9}">
  <sheetPr>
    <tabColor rgb="FF00B0F0"/>
  </sheetPr>
  <dimension ref="A1:CY41"/>
  <sheetViews>
    <sheetView showGridLines="0" showZeros="0" zoomScaleNormal="100" workbookViewId="0">
      <selection activeCell="D14" sqref="D14"/>
    </sheetView>
  </sheetViews>
  <sheetFormatPr defaultColWidth="8.90625" defaultRowHeight="14.5" x14ac:dyDescent="0.35"/>
  <cols>
    <col min="1" max="1" width="4.36328125" style="27" customWidth="1"/>
    <col min="2" max="2" width="31.089843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2.81640625" style="26" customWidth="1"/>
    <col min="72" max="73" width="4.1796875" style="27" customWidth="1"/>
    <col min="74" max="75" width="3.90625" style="26" customWidth="1"/>
    <col min="76" max="77" width="4.1796875" style="27" customWidth="1"/>
    <col min="78" max="80" width="2.90625" style="26" customWidth="1"/>
    <col min="81" max="81" width="4.1796875" style="27" customWidth="1"/>
    <col min="82" max="84" width="2.90625" style="26" customWidth="1"/>
    <col min="85" max="86" width="4.1796875" style="27" customWidth="1"/>
    <col min="87" max="89" width="2.81640625" style="26" customWidth="1"/>
    <col min="90" max="91" width="4.1796875" style="27" customWidth="1"/>
    <col min="92" max="92" width="5.453125" style="26" customWidth="1"/>
    <col min="93" max="94" width="4.1796875" style="27" customWidth="1"/>
    <col min="95" max="97" width="2.81640625" style="26" customWidth="1"/>
    <col min="98" max="99" width="4.1796875" style="27" customWidth="1"/>
    <col min="100" max="100" width="5" style="27" bestFit="1" customWidth="1"/>
    <col min="101" max="101" width="4.36328125" style="27" bestFit="1" customWidth="1"/>
    <col min="102" max="102" width="5.1796875" style="26" customWidth="1"/>
    <col min="103" max="16384" width="8.90625" style="27"/>
  </cols>
  <sheetData>
    <row r="1" spans="1:103" ht="22" x14ac:dyDescent="0.4">
      <c r="A1" s="24" t="s">
        <v>6</v>
      </c>
      <c r="B1" s="25"/>
      <c r="C1" s="25"/>
      <c r="D1" s="25"/>
    </row>
    <row r="2" spans="1:103" ht="9.65" customHeight="1" x14ac:dyDescent="0.4">
      <c r="A2" s="24"/>
      <c r="B2" s="25"/>
      <c r="C2" s="25"/>
      <c r="D2" s="25"/>
    </row>
    <row r="3" spans="1:103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</row>
    <row r="4" spans="1:103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</row>
    <row r="5" spans="1:103" ht="15.5" x14ac:dyDescent="0.35">
      <c r="A5" s="34" t="s">
        <v>4</v>
      </c>
      <c r="B5" s="32"/>
      <c r="C5" s="32"/>
      <c r="D5" s="37" t="s">
        <v>3612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</row>
    <row r="6" spans="1:103" ht="15.5" x14ac:dyDescent="0.35">
      <c r="A6" s="34" t="s">
        <v>3603</v>
      </c>
      <c r="B6" s="32"/>
      <c r="C6" s="32"/>
      <c r="D6" s="37" t="s">
        <v>3609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</row>
    <row r="7" spans="1:103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B7" s="40"/>
      <c r="CD7" s="40"/>
      <c r="CE7" s="40"/>
      <c r="CF7" s="40"/>
      <c r="CI7" s="40"/>
      <c r="CJ7" s="40"/>
      <c r="CK7" s="40"/>
      <c r="CN7" s="40"/>
      <c r="CQ7" s="40"/>
      <c r="CR7" s="40"/>
      <c r="CS7" s="40"/>
      <c r="CX7" s="40"/>
    </row>
    <row r="8" spans="1:103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 t="s">
        <v>3571</v>
      </c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2" t="s">
        <v>3572</v>
      </c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3"/>
      <c r="CV8" s="94" t="s">
        <v>3600</v>
      </c>
      <c r="CW8" s="94" t="s">
        <v>3601</v>
      </c>
      <c r="CX8" s="88" t="s">
        <v>3599</v>
      </c>
    </row>
    <row r="9" spans="1:103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4" t="s">
        <v>3636</v>
      </c>
      <c r="BO9" s="84"/>
      <c r="BP9" s="80" t="s">
        <v>3579</v>
      </c>
      <c r="BQ9" s="80" t="s">
        <v>3578</v>
      </c>
      <c r="BR9" s="84" t="s">
        <v>3638</v>
      </c>
      <c r="BS9" s="84"/>
      <c r="BT9" s="80" t="s">
        <v>3579</v>
      </c>
      <c r="BU9" s="80" t="s">
        <v>3578</v>
      </c>
      <c r="BV9" s="84" t="s">
        <v>3637</v>
      </c>
      <c r="BW9" s="84"/>
      <c r="BX9" s="80" t="s">
        <v>3579</v>
      </c>
      <c r="BY9" s="80" t="s">
        <v>3578</v>
      </c>
      <c r="BZ9" s="85" t="s">
        <v>3639</v>
      </c>
      <c r="CA9" s="86"/>
      <c r="CB9" s="87"/>
      <c r="CC9" s="80" t="s">
        <v>3578</v>
      </c>
      <c r="CD9" s="85" t="s">
        <v>3640</v>
      </c>
      <c r="CE9" s="86"/>
      <c r="CF9" s="87"/>
      <c r="CG9" s="80" t="s">
        <v>3579</v>
      </c>
      <c r="CH9" s="80" t="s">
        <v>3578</v>
      </c>
      <c r="CI9" s="84" t="s">
        <v>3642</v>
      </c>
      <c r="CJ9" s="84"/>
      <c r="CK9" s="84"/>
      <c r="CL9" s="80" t="s">
        <v>3579</v>
      </c>
      <c r="CM9" s="80" t="s">
        <v>3578</v>
      </c>
      <c r="CN9" s="44" t="s">
        <v>3641</v>
      </c>
      <c r="CO9" s="106" t="s">
        <v>3579</v>
      </c>
      <c r="CP9" s="106" t="s">
        <v>3578</v>
      </c>
      <c r="CQ9" s="84" t="s">
        <v>3597</v>
      </c>
      <c r="CR9" s="84"/>
      <c r="CS9" s="84"/>
      <c r="CT9" s="80" t="s">
        <v>3579</v>
      </c>
      <c r="CU9" s="80" t="s">
        <v>3578</v>
      </c>
      <c r="CV9" s="95"/>
      <c r="CW9" s="95"/>
      <c r="CX9" s="89"/>
    </row>
    <row r="10" spans="1:103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81"/>
      <c r="BQ10" s="81"/>
      <c r="BR10" s="45" t="s">
        <v>692</v>
      </c>
      <c r="BS10" s="45" t="s">
        <v>3574</v>
      </c>
      <c r="BT10" s="81"/>
      <c r="BU10" s="81"/>
      <c r="BV10" s="45" t="s">
        <v>692</v>
      </c>
      <c r="BW10" s="45" t="s">
        <v>3574</v>
      </c>
      <c r="BX10" s="81"/>
      <c r="BY10" s="81"/>
      <c r="BZ10" s="45" t="s">
        <v>3575</v>
      </c>
      <c r="CA10" s="45" t="s">
        <v>3576</v>
      </c>
      <c r="CB10" s="45" t="s">
        <v>3577</v>
      </c>
      <c r="CC10" s="81"/>
      <c r="CD10" s="45" t="s">
        <v>3575</v>
      </c>
      <c r="CE10" s="45" t="s">
        <v>3576</v>
      </c>
      <c r="CF10" s="45" t="s">
        <v>3577</v>
      </c>
      <c r="CG10" s="81"/>
      <c r="CH10" s="81"/>
      <c r="CI10" s="45" t="s">
        <v>3575</v>
      </c>
      <c r="CJ10" s="45" t="s">
        <v>3576</v>
      </c>
      <c r="CK10" s="45" t="s">
        <v>3577</v>
      </c>
      <c r="CL10" s="81"/>
      <c r="CM10" s="81"/>
      <c r="CN10" s="45" t="s">
        <v>3577</v>
      </c>
      <c r="CO10" s="107"/>
      <c r="CP10" s="107"/>
      <c r="CQ10" s="45" t="s">
        <v>3575</v>
      </c>
      <c r="CR10" s="45" t="s">
        <v>3576</v>
      </c>
      <c r="CS10" s="45" t="s">
        <v>3577</v>
      </c>
      <c r="CT10" s="81"/>
      <c r="CU10" s="81"/>
      <c r="CV10" s="96"/>
      <c r="CW10" s="96"/>
      <c r="CX10" s="90"/>
    </row>
    <row r="11" spans="1:103" ht="15.5" x14ac:dyDescent="0.35">
      <c r="A11" s="46">
        <v>1</v>
      </c>
      <c r="B11" s="47" t="s">
        <v>592</v>
      </c>
      <c r="C11" s="47" t="s">
        <v>593</v>
      </c>
      <c r="D11" s="47" t="s">
        <v>594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90</v>
      </c>
      <c r="CA11" s="49">
        <v>90</v>
      </c>
      <c r="CB11" s="49">
        <v>90</v>
      </c>
      <c r="CC11" s="10">
        <f>IFERROR(AVERAGE(BZ11:CA11),"")</f>
        <v>90</v>
      </c>
      <c r="CD11" s="48">
        <v>90</v>
      </c>
      <c r="CE11" s="49">
        <v>90</v>
      </c>
      <c r="CF11" s="49">
        <v>90</v>
      </c>
      <c r="CG11" s="10">
        <f>IFERROR(SUM(CD11:CF11),"")</f>
        <v>270</v>
      </c>
      <c r="CH11" s="10">
        <f>IFERROR(AVERAGE(CD11:CF11),"")</f>
        <v>90</v>
      </c>
      <c r="CI11" s="48">
        <v>90</v>
      </c>
      <c r="CJ11" s="49">
        <v>90</v>
      </c>
      <c r="CK11" s="49">
        <v>90</v>
      </c>
      <c r="CL11" s="10">
        <f>IFERROR(SUM(CI11:CK11),"")</f>
        <v>270</v>
      </c>
      <c r="CM11" s="10">
        <f>IFERROR(AVERAGE(CI11:CK11),"")</f>
        <v>90</v>
      </c>
      <c r="CN11" s="48">
        <v>90</v>
      </c>
      <c r="CO11" s="10">
        <f>IFERROR(SUM(CN11),"")</f>
        <v>90</v>
      </c>
      <c r="CP11" s="10">
        <f>IFERROR(AVERAGE(CN11),"")</f>
        <v>90</v>
      </c>
      <c r="CQ11" s="48">
        <v>90</v>
      </c>
      <c r="CR11" s="49">
        <v>90</v>
      </c>
      <c r="CS11" s="49">
        <v>90</v>
      </c>
      <c r="CT11" s="10">
        <f>IFERROR(SUM(CQ11:CS11),"")</f>
        <v>270</v>
      </c>
      <c r="CU11" s="10">
        <f>IFERROR(AVERAGE(CQ11:CS11),"")</f>
        <v>90</v>
      </c>
      <c r="CV11" s="16">
        <f t="shared" ref="CV11:CV40" si="0">IFERROR(SUMIF($J$9:$CU$9,$CT$9,J11:CU11),"")</f>
        <v>4384</v>
      </c>
      <c r="CW11" s="17">
        <f t="shared" ref="CW11:CW40" si="1">IFERROR(AVERAGEIF($K$9:$CU$9,$CU$9,K11:CU11),"")</f>
        <v>80.578947368421055</v>
      </c>
      <c r="CX11" s="66">
        <f t="shared" ref="CX11:CX36" si="2">IFERROR(_xlfn.RANK.EQ(CW11,$CW$11:$CW$40,0),"")</f>
        <v>1</v>
      </c>
    </row>
    <row r="12" spans="1:103" ht="15.5" x14ac:dyDescent="0.35">
      <c r="A12" s="53">
        <v>2</v>
      </c>
      <c r="B12" s="54" t="s">
        <v>609</v>
      </c>
      <c r="C12" s="54" t="s">
        <v>610</v>
      </c>
      <c r="D12" s="54" t="s">
        <v>611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34" si="3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34" si="4">IFERROR(AVERAGE(L12:P12),"")</f>
        <v/>
      </c>
      <c r="S12" s="55"/>
      <c r="T12" s="56"/>
      <c r="U12" s="56"/>
      <c r="V12" s="56"/>
      <c r="W12" s="56"/>
      <c r="X12" s="12">
        <f t="shared" ref="X12:X34" si="5">IFERROR(SUM(S12:W12),"")</f>
        <v>0</v>
      </c>
      <c r="Y12" s="12" t="str">
        <f t="shared" ref="Y12:Y34" si="6">IFERROR(AVERAGE(S12:W12),"")</f>
        <v/>
      </c>
      <c r="Z12" s="55"/>
      <c r="AA12" s="56"/>
      <c r="AB12" s="56"/>
      <c r="AC12" s="56"/>
      <c r="AD12" s="56"/>
      <c r="AE12" s="12">
        <f t="shared" ref="AE12:AE34" si="7">IFERROR(SUM(Z12:AD12),"")</f>
        <v>0</v>
      </c>
      <c r="AF12" s="12" t="str">
        <f t="shared" ref="AF12:AF34" si="8">IFERROR(AVERAGE(Z12:AD12),"")</f>
        <v/>
      </c>
      <c r="AG12" s="55"/>
      <c r="AH12" s="56"/>
      <c r="AI12" s="12">
        <f t="shared" ref="AI12:AI34" si="9">IFERROR(SUM(AG12:AH12),"")</f>
        <v>0</v>
      </c>
      <c r="AJ12" s="12" t="str">
        <f t="shared" ref="AJ12:AJ34" si="10">IFERROR(AVERAGE(AG12:AH12),"")</f>
        <v/>
      </c>
      <c r="AK12" s="55"/>
      <c r="AL12" s="56"/>
      <c r="AM12" s="56"/>
      <c r="AN12" s="56"/>
      <c r="AO12" s="56"/>
      <c r="AP12" s="12">
        <f t="shared" ref="AP12:AP34" si="11">IFERROR(SUM(AK12:AO12),"")</f>
        <v>0</v>
      </c>
      <c r="AQ12" s="12" t="str">
        <f t="shared" ref="AQ12:AQ34" si="12">IFERROR(AVERAGE(AK12:AO12),"")</f>
        <v/>
      </c>
      <c r="AR12" s="55"/>
      <c r="AS12" s="59"/>
      <c r="AT12" s="12">
        <f t="shared" ref="AT12:AT34" si="13">IFERROR(SUM(AR12:AS12),"")</f>
        <v>0</v>
      </c>
      <c r="AU12" s="12" t="str">
        <f t="shared" ref="AU12:AU34" si="14">IFERROR(AVERAGE(AR12:AS12),"")</f>
        <v/>
      </c>
      <c r="AV12" s="55"/>
      <c r="AW12" s="56"/>
      <c r="AX12" s="56"/>
      <c r="AY12" s="56"/>
      <c r="AZ12" s="12">
        <f t="shared" ref="AZ12:AZ34" si="15">IFERROR(SUM(AV12:AY12),"")</f>
        <v>0</v>
      </c>
      <c r="BA12" s="12" t="str">
        <f t="shared" ref="BA12:BA34" si="16">IFERROR(AVERAGE(AV12:AY12),"")</f>
        <v/>
      </c>
      <c r="BB12" s="55"/>
      <c r="BC12" s="56"/>
      <c r="BD12" s="12">
        <f t="shared" ref="BD12:BD34" si="17">IFERROR(SUM(BB12:BC12),"")</f>
        <v>0</v>
      </c>
      <c r="BE12" s="12" t="str">
        <f t="shared" ref="BE12:BE34" si="18">IFERROR(AVERAGE(BB12:BC12),"")</f>
        <v/>
      </c>
      <c r="BF12" s="55"/>
      <c r="BG12" s="56"/>
      <c r="BH12" s="12">
        <f t="shared" ref="BH12:BH34" si="19">IFERROR(SUM(BF12:BG12),"")</f>
        <v>0</v>
      </c>
      <c r="BI12" s="12" t="str">
        <f t="shared" ref="BI12:BI34" si="20">IFERROR(AVERAGE(BF12:BG12),"")</f>
        <v/>
      </c>
      <c r="BJ12" s="55"/>
      <c r="BK12" s="56"/>
      <c r="BL12" s="12">
        <f t="shared" ref="BL12:BL34" si="21">IFERROR(SUM(BJ12:BK12),"")</f>
        <v>0</v>
      </c>
      <c r="BM12" s="12" t="str">
        <f t="shared" ref="BM12:BM34" si="22">IFERROR(AVERAGE(BJ12:BK12),"")</f>
        <v/>
      </c>
      <c r="BN12" s="55"/>
      <c r="BO12" s="56"/>
      <c r="BP12" s="12">
        <f t="shared" ref="BP12:BP34" si="23">IFERROR(SUM(BN12:BO12),"")</f>
        <v>0</v>
      </c>
      <c r="BQ12" s="12" t="str">
        <f t="shared" ref="BQ12:BQ34" si="24">IFERROR(AVERAGE(BN12:BO12),"")</f>
        <v/>
      </c>
      <c r="BR12" s="55"/>
      <c r="BS12" s="56"/>
      <c r="BT12" s="12">
        <f t="shared" ref="BT12:BT34" si="25">IFERROR(SUM(BR12:BS12),"")</f>
        <v>0</v>
      </c>
      <c r="BU12" s="12" t="str">
        <f t="shared" ref="BU12:BU34" si="26">IFERROR(AVERAGE(BR12:BS12),"")</f>
        <v/>
      </c>
      <c r="BV12" s="55"/>
      <c r="BW12" s="56"/>
      <c r="BX12" s="12">
        <f t="shared" ref="BX12:BX34" si="27">IFERROR(SUM(BV12:BW12),"")</f>
        <v>0</v>
      </c>
      <c r="BY12" s="12" t="str">
        <f t="shared" ref="BY12:BY34" si="28">IFERROR(AVERAGE(BV12:BW12),"")</f>
        <v/>
      </c>
      <c r="BZ12" s="55"/>
      <c r="CA12" s="56"/>
      <c r="CB12" s="56"/>
      <c r="CC12" s="12" t="str">
        <f t="shared" ref="CC12:CC34" si="29">IFERROR(AVERAGE(BZ12:CA12),"")</f>
        <v/>
      </c>
      <c r="CD12" s="55"/>
      <c r="CE12" s="56"/>
      <c r="CF12" s="56"/>
      <c r="CG12" s="12">
        <f t="shared" ref="CG12:CG34" si="30">IFERROR(SUM(CD12:CF12),"")</f>
        <v>0</v>
      </c>
      <c r="CH12" s="12" t="str">
        <f t="shared" ref="CH12:CH34" si="31">IFERROR(AVERAGE(CD12:CF12),"")</f>
        <v/>
      </c>
      <c r="CI12" s="55"/>
      <c r="CJ12" s="56"/>
      <c r="CK12" s="56"/>
      <c r="CL12" s="12">
        <f t="shared" ref="CL12:CL34" si="32">IFERROR(SUM(CI12:CK12),"")</f>
        <v>0</v>
      </c>
      <c r="CM12" s="12" t="str">
        <f t="shared" ref="CM12:CM34" si="33">IFERROR(AVERAGE(CI12:CK12),"")</f>
        <v/>
      </c>
      <c r="CN12" s="55"/>
      <c r="CO12" s="12">
        <f t="shared" ref="CO12:CO34" si="34">IFERROR(SUM(CN12),"")</f>
        <v>0</v>
      </c>
      <c r="CP12" s="12" t="str">
        <f t="shared" ref="CP12:CP34" si="35">IFERROR(AVERAGE(CN12),"")</f>
        <v/>
      </c>
      <c r="CQ12" s="55"/>
      <c r="CR12" s="56"/>
      <c r="CS12" s="56"/>
      <c r="CT12" s="12">
        <f t="shared" ref="CT12:CT34" si="36">IFERROR(SUM(CQ12:CS12),"")</f>
        <v>0</v>
      </c>
      <c r="CU12" s="12" t="str">
        <f t="shared" ref="CU12:CU34" si="37">IFERROR(AVERAGE(CQ12:CS12),"")</f>
        <v/>
      </c>
      <c r="CV12" s="18">
        <f t="shared" si="0"/>
        <v>0</v>
      </c>
      <c r="CW12" s="19" t="str">
        <f t="shared" si="1"/>
        <v/>
      </c>
      <c r="CX12" s="22" t="str">
        <f t="shared" si="2"/>
        <v/>
      </c>
    </row>
    <row r="13" spans="1:103" ht="15.5" x14ac:dyDescent="0.35">
      <c r="A13" s="53">
        <v>3</v>
      </c>
      <c r="B13" s="54" t="s">
        <v>622</v>
      </c>
      <c r="C13" s="54" t="s">
        <v>623</v>
      </c>
      <c r="D13" s="54" t="s">
        <v>624</v>
      </c>
      <c r="E13" s="55"/>
      <c r="F13" s="56"/>
      <c r="G13" s="56"/>
      <c r="H13" s="56"/>
      <c r="I13" s="57"/>
      <c r="J13" s="12">
        <f t="shared" ref="J13:J34" si="38">IFERROR(SUM(E13:I13),"")</f>
        <v>0</v>
      </c>
      <c r="K13" s="13" t="str">
        <f t="shared" si="3"/>
        <v/>
      </c>
      <c r="L13" s="58"/>
      <c r="M13" s="56"/>
      <c r="N13" s="56"/>
      <c r="O13" s="56"/>
      <c r="P13" s="56"/>
      <c r="Q13" s="12">
        <f t="shared" ref="Q13:Q34" si="39">IFERROR(SUM(L13:P13),"")</f>
        <v>0</v>
      </c>
      <c r="R13" s="12" t="str">
        <f t="shared" si="4"/>
        <v/>
      </c>
      <c r="S13" s="55"/>
      <c r="T13" s="56"/>
      <c r="U13" s="56"/>
      <c r="V13" s="56"/>
      <c r="W13" s="56"/>
      <c r="X13" s="12">
        <f t="shared" si="5"/>
        <v>0</v>
      </c>
      <c r="Y13" s="12" t="str">
        <f t="shared" si="6"/>
        <v/>
      </c>
      <c r="Z13" s="55"/>
      <c r="AA13" s="56"/>
      <c r="AB13" s="56"/>
      <c r="AC13" s="56"/>
      <c r="AD13" s="56"/>
      <c r="AE13" s="12">
        <f t="shared" si="7"/>
        <v>0</v>
      </c>
      <c r="AF13" s="12" t="str">
        <f t="shared" si="8"/>
        <v/>
      </c>
      <c r="AG13" s="55"/>
      <c r="AH13" s="56"/>
      <c r="AI13" s="12">
        <f t="shared" si="9"/>
        <v>0</v>
      </c>
      <c r="AJ13" s="12" t="str">
        <f t="shared" si="10"/>
        <v/>
      </c>
      <c r="AK13" s="55"/>
      <c r="AL13" s="56"/>
      <c r="AM13" s="56"/>
      <c r="AN13" s="56"/>
      <c r="AO13" s="56"/>
      <c r="AP13" s="12">
        <f t="shared" si="11"/>
        <v>0</v>
      </c>
      <c r="AQ13" s="12" t="str">
        <f t="shared" si="12"/>
        <v/>
      </c>
      <c r="AR13" s="55"/>
      <c r="AS13" s="59"/>
      <c r="AT13" s="12">
        <f t="shared" si="13"/>
        <v>0</v>
      </c>
      <c r="AU13" s="12" t="str">
        <f t="shared" si="14"/>
        <v/>
      </c>
      <c r="AV13" s="55"/>
      <c r="AW13" s="56"/>
      <c r="AX13" s="56"/>
      <c r="AY13" s="56"/>
      <c r="AZ13" s="12">
        <f t="shared" si="15"/>
        <v>0</v>
      </c>
      <c r="BA13" s="12" t="str">
        <f t="shared" si="16"/>
        <v/>
      </c>
      <c r="BB13" s="55"/>
      <c r="BC13" s="56"/>
      <c r="BD13" s="12">
        <f t="shared" si="17"/>
        <v>0</v>
      </c>
      <c r="BE13" s="12" t="str">
        <f t="shared" si="18"/>
        <v/>
      </c>
      <c r="BF13" s="55"/>
      <c r="BG13" s="56"/>
      <c r="BH13" s="12">
        <f t="shared" si="19"/>
        <v>0</v>
      </c>
      <c r="BI13" s="12" t="str">
        <f t="shared" si="20"/>
        <v/>
      </c>
      <c r="BJ13" s="55"/>
      <c r="BK13" s="56"/>
      <c r="BL13" s="12">
        <f t="shared" si="21"/>
        <v>0</v>
      </c>
      <c r="BM13" s="12" t="str">
        <f t="shared" si="22"/>
        <v/>
      </c>
      <c r="BN13" s="55"/>
      <c r="BO13" s="56"/>
      <c r="BP13" s="12">
        <f t="shared" si="23"/>
        <v>0</v>
      </c>
      <c r="BQ13" s="12" t="str">
        <f t="shared" si="24"/>
        <v/>
      </c>
      <c r="BR13" s="55"/>
      <c r="BS13" s="56"/>
      <c r="BT13" s="12">
        <f t="shared" si="25"/>
        <v>0</v>
      </c>
      <c r="BU13" s="12" t="str">
        <f t="shared" si="26"/>
        <v/>
      </c>
      <c r="BV13" s="55"/>
      <c r="BW13" s="56"/>
      <c r="BX13" s="12">
        <f t="shared" si="27"/>
        <v>0</v>
      </c>
      <c r="BY13" s="12" t="str">
        <f t="shared" si="28"/>
        <v/>
      </c>
      <c r="BZ13" s="55"/>
      <c r="CA13" s="56"/>
      <c r="CB13" s="56"/>
      <c r="CC13" s="12" t="str">
        <f t="shared" si="29"/>
        <v/>
      </c>
      <c r="CD13" s="55"/>
      <c r="CE13" s="56"/>
      <c r="CF13" s="56"/>
      <c r="CG13" s="12">
        <f t="shared" si="30"/>
        <v>0</v>
      </c>
      <c r="CH13" s="12" t="str">
        <f t="shared" si="31"/>
        <v/>
      </c>
      <c r="CI13" s="55"/>
      <c r="CJ13" s="56"/>
      <c r="CK13" s="56"/>
      <c r="CL13" s="12">
        <f t="shared" si="32"/>
        <v>0</v>
      </c>
      <c r="CM13" s="12" t="str">
        <f t="shared" si="33"/>
        <v/>
      </c>
      <c r="CN13" s="55"/>
      <c r="CO13" s="12">
        <f t="shared" si="34"/>
        <v>0</v>
      </c>
      <c r="CP13" s="12" t="str">
        <f t="shared" si="35"/>
        <v/>
      </c>
      <c r="CQ13" s="55"/>
      <c r="CR13" s="56"/>
      <c r="CS13" s="56"/>
      <c r="CT13" s="12">
        <f t="shared" si="36"/>
        <v>0</v>
      </c>
      <c r="CU13" s="12" t="str">
        <f t="shared" si="37"/>
        <v/>
      </c>
      <c r="CV13" s="18">
        <f t="shared" si="0"/>
        <v>0</v>
      </c>
      <c r="CW13" s="19" t="str">
        <f t="shared" si="1"/>
        <v/>
      </c>
      <c r="CX13" s="22" t="str">
        <f t="shared" si="2"/>
        <v/>
      </c>
    </row>
    <row r="14" spans="1:103" x14ac:dyDescent="0.35">
      <c r="A14" s="53">
        <v>4</v>
      </c>
      <c r="B14" s="54" t="s">
        <v>629</v>
      </c>
      <c r="C14" s="54" t="s">
        <v>630</v>
      </c>
      <c r="D14" s="54" t="s">
        <v>631</v>
      </c>
      <c r="E14" s="55"/>
      <c r="F14" s="56"/>
      <c r="G14" s="56"/>
      <c r="H14" s="56"/>
      <c r="I14" s="57"/>
      <c r="J14" s="12">
        <f t="shared" si="38"/>
        <v>0</v>
      </c>
      <c r="K14" s="13" t="str">
        <f t="shared" si="3"/>
        <v/>
      </c>
      <c r="L14" s="58"/>
      <c r="M14" s="56"/>
      <c r="N14" s="56"/>
      <c r="O14" s="56"/>
      <c r="P14" s="56"/>
      <c r="Q14" s="12">
        <f t="shared" si="39"/>
        <v>0</v>
      </c>
      <c r="R14" s="12" t="str">
        <f t="shared" si="4"/>
        <v/>
      </c>
      <c r="S14" s="55"/>
      <c r="T14" s="56"/>
      <c r="U14" s="56"/>
      <c r="V14" s="56"/>
      <c r="W14" s="56"/>
      <c r="X14" s="12">
        <f t="shared" si="5"/>
        <v>0</v>
      </c>
      <c r="Y14" s="12" t="str">
        <f t="shared" si="6"/>
        <v/>
      </c>
      <c r="Z14" s="55"/>
      <c r="AA14" s="56"/>
      <c r="AB14" s="56"/>
      <c r="AC14" s="56"/>
      <c r="AD14" s="56"/>
      <c r="AE14" s="12">
        <f t="shared" si="7"/>
        <v>0</v>
      </c>
      <c r="AF14" s="12" t="str">
        <f t="shared" si="8"/>
        <v/>
      </c>
      <c r="AG14" s="55"/>
      <c r="AH14" s="56"/>
      <c r="AI14" s="12">
        <f t="shared" si="9"/>
        <v>0</v>
      </c>
      <c r="AJ14" s="12" t="str">
        <f t="shared" si="10"/>
        <v/>
      </c>
      <c r="AK14" s="55"/>
      <c r="AL14" s="56"/>
      <c r="AM14" s="56"/>
      <c r="AN14" s="56"/>
      <c r="AO14" s="56"/>
      <c r="AP14" s="12">
        <f t="shared" si="11"/>
        <v>0</v>
      </c>
      <c r="AQ14" s="12" t="str">
        <f t="shared" si="12"/>
        <v/>
      </c>
      <c r="AR14" s="55"/>
      <c r="AS14" s="56"/>
      <c r="AT14" s="12">
        <f t="shared" si="13"/>
        <v>0</v>
      </c>
      <c r="AU14" s="12" t="str">
        <f t="shared" si="14"/>
        <v/>
      </c>
      <c r="AV14" s="55"/>
      <c r="AW14" s="56"/>
      <c r="AX14" s="56"/>
      <c r="AY14" s="56"/>
      <c r="AZ14" s="12">
        <f t="shared" si="15"/>
        <v>0</v>
      </c>
      <c r="BA14" s="12" t="str">
        <f t="shared" si="16"/>
        <v/>
      </c>
      <c r="BB14" s="55"/>
      <c r="BC14" s="56"/>
      <c r="BD14" s="12">
        <f t="shared" si="17"/>
        <v>0</v>
      </c>
      <c r="BE14" s="12" t="str">
        <f t="shared" si="18"/>
        <v/>
      </c>
      <c r="BF14" s="55"/>
      <c r="BG14" s="56"/>
      <c r="BH14" s="12">
        <f t="shared" si="19"/>
        <v>0</v>
      </c>
      <c r="BI14" s="12" t="str">
        <f t="shared" si="20"/>
        <v/>
      </c>
      <c r="BJ14" s="55"/>
      <c r="BK14" s="56"/>
      <c r="BL14" s="12">
        <f t="shared" si="21"/>
        <v>0</v>
      </c>
      <c r="BM14" s="12" t="str">
        <f t="shared" si="22"/>
        <v/>
      </c>
      <c r="BN14" s="55"/>
      <c r="BO14" s="56"/>
      <c r="BP14" s="12">
        <f t="shared" si="23"/>
        <v>0</v>
      </c>
      <c r="BQ14" s="12" t="str">
        <f t="shared" si="24"/>
        <v/>
      </c>
      <c r="BR14" s="55"/>
      <c r="BS14" s="56"/>
      <c r="BT14" s="12">
        <f t="shared" si="25"/>
        <v>0</v>
      </c>
      <c r="BU14" s="12" t="str">
        <f t="shared" si="26"/>
        <v/>
      </c>
      <c r="BV14" s="55"/>
      <c r="BW14" s="56"/>
      <c r="BX14" s="12">
        <f t="shared" si="27"/>
        <v>0</v>
      </c>
      <c r="BY14" s="12" t="str">
        <f t="shared" si="28"/>
        <v/>
      </c>
      <c r="BZ14" s="55"/>
      <c r="CA14" s="56"/>
      <c r="CB14" s="56"/>
      <c r="CC14" s="12" t="str">
        <f t="shared" si="29"/>
        <v/>
      </c>
      <c r="CD14" s="55"/>
      <c r="CE14" s="56"/>
      <c r="CF14" s="56"/>
      <c r="CG14" s="12">
        <f t="shared" si="30"/>
        <v>0</v>
      </c>
      <c r="CH14" s="12" t="str">
        <f t="shared" si="31"/>
        <v/>
      </c>
      <c r="CI14" s="55"/>
      <c r="CJ14" s="56"/>
      <c r="CK14" s="56"/>
      <c r="CL14" s="12">
        <f t="shared" si="32"/>
        <v>0</v>
      </c>
      <c r="CM14" s="12" t="str">
        <f t="shared" si="33"/>
        <v/>
      </c>
      <c r="CN14" s="55"/>
      <c r="CO14" s="12">
        <f t="shared" si="34"/>
        <v>0</v>
      </c>
      <c r="CP14" s="12" t="str">
        <f t="shared" si="35"/>
        <v/>
      </c>
      <c r="CQ14" s="55"/>
      <c r="CR14" s="56"/>
      <c r="CS14" s="56"/>
      <c r="CT14" s="12">
        <f t="shared" si="36"/>
        <v>0</v>
      </c>
      <c r="CU14" s="12" t="str">
        <f t="shared" si="37"/>
        <v/>
      </c>
      <c r="CV14" s="18">
        <f t="shared" si="0"/>
        <v>0</v>
      </c>
      <c r="CW14" s="19" t="str">
        <f t="shared" si="1"/>
        <v/>
      </c>
      <c r="CX14" s="22" t="str">
        <f t="shared" si="2"/>
        <v/>
      </c>
    </row>
    <row r="15" spans="1:103" x14ac:dyDescent="0.35">
      <c r="A15" s="53">
        <v>5</v>
      </c>
      <c r="B15" s="54" t="s">
        <v>650</v>
      </c>
      <c r="C15" s="54" t="s">
        <v>651</v>
      </c>
      <c r="D15" s="54" t="s">
        <v>652</v>
      </c>
      <c r="E15" s="55"/>
      <c r="F15" s="56"/>
      <c r="G15" s="56"/>
      <c r="H15" s="56"/>
      <c r="I15" s="57"/>
      <c r="J15" s="12">
        <f t="shared" si="38"/>
        <v>0</v>
      </c>
      <c r="K15" s="13" t="str">
        <f t="shared" si="3"/>
        <v/>
      </c>
      <c r="L15" s="58"/>
      <c r="M15" s="56"/>
      <c r="N15" s="56"/>
      <c r="O15" s="56"/>
      <c r="P15" s="56"/>
      <c r="Q15" s="12">
        <f t="shared" si="39"/>
        <v>0</v>
      </c>
      <c r="R15" s="12" t="str">
        <f t="shared" si="4"/>
        <v/>
      </c>
      <c r="S15" s="55"/>
      <c r="T15" s="56"/>
      <c r="U15" s="56"/>
      <c r="V15" s="56"/>
      <c r="W15" s="56"/>
      <c r="X15" s="12">
        <f t="shared" si="5"/>
        <v>0</v>
      </c>
      <c r="Y15" s="12" t="str">
        <f t="shared" si="6"/>
        <v/>
      </c>
      <c r="Z15" s="55"/>
      <c r="AA15" s="56"/>
      <c r="AB15" s="56"/>
      <c r="AC15" s="56"/>
      <c r="AD15" s="56"/>
      <c r="AE15" s="12">
        <f t="shared" si="7"/>
        <v>0</v>
      </c>
      <c r="AF15" s="12" t="str">
        <f t="shared" si="8"/>
        <v/>
      </c>
      <c r="AG15" s="55"/>
      <c r="AH15" s="56"/>
      <c r="AI15" s="12">
        <f t="shared" si="9"/>
        <v>0</v>
      </c>
      <c r="AJ15" s="12" t="str">
        <f t="shared" si="10"/>
        <v/>
      </c>
      <c r="AK15" s="55"/>
      <c r="AL15" s="56"/>
      <c r="AM15" s="56"/>
      <c r="AN15" s="56"/>
      <c r="AO15" s="56"/>
      <c r="AP15" s="12">
        <f t="shared" si="11"/>
        <v>0</v>
      </c>
      <c r="AQ15" s="12" t="str">
        <f t="shared" si="12"/>
        <v/>
      </c>
      <c r="AR15" s="55"/>
      <c r="AS15" s="56"/>
      <c r="AT15" s="12">
        <f t="shared" si="13"/>
        <v>0</v>
      </c>
      <c r="AU15" s="12" t="str">
        <f t="shared" si="14"/>
        <v/>
      </c>
      <c r="AV15" s="55"/>
      <c r="AW15" s="56"/>
      <c r="AX15" s="56"/>
      <c r="AY15" s="56"/>
      <c r="AZ15" s="12">
        <f t="shared" si="15"/>
        <v>0</v>
      </c>
      <c r="BA15" s="12" t="str">
        <f t="shared" si="16"/>
        <v/>
      </c>
      <c r="BB15" s="55"/>
      <c r="BC15" s="56"/>
      <c r="BD15" s="12">
        <f t="shared" si="17"/>
        <v>0</v>
      </c>
      <c r="BE15" s="12" t="str">
        <f t="shared" si="18"/>
        <v/>
      </c>
      <c r="BF15" s="55"/>
      <c r="BG15" s="56"/>
      <c r="BH15" s="12">
        <f t="shared" si="19"/>
        <v>0</v>
      </c>
      <c r="BI15" s="12" t="str">
        <f t="shared" si="20"/>
        <v/>
      </c>
      <c r="BJ15" s="55"/>
      <c r="BK15" s="56"/>
      <c r="BL15" s="12">
        <f t="shared" si="21"/>
        <v>0</v>
      </c>
      <c r="BM15" s="12" t="str">
        <f t="shared" si="22"/>
        <v/>
      </c>
      <c r="BN15" s="55"/>
      <c r="BO15" s="56"/>
      <c r="BP15" s="12">
        <f t="shared" si="23"/>
        <v>0</v>
      </c>
      <c r="BQ15" s="12" t="str">
        <f t="shared" si="24"/>
        <v/>
      </c>
      <c r="BR15" s="55"/>
      <c r="BS15" s="56"/>
      <c r="BT15" s="12">
        <f t="shared" si="25"/>
        <v>0</v>
      </c>
      <c r="BU15" s="12" t="str">
        <f t="shared" si="26"/>
        <v/>
      </c>
      <c r="BV15" s="55"/>
      <c r="BW15" s="56"/>
      <c r="BX15" s="12">
        <f t="shared" si="27"/>
        <v>0</v>
      </c>
      <c r="BY15" s="12" t="str">
        <f t="shared" si="28"/>
        <v/>
      </c>
      <c r="BZ15" s="55"/>
      <c r="CA15" s="56"/>
      <c r="CB15" s="56"/>
      <c r="CC15" s="12" t="str">
        <f t="shared" si="29"/>
        <v/>
      </c>
      <c r="CD15" s="55"/>
      <c r="CE15" s="56"/>
      <c r="CF15" s="56"/>
      <c r="CG15" s="12">
        <f t="shared" si="30"/>
        <v>0</v>
      </c>
      <c r="CH15" s="12" t="str">
        <f t="shared" si="31"/>
        <v/>
      </c>
      <c r="CI15" s="55"/>
      <c r="CJ15" s="56"/>
      <c r="CK15" s="56"/>
      <c r="CL15" s="12">
        <f t="shared" si="32"/>
        <v>0</v>
      </c>
      <c r="CM15" s="12" t="str">
        <f t="shared" si="33"/>
        <v/>
      </c>
      <c r="CN15" s="55"/>
      <c r="CO15" s="12">
        <f t="shared" si="34"/>
        <v>0</v>
      </c>
      <c r="CP15" s="12" t="str">
        <f t="shared" si="35"/>
        <v/>
      </c>
      <c r="CQ15" s="55"/>
      <c r="CR15" s="56"/>
      <c r="CS15" s="56"/>
      <c r="CT15" s="12">
        <f t="shared" si="36"/>
        <v>0</v>
      </c>
      <c r="CU15" s="12" t="str">
        <f t="shared" si="37"/>
        <v/>
      </c>
      <c r="CV15" s="18">
        <f t="shared" si="0"/>
        <v>0</v>
      </c>
      <c r="CW15" s="19" t="str">
        <f t="shared" si="1"/>
        <v/>
      </c>
      <c r="CX15" s="22" t="str">
        <f t="shared" si="2"/>
        <v/>
      </c>
    </row>
    <row r="16" spans="1:103" x14ac:dyDescent="0.35">
      <c r="A16" s="53">
        <v>6</v>
      </c>
      <c r="B16" s="54" t="s">
        <v>664</v>
      </c>
      <c r="C16" s="54" t="s">
        <v>665</v>
      </c>
      <c r="D16" s="54" t="s">
        <v>666</v>
      </c>
      <c r="E16" s="55"/>
      <c r="F16" s="56"/>
      <c r="G16" s="56"/>
      <c r="H16" s="56"/>
      <c r="I16" s="57"/>
      <c r="J16" s="12">
        <f t="shared" si="38"/>
        <v>0</v>
      </c>
      <c r="K16" s="13" t="str">
        <f t="shared" si="3"/>
        <v/>
      </c>
      <c r="L16" s="58"/>
      <c r="M16" s="56"/>
      <c r="N16" s="56"/>
      <c r="O16" s="56"/>
      <c r="P16" s="56"/>
      <c r="Q16" s="12">
        <f t="shared" si="39"/>
        <v>0</v>
      </c>
      <c r="R16" s="12" t="str">
        <f t="shared" si="4"/>
        <v/>
      </c>
      <c r="S16" s="55"/>
      <c r="T16" s="56"/>
      <c r="U16" s="56"/>
      <c r="V16" s="56"/>
      <c r="W16" s="56"/>
      <c r="X16" s="12">
        <f t="shared" si="5"/>
        <v>0</v>
      </c>
      <c r="Y16" s="12" t="str">
        <f t="shared" si="6"/>
        <v/>
      </c>
      <c r="Z16" s="55"/>
      <c r="AA16" s="56"/>
      <c r="AB16" s="56"/>
      <c r="AC16" s="56"/>
      <c r="AD16" s="56"/>
      <c r="AE16" s="12">
        <f t="shared" si="7"/>
        <v>0</v>
      </c>
      <c r="AF16" s="12" t="str">
        <f t="shared" si="8"/>
        <v/>
      </c>
      <c r="AG16" s="55"/>
      <c r="AH16" s="56"/>
      <c r="AI16" s="12">
        <f t="shared" si="9"/>
        <v>0</v>
      </c>
      <c r="AJ16" s="12" t="str">
        <f t="shared" si="10"/>
        <v/>
      </c>
      <c r="AK16" s="55"/>
      <c r="AL16" s="56"/>
      <c r="AM16" s="56"/>
      <c r="AN16" s="56"/>
      <c r="AO16" s="56"/>
      <c r="AP16" s="12">
        <f t="shared" si="11"/>
        <v>0</v>
      </c>
      <c r="AQ16" s="12" t="str">
        <f t="shared" si="12"/>
        <v/>
      </c>
      <c r="AR16" s="55"/>
      <c r="AS16" s="56"/>
      <c r="AT16" s="12">
        <f t="shared" si="13"/>
        <v>0</v>
      </c>
      <c r="AU16" s="12" t="str">
        <f t="shared" si="14"/>
        <v/>
      </c>
      <c r="AV16" s="55"/>
      <c r="AW16" s="56"/>
      <c r="AX16" s="56"/>
      <c r="AY16" s="56"/>
      <c r="AZ16" s="12">
        <f t="shared" si="15"/>
        <v>0</v>
      </c>
      <c r="BA16" s="12" t="str">
        <f t="shared" si="16"/>
        <v/>
      </c>
      <c r="BB16" s="55"/>
      <c r="BC16" s="56"/>
      <c r="BD16" s="12">
        <f t="shared" si="17"/>
        <v>0</v>
      </c>
      <c r="BE16" s="12" t="str">
        <f t="shared" si="18"/>
        <v/>
      </c>
      <c r="BF16" s="55"/>
      <c r="BG16" s="56"/>
      <c r="BH16" s="12">
        <f t="shared" si="19"/>
        <v>0</v>
      </c>
      <c r="BI16" s="12" t="str">
        <f t="shared" si="20"/>
        <v/>
      </c>
      <c r="BJ16" s="55"/>
      <c r="BK16" s="56"/>
      <c r="BL16" s="12">
        <f t="shared" si="21"/>
        <v>0</v>
      </c>
      <c r="BM16" s="12" t="str">
        <f t="shared" si="22"/>
        <v/>
      </c>
      <c r="BN16" s="55"/>
      <c r="BO16" s="56"/>
      <c r="BP16" s="12">
        <f t="shared" si="23"/>
        <v>0</v>
      </c>
      <c r="BQ16" s="12" t="str">
        <f t="shared" si="24"/>
        <v/>
      </c>
      <c r="BR16" s="55"/>
      <c r="BS16" s="56"/>
      <c r="BT16" s="12">
        <f t="shared" si="25"/>
        <v>0</v>
      </c>
      <c r="BU16" s="12" t="str">
        <f t="shared" si="26"/>
        <v/>
      </c>
      <c r="BV16" s="55"/>
      <c r="BW16" s="56"/>
      <c r="BX16" s="12">
        <f t="shared" si="27"/>
        <v>0</v>
      </c>
      <c r="BY16" s="12" t="str">
        <f t="shared" si="28"/>
        <v/>
      </c>
      <c r="BZ16" s="55"/>
      <c r="CA16" s="56"/>
      <c r="CB16" s="56"/>
      <c r="CC16" s="12" t="str">
        <f t="shared" si="29"/>
        <v/>
      </c>
      <c r="CD16" s="55"/>
      <c r="CE16" s="56"/>
      <c r="CF16" s="56"/>
      <c r="CG16" s="12">
        <f t="shared" si="30"/>
        <v>0</v>
      </c>
      <c r="CH16" s="12" t="str">
        <f t="shared" si="31"/>
        <v/>
      </c>
      <c r="CI16" s="55"/>
      <c r="CJ16" s="56"/>
      <c r="CK16" s="56"/>
      <c r="CL16" s="12">
        <f t="shared" si="32"/>
        <v>0</v>
      </c>
      <c r="CM16" s="12" t="str">
        <f t="shared" si="33"/>
        <v/>
      </c>
      <c r="CN16" s="55"/>
      <c r="CO16" s="12">
        <f t="shared" si="34"/>
        <v>0</v>
      </c>
      <c r="CP16" s="12" t="str">
        <f t="shared" si="35"/>
        <v/>
      </c>
      <c r="CQ16" s="55"/>
      <c r="CR16" s="56"/>
      <c r="CS16" s="56"/>
      <c r="CT16" s="12">
        <f t="shared" si="36"/>
        <v>0</v>
      </c>
      <c r="CU16" s="12" t="str">
        <f t="shared" si="37"/>
        <v/>
      </c>
      <c r="CV16" s="18">
        <f t="shared" si="0"/>
        <v>0</v>
      </c>
      <c r="CW16" s="19" t="str">
        <f t="shared" si="1"/>
        <v/>
      </c>
      <c r="CX16" s="22" t="str">
        <f t="shared" si="2"/>
        <v/>
      </c>
      <c r="CY16" s="27" t="str">
        <f t="shared" ref="CY16:CY34" si="40">IFERROR(_xlfn.RANK.EQ(CW16,$CW$11:$CW$40,0),"")</f>
        <v/>
      </c>
    </row>
    <row r="17" spans="1:103" x14ac:dyDescent="0.35">
      <c r="A17" s="53">
        <v>7</v>
      </c>
      <c r="B17" s="54" t="s">
        <v>673</v>
      </c>
      <c r="C17" s="54" t="s">
        <v>674</v>
      </c>
      <c r="D17" s="54" t="s">
        <v>675</v>
      </c>
      <c r="E17" s="55"/>
      <c r="F17" s="56"/>
      <c r="G17" s="56"/>
      <c r="H17" s="56"/>
      <c r="I17" s="57"/>
      <c r="J17" s="12">
        <f t="shared" si="38"/>
        <v>0</v>
      </c>
      <c r="K17" s="13" t="str">
        <f t="shared" si="3"/>
        <v/>
      </c>
      <c r="L17" s="58"/>
      <c r="M17" s="56"/>
      <c r="N17" s="56"/>
      <c r="O17" s="56"/>
      <c r="P17" s="56"/>
      <c r="Q17" s="12">
        <f t="shared" si="39"/>
        <v>0</v>
      </c>
      <c r="R17" s="12" t="str">
        <f t="shared" si="4"/>
        <v/>
      </c>
      <c r="S17" s="55"/>
      <c r="T17" s="56"/>
      <c r="U17" s="56"/>
      <c r="V17" s="56"/>
      <c r="W17" s="56"/>
      <c r="X17" s="12">
        <f t="shared" si="5"/>
        <v>0</v>
      </c>
      <c r="Y17" s="12" t="str">
        <f t="shared" si="6"/>
        <v/>
      </c>
      <c r="Z17" s="55"/>
      <c r="AA17" s="56"/>
      <c r="AB17" s="56"/>
      <c r="AC17" s="56"/>
      <c r="AD17" s="56"/>
      <c r="AE17" s="12">
        <f t="shared" si="7"/>
        <v>0</v>
      </c>
      <c r="AF17" s="12" t="str">
        <f t="shared" si="8"/>
        <v/>
      </c>
      <c r="AG17" s="55"/>
      <c r="AH17" s="56"/>
      <c r="AI17" s="12">
        <f t="shared" si="9"/>
        <v>0</v>
      </c>
      <c r="AJ17" s="12" t="str">
        <f t="shared" si="10"/>
        <v/>
      </c>
      <c r="AK17" s="55"/>
      <c r="AL17" s="56"/>
      <c r="AM17" s="56"/>
      <c r="AN17" s="56"/>
      <c r="AO17" s="56"/>
      <c r="AP17" s="12">
        <f t="shared" si="11"/>
        <v>0</v>
      </c>
      <c r="AQ17" s="12" t="str">
        <f t="shared" si="12"/>
        <v/>
      </c>
      <c r="AR17" s="55"/>
      <c r="AS17" s="56"/>
      <c r="AT17" s="12">
        <f t="shared" si="13"/>
        <v>0</v>
      </c>
      <c r="AU17" s="12" t="str">
        <f t="shared" si="14"/>
        <v/>
      </c>
      <c r="AV17" s="55"/>
      <c r="AW17" s="56"/>
      <c r="AX17" s="56"/>
      <c r="AY17" s="56"/>
      <c r="AZ17" s="12">
        <f t="shared" si="15"/>
        <v>0</v>
      </c>
      <c r="BA17" s="12" t="str">
        <f t="shared" si="16"/>
        <v/>
      </c>
      <c r="BB17" s="55"/>
      <c r="BC17" s="56"/>
      <c r="BD17" s="12">
        <f t="shared" si="17"/>
        <v>0</v>
      </c>
      <c r="BE17" s="12" t="str">
        <f t="shared" si="18"/>
        <v/>
      </c>
      <c r="BF17" s="55"/>
      <c r="BG17" s="56"/>
      <c r="BH17" s="12">
        <f t="shared" si="19"/>
        <v>0</v>
      </c>
      <c r="BI17" s="12" t="str">
        <f t="shared" si="20"/>
        <v/>
      </c>
      <c r="BJ17" s="55"/>
      <c r="BK17" s="56"/>
      <c r="BL17" s="12">
        <f t="shared" si="21"/>
        <v>0</v>
      </c>
      <c r="BM17" s="12" t="str">
        <f t="shared" si="22"/>
        <v/>
      </c>
      <c r="BN17" s="55"/>
      <c r="BO17" s="56"/>
      <c r="BP17" s="12">
        <f t="shared" si="23"/>
        <v>0</v>
      </c>
      <c r="BQ17" s="12" t="str">
        <f t="shared" si="24"/>
        <v/>
      </c>
      <c r="BR17" s="55"/>
      <c r="BS17" s="56"/>
      <c r="BT17" s="12">
        <f t="shared" si="25"/>
        <v>0</v>
      </c>
      <c r="BU17" s="12" t="str">
        <f t="shared" si="26"/>
        <v/>
      </c>
      <c r="BV17" s="55"/>
      <c r="BW17" s="56"/>
      <c r="BX17" s="12">
        <f t="shared" si="27"/>
        <v>0</v>
      </c>
      <c r="BY17" s="12" t="str">
        <f t="shared" si="28"/>
        <v/>
      </c>
      <c r="BZ17" s="55"/>
      <c r="CA17" s="56"/>
      <c r="CB17" s="56"/>
      <c r="CC17" s="12" t="str">
        <f t="shared" si="29"/>
        <v/>
      </c>
      <c r="CD17" s="55"/>
      <c r="CE17" s="56"/>
      <c r="CF17" s="56"/>
      <c r="CG17" s="12">
        <f t="shared" si="30"/>
        <v>0</v>
      </c>
      <c r="CH17" s="12" t="str">
        <f t="shared" si="31"/>
        <v/>
      </c>
      <c r="CI17" s="55"/>
      <c r="CJ17" s="56"/>
      <c r="CK17" s="56"/>
      <c r="CL17" s="12">
        <f t="shared" si="32"/>
        <v>0</v>
      </c>
      <c r="CM17" s="12" t="str">
        <f t="shared" si="33"/>
        <v/>
      </c>
      <c r="CN17" s="55"/>
      <c r="CO17" s="12">
        <f t="shared" si="34"/>
        <v>0</v>
      </c>
      <c r="CP17" s="12" t="str">
        <f t="shared" si="35"/>
        <v/>
      </c>
      <c r="CQ17" s="55"/>
      <c r="CR17" s="56"/>
      <c r="CS17" s="56"/>
      <c r="CT17" s="12">
        <f t="shared" si="36"/>
        <v>0</v>
      </c>
      <c r="CU17" s="12" t="str">
        <f t="shared" si="37"/>
        <v/>
      </c>
      <c r="CV17" s="18">
        <f t="shared" si="0"/>
        <v>0</v>
      </c>
      <c r="CW17" s="19" t="str">
        <f t="shared" si="1"/>
        <v/>
      </c>
      <c r="CX17" s="22" t="str">
        <f t="shared" si="2"/>
        <v/>
      </c>
      <c r="CY17" s="27" t="str">
        <f t="shared" si="40"/>
        <v/>
      </c>
    </row>
    <row r="18" spans="1:103" x14ac:dyDescent="0.35">
      <c r="A18" s="53">
        <v>8</v>
      </c>
      <c r="B18" s="54" t="s">
        <v>686</v>
      </c>
      <c r="C18" s="54" t="s">
        <v>687</v>
      </c>
      <c r="D18" s="54" t="s">
        <v>688</v>
      </c>
      <c r="E18" s="55"/>
      <c r="F18" s="56"/>
      <c r="G18" s="56"/>
      <c r="H18" s="56"/>
      <c r="I18" s="57"/>
      <c r="J18" s="12">
        <f t="shared" si="38"/>
        <v>0</v>
      </c>
      <c r="K18" s="13" t="str">
        <f t="shared" si="3"/>
        <v/>
      </c>
      <c r="L18" s="58"/>
      <c r="M18" s="56"/>
      <c r="N18" s="56"/>
      <c r="O18" s="56"/>
      <c r="P18" s="56"/>
      <c r="Q18" s="12">
        <f t="shared" si="39"/>
        <v>0</v>
      </c>
      <c r="R18" s="12" t="str">
        <f t="shared" si="4"/>
        <v/>
      </c>
      <c r="S18" s="55"/>
      <c r="T18" s="56"/>
      <c r="U18" s="56"/>
      <c r="V18" s="56"/>
      <c r="W18" s="56"/>
      <c r="X18" s="12">
        <f t="shared" si="5"/>
        <v>0</v>
      </c>
      <c r="Y18" s="12" t="str">
        <f t="shared" si="6"/>
        <v/>
      </c>
      <c r="Z18" s="55"/>
      <c r="AA18" s="56"/>
      <c r="AB18" s="56"/>
      <c r="AC18" s="56"/>
      <c r="AD18" s="56"/>
      <c r="AE18" s="12">
        <f t="shared" si="7"/>
        <v>0</v>
      </c>
      <c r="AF18" s="12" t="str">
        <f t="shared" si="8"/>
        <v/>
      </c>
      <c r="AG18" s="55"/>
      <c r="AH18" s="56"/>
      <c r="AI18" s="12">
        <f t="shared" si="9"/>
        <v>0</v>
      </c>
      <c r="AJ18" s="12" t="str">
        <f t="shared" si="10"/>
        <v/>
      </c>
      <c r="AK18" s="55"/>
      <c r="AL18" s="56"/>
      <c r="AM18" s="56"/>
      <c r="AN18" s="56"/>
      <c r="AO18" s="56"/>
      <c r="AP18" s="12">
        <f t="shared" si="11"/>
        <v>0</v>
      </c>
      <c r="AQ18" s="12" t="str">
        <f t="shared" si="12"/>
        <v/>
      </c>
      <c r="AR18" s="55"/>
      <c r="AS18" s="56"/>
      <c r="AT18" s="12">
        <f t="shared" si="13"/>
        <v>0</v>
      </c>
      <c r="AU18" s="12" t="str">
        <f t="shared" si="14"/>
        <v/>
      </c>
      <c r="AV18" s="55"/>
      <c r="AW18" s="56"/>
      <c r="AX18" s="56"/>
      <c r="AY18" s="56"/>
      <c r="AZ18" s="12">
        <f t="shared" si="15"/>
        <v>0</v>
      </c>
      <c r="BA18" s="12" t="str">
        <f t="shared" si="16"/>
        <v/>
      </c>
      <c r="BB18" s="55"/>
      <c r="BC18" s="56"/>
      <c r="BD18" s="12">
        <f t="shared" si="17"/>
        <v>0</v>
      </c>
      <c r="BE18" s="12" t="str">
        <f t="shared" si="18"/>
        <v/>
      </c>
      <c r="BF18" s="55"/>
      <c r="BG18" s="56"/>
      <c r="BH18" s="12">
        <f t="shared" si="19"/>
        <v>0</v>
      </c>
      <c r="BI18" s="12" t="str">
        <f t="shared" si="20"/>
        <v/>
      </c>
      <c r="BJ18" s="55"/>
      <c r="BK18" s="56"/>
      <c r="BL18" s="12">
        <f t="shared" si="21"/>
        <v>0</v>
      </c>
      <c r="BM18" s="12" t="str">
        <f t="shared" si="22"/>
        <v/>
      </c>
      <c r="BN18" s="55"/>
      <c r="BO18" s="56"/>
      <c r="BP18" s="12">
        <f t="shared" si="23"/>
        <v>0</v>
      </c>
      <c r="BQ18" s="12" t="str">
        <f t="shared" si="24"/>
        <v/>
      </c>
      <c r="BR18" s="55"/>
      <c r="BS18" s="56"/>
      <c r="BT18" s="12">
        <f t="shared" si="25"/>
        <v>0</v>
      </c>
      <c r="BU18" s="12" t="str">
        <f t="shared" si="26"/>
        <v/>
      </c>
      <c r="BV18" s="55"/>
      <c r="BW18" s="56"/>
      <c r="BX18" s="12">
        <f t="shared" si="27"/>
        <v>0</v>
      </c>
      <c r="BY18" s="12" t="str">
        <f t="shared" si="28"/>
        <v/>
      </c>
      <c r="BZ18" s="55"/>
      <c r="CA18" s="56"/>
      <c r="CB18" s="56"/>
      <c r="CC18" s="12" t="str">
        <f t="shared" si="29"/>
        <v/>
      </c>
      <c r="CD18" s="55"/>
      <c r="CE18" s="56"/>
      <c r="CF18" s="56"/>
      <c r="CG18" s="12">
        <f t="shared" si="30"/>
        <v>0</v>
      </c>
      <c r="CH18" s="12" t="str">
        <f t="shared" si="31"/>
        <v/>
      </c>
      <c r="CI18" s="55"/>
      <c r="CJ18" s="56"/>
      <c r="CK18" s="56"/>
      <c r="CL18" s="12">
        <f t="shared" si="32"/>
        <v>0</v>
      </c>
      <c r="CM18" s="12" t="str">
        <f t="shared" si="33"/>
        <v/>
      </c>
      <c r="CN18" s="55"/>
      <c r="CO18" s="12">
        <f t="shared" si="34"/>
        <v>0</v>
      </c>
      <c r="CP18" s="12" t="str">
        <f t="shared" si="35"/>
        <v/>
      </c>
      <c r="CQ18" s="55"/>
      <c r="CR18" s="56"/>
      <c r="CS18" s="56"/>
      <c r="CT18" s="12">
        <f t="shared" si="36"/>
        <v>0</v>
      </c>
      <c r="CU18" s="12" t="str">
        <f t="shared" si="37"/>
        <v/>
      </c>
      <c r="CV18" s="18">
        <f t="shared" si="0"/>
        <v>0</v>
      </c>
      <c r="CW18" s="19" t="str">
        <f t="shared" si="1"/>
        <v/>
      </c>
      <c r="CX18" s="22" t="str">
        <f t="shared" si="2"/>
        <v/>
      </c>
      <c r="CY18" s="27" t="str">
        <f t="shared" si="40"/>
        <v/>
      </c>
    </row>
    <row r="19" spans="1:103" x14ac:dyDescent="0.35">
      <c r="A19" s="53">
        <v>9</v>
      </c>
      <c r="B19" s="54" t="s">
        <v>704</v>
      </c>
      <c r="C19" s="54" t="s">
        <v>705</v>
      </c>
      <c r="D19" s="54" t="s">
        <v>706</v>
      </c>
      <c r="E19" s="55"/>
      <c r="F19" s="56"/>
      <c r="G19" s="56"/>
      <c r="H19" s="56"/>
      <c r="I19" s="57"/>
      <c r="J19" s="12">
        <f t="shared" si="38"/>
        <v>0</v>
      </c>
      <c r="K19" s="13" t="str">
        <f t="shared" si="3"/>
        <v/>
      </c>
      <c r="L19" s="58"/>
      <c r="M19" s="56"/>
      <c r="N19" s="56"/>
      <c r="O19" s="56"/>
      <c r="P19" s="56"/>
      <c r="Q19" s="12">
        <f t="shared" si="39"/>
        <v>0</v>
      </c>
      <c r="R19" s="12" t="str">
        <f t="shared" si="4"/>
        <v/>
      </c>
      <c r="S19" s="55"/>
      <c r="T19" s="56"/>
      <c r="U19" s="56"/>
      <c r="V19" s="56"/>
      <c r="W19" s="56"/>
      <c r="X19" s="12">
        <f t="shared" si="5"/>
        <v>0</v>
      </c>
      <c r="Y19" s="12" t="str">
        <f t="shared" si="6"/>
        <v/>
      </c>
      <c r="Z19" s="55"/>
      <c r="AA19" s="56"/>
      <c r="AB19" s="56"/>
      <c r="AC19" s="56"/>
      <c r="AD19" s="56"/>
      <c r="AE19" s="12">
        <f t="shared" si="7"/>
        <v>0</v>
      </c>
      <c r="AF19" s="12" t="str">
        <f t="shared" si="8"/>
        <v/>
      </c>
      <c r="AG19" s="55"/>
      <c r="AH19" s="56"/>
      <c r="AI19" s="12">
        <f t="shared" si="9"/>
        <v>0</v>
      </c>
      <c r="AJ19" s="12" t="str">
        <f t="shared" si="10"/>
        <v/>
      </c>
      <c r="AK19" s="55"/>
      <c r="AL19" s="56"/>
      <c r="AM19" s="56"/>
      <c r="AN19" s="56"/>
      <c r="AO19" s="56"/>
      <c r="AP19" s="12">
        <f t="shared" si="11"/>
        <v>0</v>
      </c>
      <c r="AQ19" s="12" t="str">
        <f t="shared" si="12"/>
        <v/>
      </c>
      <c r="AR19" s="55"/>
      <c r="AS19" s="56"/>
      <c r="AT19" s="12">
        <f t="shared" si="13"/>
        <v>0</v>
      </c>
      <c r="AU19" s="12" t="str">
        <f t="shared" si="14"/>
        <v/>
      </c>
      <c r="AV19" s="55"/>
      <c r="AW19" s="56"/>
      <c r="AX19" s="56"/>
      <c r="AY19" s="56"/>
      <c r="AZ19" s="12">
        <f t="shared" si="15"/>
        <v>0</v>
      </c>
      <c r="BA19" s="12" t="str">
        <f t="shared" si="16"/>
        <v/>
      </c>
      <c r="BB19" s="55"/>
      <c r="BC19" s="56"/>
      <c r="BD19" s="12">
        <f t="shared" si="17"/>
        <v>0</v>
      </c>
      <c r="BE19" s="12" t="str">
        <f t="shared" si="18"/>
        <v/>
      </c>
      <c r="BF19" s="55"/>
      <c r="BG19" s="56"/>
      <c r="BH19" s="12">
        <f t="shared" si="19"/>
        <v>0</v>
      </c>
      <c r="BI19" s="12" t="str">
        <f t="shared" si="20"/>
        <v/>
      </c>
      <c r="BJ19" s="55"/>
      <c r="BK19" s="56"/>
      <c r="BL19" s="12">
        <f t="shared" si="21"/>
        <v>0</v>
      </c>
      <c r="BM19" s="12" t="str">
        <f t="shared" si="22"/>
        <v/>
      </c>
      <c r="BN19" s="55"/>
      <c r="BO19" s="56"/>
      <c r="BP19" s="12">
        <f t="shared" si="23"/>
        <v>0</v>
      </c>
      <c r="BQ19" s="12" t="str">
        <f t="shared" si="24"/>
        <v/>
      </c>
      <c r="BR19" s="55"/>
      <c r="BS19" s="56"/>
      <c r="BT19" s="12">
        <f t="shared" si="25"/>
        <v>0</v>
      </c>
      <c r="BU19" s="12" t="str">
        <f t="shared" si="26"/>
        <v/>
      </c>
      <c r="BV19" s="55"/>
      <c r="BW19" s="56"/>
      <c r="BX19" s="12">
        <f t="shared" si="27"/>
        <v>0</v>
      </c>
      <c r="BY19" s="12" t="str">
        <f t="shared" si="28"/>
        <v/>
      </c>
      <c r="BZ19" s="55"/>
      <c r="CA19" s="56"/>
      <c r="CB19" s="56"/>
      <c r="CC19" s="12" t="str">
        <f t="shared" si="29"/>
        <v/>
      </c>
      <c r="CD19" s="55"/>
      <c r="CE19" s="56"/>
      <c r="CF19" s="56"/>
      <c r="CG19" s="12">
        <f t="shared" si="30"/>
        <v>0</v>
      </c>
      <c r="CH19" s="12" t="str">
        <f t="shared" si="31"/>
        <v/>
      </c>
      <c r="CI19" s="55"/>
      <c r="CJ19" s="56"/>
      <c r="CK19" s="56"/>
      <c r="CL19" s="12">
        <f t="shared" si="32"/>
        <v>0</v>
      </c>
      <c r="CM19" s="12" t="str">
        <f t="shared" si="33"/>
        <v/>
      </c>
      <c r="CN19" s="55"/>
      <c r="CO19" s="12">
        <f t="shared" si="34"/>
        <v>0</v>
      </c>
      <c r="CP19" s="12" t="str">
        <f t="shared" si="35"/>
        <v/>
      </c>
      <c r="CQ19" s="55"/>
      <c r="CR19" s="56"/>
      <c r="CS19" s="56"/>
      <c r="CT19" s="12">
        <f t="shared" si="36"/>
        <v>0</v>
      </c>
      <c r="CU19" s="12" t="str">
        <f t="shared" si="37"/>
        <v/>
      </c>
      <c r="CV19" s="18">
        <f t="shared" si="0"/>
        <v>0</v>
      </c>
      <c r="CW19" s="19" t="str">
        <f t="shared" si="1"/>
        <v/>
      </c>
      <c r="CX19" s="22" t="str">
        <f t="shared" si="2"/>
        <v/>
      </c>
      <c r="CY19" s="27" t="str">
        <f t="shared" si="40"/>
        <v/>
      </c>
    </row>
    <row r="20" spans="1:103" x14ac:dyDescent="0.35">
      <c r="A20" s="53">
        <v>10</v>
      </c>
      <c r="B20" s="54" t="s">
        <v>716</v>
      </c>
      <c r="C20" s="54" t="s">
        <v>717</v>
      </c>
      <c r="D20" s="54" t="s">
        <v>718</v>
      </c>
      <c r="E20" s="55"/>
      <c r="F20" s="56"/>
      <c r="G20" s="56"/>
      <c r="H20" s="56"/>
      <c r="I20" s="57"/>
      <c r="J20" s="12">
        <f t="shared" si="38"/>
        <v>0</v>
      </c>
      <c r="K20" s="13" t="str">
        <f t="shared" si="3"/>
        <v/>
      </c>
      <c r="L20" s="58"/>
      <c r="M20" s="56"/>
      <c r="N20" s="56"/>
      <c r="O20" s="56"/>
      <c r="P20" s="56"/>
      <c r="Q20" s="12">
        <f t="shared" si="39"/>
        <v>0</v>
      </c>
      <c r="R20" s="12" t="str">
        <f t="shared" si="4"/>
        <v/>
      </c>
      <c r="S20" s="55"/>
      <c r="T20" s="56"/>
      <c r="U20" s="56"/>
      <c r="V20" s="56"/>
      <c r="W20" s="56"/>
      <c r="X20" s="12">
        <f t="shared" si="5"/>
        <v>0</v>
      </c>
      <c r="Y20" s="12" t="str">
        <f t="shared" si="6"/>
        <v/>
      </c>
      <c r="Z20" s="55"/>
      <c r="AA20" s="56"/>
      <c r="AB20" s="56"/>
      <c r="AC20" s="56"/>
      <c r="AD20" s="56"/>
      <c r="AE20" s="12">
        <f t="shared" si="7"/>
        <v>0</v>
      </c>
      <c r="AF20" s="12" t="str">
        <f t="shared" si="8"/>
        <v/>
      </c>
      <c r="AG20" s="55"/>
      <c r="AH20" s="56"/>
      <c r="AI20" s="12">
        <f t="shared" si="9"/>
        <v>0</v>
      </c>
      <c r="AJ20" s="12" t="str">
        <f t="shared" si="10"/>
        <v/>
      </c>
      <c r="AK20" s="55"/>
      <c r="AL20" s="56"/>
      <c r="AM20" s="56"/>
      <c r="AN20" s="56"/>
      <c r="AO20" s="56"/>
      <c r="AP20" s="12">
        <f t="shared" si="11"/>
        <v>0</v>
      </c>
      <c r="AQ20" s="12" t="str">
        <f t="shared" si="12"/>
        <v/>
      </c>
      <c r="AR20" s="55"/>
      <c r="AS20" s="56"/>
      <c r="AT20" s="12">
        <f t="shared" si="13"/>
        <v>0</v>
      </c>
      <c r="AU20" s="12" t="str">
        <f t="shared" si="14"/>
        <v/>
      </c>
      <c r="AV20" s="55"/>
      <c r="AW20" s="56"/>
      <c r="AX20" s="56"/>
      <c r="AY20" s="56"/>
      <c r="AZ20" s="12">
        <f t="shared" si="15"/>
        <v>0</v>
      </c>
      <c r="BA20" s="12" t="str">
        <f t="shared" si="16"/>
        <v/>
      </c>
      <c r="BB20" s="55"/>
      <c r="BC20" s="56"/>
      <c r="BD20" s="12">
        <f t="shared" si="17"/>
        <v>0</v>
      </c>
      <c r="BE20" s="12" t="str">
        <f t="shared" si="18"/>
        <v/>
      </c>
      <c r="BF20" s="55"/>
      <c r="BG20" s="56"/>
      <c r="BH20" s="12">
        <f t="shared" si="19"/>
        <v>0</v>
      </c>
      <c r="BI20" s="12" t="str">
        <f t="shared" si="20"/>
        <v/>
      </c>
      <c r="BJ20" s="55"/>
      <c r="BK20" s="56"/>
      <c r="BL20" s="12">
        <f t="shared" si="21"/>
        <v>0</v>
      </c>
      <c r="BM20" s="12" t="str">
        <f t="shared" si="22"/>
        <v/>
      </c>
      <c r="BN20" s="55"/>
      <c r="BO20" s="56"/>
      <c r="BP20" s="12">
        <f t="shared" si="23"/>
        <v>0</v>
      </c>
      <c r="BQ20" s="12" t="str">
        <f t="shared" si="24"/>
        <v/>
      </c>
      <c r="BR20" s="55"/>
      <c r="BS20" s="56"/>
      <c r="BT20" s="12">
        <f t="shared" si="25"/>
        <v>0</v>
      </c>
      <c r="BU20" s="12" t="str">
        <f t="shared" si="26"/>
        <v/>
      </c>
      <c r="BV20" s="55"/>
      <c r="BW20" s="56"/>
      <c r="BX20" s="12">
        <f t="shared" si="27"/>
        <v>0</v>
      </c>
      <c r="BY20" s="12" t="str">
        <f t="shared" si="28"/>
        <v/>
      </c>
      <c r="BZ20" s="55"/>
      <c r="CA20" s="56"/>
      <c r="CB20" s="56"/>
      <c r="CC20" s="12" t="str">
        <f t="shared" si="29"/>
        <v/>
      </c>
      <c r="CD20" s="55"/>
      <c r="CE20" s="56"/>
      <c r="CF20" s="56"/>
      <c r="CG20" s="12">
        <f t="shared" si="30"/>
        <v>0</v>
      </c>
      <c r="CH20" s="12" t="str">
        <f t="shared" si="31"/>
        <v/>
      </c>
      <c r="CI20" s="55"/>
      <c r="CJ20" s="56"/>
      <c r="CK20" s="56"/>
      <c r="CL20" s="12">
        <f t="shared" si="32"/>
        <v>0</v>
      </c>
      <c r="CM20" s="12" t="str">
        <f t="shared" si="33"/>
        <v/>
      </c>
      <c r="CN20" s="55"/>
      <c r="CO20" s="12">
        <f t="shared" si="34"/>
        <v>0</v>
      </c>
      <c r="CP20" s="12" t="str">
        <f t="shared" si="35"/>
        <v/>
      </c>
      <c r="CQ20" s="55"/>
      <c r="CR20" s="56"/>
      <c r="CS20" s="56"/>
      <c r="CT20" s="12">
        <f t="shared" si="36"/>
        <v>0</v>
      </c>
      <c r="CU20" s="12" t="str">
        <f t="shared" si="37"/>
        <v/>
      </c>
      <c r="CV20" s="18">
        <f t="shared" si="0"/>
        <v>0</v>
      </c>
      <c r="CW20" s="19" t="str">
        <f t="shared" si="1"/>
        <v/>
      </c>
      <c r="CX20" s="22" t="str">
        <f t="shared" si="2"/>
        <v/>
      </c>
      <c r="CY20" s="27" t="str">
        <f t="shared" si="40"/>
        <v/>
      </c>
    </row>
    <row r="21" spans="1:103" x14ac:dyDescent="0.35">
      <c r="A21" s="53">
        <v>11</v>
      </c>
      <c r="B21" s="54" t="s">
        <v>728</v>
      </c>
      <c r="C21" s="54" t="s">
        <v>729</v>
      </c>
      <c r="D21" s="54" t="s">
        <v>730</v>
      </c>
      <c r="E21" s="55"/>
      <c r="F21" s="56"/>
      <c r="G21" s="56"/>
      <c r="H21" s="56"/>
      <c r="I21" s="57"/>
      <c r="J21" s="12">
        <f t="shared" si="38"/>
        <v>0</v>
      </c>
      <c r="K21" s="13" t="str">
        <f t="shared" si="3"/>
        <v/>
      </c>
      <c r="L21" s="58"/>
      <c r="M21" s="56"/>
      <c r="N21" s="56"/>
      <c r="O21" s="56"/>
      <c r="P21" s="56"/>
      <c r="Q21" s="12">
        <f t="shared" si="39"/>
        <v>0</v>
      </c>
      <c r="R21" s="12" t="str">
        <f t="shared" si="4"/>
        <v/>
      </c>
      <c r="S21" s="55"/>
      <c r="T21" s="56"/>
      <c r="U21" s="56"/>
      <c r="V21" s="56"/>
      <c r="W21" s="56"/>
      <c r="X21" s="12">
        <f t="shared" si="5"/>
        <v>0</v>
      </c>
      <c r="Y21" s="12" t="str">
        <f t="shared" si="6"/>
        <v/>
      </c>
      <c r="Z21" s="55"/>
      <c r="AA21" s="56"/>
      <c r="AB21" s="56"/>
      <c r="AC21" s="56"/>
      <c r="AD21" s="56"/>
      <c r="AE21" s="12">
        <f t="shared" si="7"/>
        <v>0</v>
      </c>
      <c r="AF21" s="12" t="str">
        <f t="shared" si="8"/>
        <v/>
      </c>
      <c r="AG21" s="55"/>
      <c r="AH21" s="56"/>
      <c r="AI21" s="12">
        <f t="shared" si="9"/>
        <v>0</v>
      </c>
      <c r="AJ21" s="12" t="str">
        <f t="shared" si="10"/>
        <v/>
      </c>
      <c r="AK21" s="55"/>
      <c r="AL21" s="56"/>
      <c r="AM21" s="56"/>
      <c r="AN21" s="56"/>
      <c r="AO21" s="56"/>
      <c r="AP21" s="12">
        <f t="shared" si="11"/>
        <v>0</v>
      </c>
      <c r="AQ21" s="12" t="str">
        <f t="shared" si="12"/>
        <v/>
      </c>
      <c r="AR21" s="55"/>
      <c r="AS21" s="56"/>
      <c r="AT21" s="12">
        <f t="shared" si="13"/>
        <v>0</v>
      </c>
      <c r="AU21" s="12" t="str">
        <f t="shared" si="14"/>
        <v/>
      </c>
      <c r="AV21" s="55"/>
      <c r="AW21" s="56"/>
      <c r="AX21" s="56"/>
      <c r="AY21" s="56"/>
      <c r="AZ21" s="12">
        <f t="shared" si="15"/>
        <v>0</v>
      </c>
      <c r="BA21" s="12" t="str">
        <f t="shared" si="16"/>
        <v/>
      </c>
      <c r="BB21" s="55"/>
      <c r="BC21" s="56"/>
      <c r="BD21" s="12">
        <f t="shared" si="17"/>
        <v>0</v>
      </c>
      <c r="BE21" s="12" t="str">
        <f t="shared" si="18"/>
        <v/>
      </c>
      <c r="BF21" s="55"/>
      <c r="BG21" s="56"/>
      <c r="BH21" s="12">
        <f t="shared" si="19"/>
        <v>0</v>
      </c>
      <c r="BI21" s="12" t="str">
        <f t="shared" si="20"/>
        <v/>
      </c>
      <c r="BJ21" s="55"/>
      <c r="BK21" s="56"/>
      <c r="BL21" s="12">
        <f t="shared" si="21"/>
        <v>0</v>
      </c>
      <c r="BM21" s="12" t="str">
        <f t="shared" si="22"/>
        <v/>
      </c>
      <c r="BN21" s="55"/>
      <c r="BO21" s="56"/>
      <c r="BP21" s="12">
        <f t="shared" si="23"/>
        <v>0</v>
      </c>
      <c r="BQ21" s="12" t="str">
        <f t="shared" si="24"/>
        <v/>
      </c>
      <c r="BR21" s="55"/>
      <c r="BS21" s="56"/>
      <c r="BT21" s="12">
        <f t="shared" si="25"/>
        <v>0</v>
      </c>
      <c r="BU21" s="12" t="str">
        <f t="shared" si="26"/>
        <v/>
      </c>
      <c r="BV21" s="55"/>
      <c r="BW21" s="56"/>
      <c r="BX21" s="12">
        <f t="shared" si="27"/>
        <v>0</v>
      </c>
      <c r="BY21" s="12" t="str">
        <f t="shared" si="28"/>
        <v/>
      </c>
      <c r="BZ21" s="55"/>
      <c r="CA21" s="56"/>
      <c r="CB21" s="56"/>
      <c r="CC21" s="12" t="str">
        <f t="shared" si="29"/>
        <v/>
      </c>
      <c r="CD21" s="55"/>
      <c r="CE21" s="56"/>
      <c r="CF21" s="56"/>
      <c r="CG21" s="12">
        <f t="shared" si="30"/>
        <v>0</v>
      </c>
      <c r="CH21" s="12" t="str">
        <f t="shared" si="31"/>
        <v/>
      </c>
      <c r="CI21" s="55"/>
      <c r="CJ21" s="56"/>
      <c r="CK21" s="56"/>
      <c r="CL21" s="12">
        <f t="shared" si="32"/>
        <v>0</v>
      </c>
      <c r="CM21" s="12" t="str">
        <f t="shared" si="33"/>
        <v/>
      </c>
      <c r="CN21" s="55"/>
      <c r="CO21" s="12">
        <f t="shared" si="34"/>
        <v>0</v>
      </c>
      <c r="CP21" s="12" t="str">
        <f t="shared" si="35"/>
        <v/>
      </c>
      <c r="CQ21" s="55"/>
      <c r="CR21" s="56"/>
      <c r="CS21" s="56"/>
      <c r="CT21" s="12">
        <f t="shared" si="36"/>
        <v>0</v>
      </c>
      <c r="CU21" s="12" t="str">
        <f t="shared" si="37"/>
        <v/>
      </c>
      <c r="CV21" s="18">
        <f t="shared" si="0"/>
        <v>0</v>
      </c>
      <c r="CW21" s="19" t="str">
        <f t="shared" si="1"/>
        <v/>
      </c>
      <c r="CX21" s="22" t="str">
        <f t="shared" si="2"/>
        <v/>
      </c>
      <c r="CY21" s="27" t="str">
        <f t="shared" si="40"/>
        <v/>
      </c>
    </row>
    <row r="22" spans="1:103" x14ac:dyDescent="0.35">
      <c r="A22" s="53">
        <v>12</v>
      </c>
      <c r="B22" s="54" t="s">
        <v>737</v>
      </c>
      <c r="C22" s="54" t="s">
        <v>738</v>
      </c>
      <c r="D22" s="54" t="s">
        <v>739</v>
      </c>
      <c r="E22" s="55"/>
      <c r="F22" s="56"/>
      <c r="G22" s="56"/>
      <c r="H22" s="56"/>
      <c r="I22" s="57"/>
      <c r="J22" s="12">
        <f t="shared" si="38"/>
        <v>0</v>
      </c>
      <c r="K22" s="13" t="str">
        <f t="shared" si="3"/>
        <v/>
      </c>
      <c r="L22" s="58"/>
      <c r="M22" s="56"/>
      <c r="N22" s="56"/>
      <c r="O22" s="56"/>
      <c r="P22" s="56"/>
      <c r="Q22" s="12">
        <f t="shared" si="39"/>
        <v>0</v>
      </c>
      <c r="R22" s="12" t="str">
        <f t="shared" si="4"/>
        <v/>
      </c>
      <c r="S22" s="55"/>
      <c r="T22" s="56"/>
      <c r="U22" s="56"/>
      <c r="V22" s="56"/>
      <c r="W22" s="56"/>
      <c r="X22" s="12">
        <f t="shared" si="5"/>
        <v>0</v>
      </c>
      <c r="Y22" s="12" t="str">
        <f t="shared" si="6"/>
        <v/>
      </c>
      <c r="Z22" s="55"/>
      <c r="AA22" s="56"/>
      <c r="AB22" s="56"/>
      <c r="AC22" s="56"/>
      <c r="AD22" s="56"/>
      <c r="AE22" s="12">
        <f t="shared" si="7"/>
        <v>0</v>
      </c>
      <c r="AF22" s="12" t="str">
        <f t="shared" si="8"/>
        <v/>
      </c>
      <c r="AG22" s="55"/>
      <c r="AH22" s="56"/>
      <c r="AI22" s="12">
        <f t="shared" si="9"/>
        <v>0</v>
      </c>
      <c r="AJ22" s="12" t="str">
        <f t="shared" si="10"/>
        <v/>
      </c>
      <c r="AK22" s="55"/>
      <c r="AL22" s="56"/>
      <c r="AM22" s="56"/>
      <c r="AN22" s="56"/>
      <c r="AO22" s="56"/>
      <c r="AP22" s="12">
        <f t="shared" si="11"/>
        <v>0</v>
      </c>
      <c r="AQ22" s="12" t="str">
        <f t="shared" si="12"/>
        <v/>
      </c>
      <c r="AR22" s="55"/>
      <c r="AS22" s="56"/>
      <c r="AT22" s="12">
        <f t="shared" si="13"/>
        <v>0</v>
      </c>
      <c r="AU22" s="12" t="str">
        <f t="shared" si="14"/>
        <v/>
      </c>
      <c r="AV22" s="55"/>
      <c r="AW22" s="56"/>
      <c r="AX22" s="56"/>
      <c r="AY22" s="56"/>
      <c r="AZ22" s="12">
        <f t="shared" si="15"/>
        <v>0</v>
      </c>
      <c r="BA22" s="12" t="str">
        <f t="shared" si="16"/>
        <v/>
      </c>
      <c r="BB22" s="55"/>
      <c r="BC22" s="56"/>
      <c r="BD22" s="12">
        <f t="shared" si="17"/>
        <v>0</v>
      </c>
      <c r="BE22" s="12" t="str">
        <f t="shared" si="18"/>
        <v/>
      </c>
      <c r="BF22" s="55"/>
      <c r="BG22" s="56"/>
      <c r="BH22" s="12">
        <f t="shared" si="19"/>
        <v>0</v>
      </c>
      <c r="BI22" s="12" t="str">
        <f t="shared" si="20"/>
        <v/>
      </c>
      <c r="BJ22" s="55"/>
      <c r="BK22" s="56"/>
      <c r="BL22" s="12">
        <f t="shared" si="21"/>
        <v>0</v>
      </c>
      <c r="BM22" s="12" t="str">
        <f t="shared" si="22"/>
        <v/>
      </c>
      <c r="BN22" s="55"/>
      <c r="BO22" s="56"/>
      <c r="BP22" s="12">
        <f t="shared" si="23"/>
        <v>0</v>
      </c>
      <c r="BQ22" s="12" t="str">
        <f t="shared" si="24"/>
        <v/>
      </c>
      <c r="BR22" s="55"/>
      <c r="BS22" s="56"/>
      <c r="BT22" s="12">
        <f t="shared" si="25"/>
        <v>0</v>
      </c>
      <c r="BU22" s="12" t="str">
        <f t="shared" si="26"/>
        <v/>
      </c>
      <c r="BV22" s="55"/>
      <c r="BW22" s="56"/>
      <c r="BX22" s="12">
        <f t="shared" si="27"/>
        <v>0</v>
      </c>
      <c r="BY22" s="12" t="str">
        <f t="shared" si="28"/>
        <v/>
      </c>
      <c r="BZ22" s="55"/>
      <c r="CA22" s="56"/>
      <c r="CB22" s="56"/>
      <c r="CC22" s="12" t="str">
        <f t="shared" si="29"/>
        <v/>
      </c>
      <c r="CD22" s="55"/>
      <c r="CE22" s="56"/>
      <c r="CF22" s="56"/>
      <c r="CG22" s="12">
        <f t="shared" si="30"/>
        <v>0</v>
      </c>
      <c r="CH22" s="12" t="str">
        <f t="shared" si="31"/>
        <v/>
      </c>
      <c r="CI22" s="55"/>
      <c r="CJ22" s="56"/>
      <c r="CK22" s="56"/>
      <c r="CL22" s="12">
        <f t="shared" si="32"/>
        <v>0</v>
      </c>
      <c r="CM22" s="12" t="str">
        <f t="shared" si="33"/>
        <v/>
      </c>
      <c r="CN22" s="55"/>
      <c r="CO22" s="12">
        <f t="shared" si="34"/>
        <v>0</v>
      </c>
      <c r="CP22" s="12" t="str">
        <f t="shared" si="35"/>
        <v/>
      </c>
      <c r="CQ22" s="55"/>
      <c r="CR22" s="56"/>
      <c r="CS22" s="56"/>
      <c r="CT22" s="12">
        <f t="shared" si="36"/>
        <v>0</v>
      </c>
      <c r="CU22" s="12" t="str">
        <f t="shared" si="37"/>
        <v/>
      </c>
      <c r="CV22" s="18">
        <f t="shared" si="0"/>
        <v>0</v>
      </c>
      <c r="CW22" s="19" t="str">
        <f t="shared" si="1"/>
        <v/>
      </c>
      <c r="CX22" s="22" t="str">
        <f t="shared" si="2"/>
        <v/>
      </c>
      <c r="CY22" s="27" t="str">
        <f t="shared" si="40"/>
        <v/>
      </c>
    </row>
    <row r="23" spans="1:103" x14ac:dyDescent="0.35">
      <c r="A23" s="53">
        <v>13</v>
      </c>
      <c r="B23" s="54" t="s">
        <v>755</v>
      </c>
      <c r="C23" s="54" t="s">
        <v>756</v>
      </c>
      <c r="D23" s="54" t="s">
        <v>757</v>
      </c>
      <c r="E23" s="55"/>
      <c r="F23" s="56"/>
      <c r="G23" s="56"/>
      <c r="H23" s="56"/>
      <c r="I23" s="57"/>
      <c r="J23" s="12">
        <f t="shared" si="38"/>
        <v>0</v>
      </c>
      <c r="K23" s="13" t="str">
        <f t="shared" si="3"/>
        <v/>
      </c>
      <c r="L23" s="58"/>
      <c r="M23" s="56"/>
      <c r="N23" s="56"/>
      <c r="O23" s="56"/>
      <c r="P23" s="56"/>
      <c r="Q23" s="12">
        <f t="shared" si="39"/>
        <v>0</v>
      </c>
      <c r="R23" s="12" t="str">
        <f t="shared" si="4"/>
        <v/>
      </c>
      <c r="S23" s="55"/>
      <c r="T23" s="56"/>
      <c r="U23" s="56"/>
      <c r="V23" s="56"/>
      <c r="W23" s="56"/>
      <c r="X23" s="12">
        <f t="shared" si="5"/>
        <v>0</v>
      </c>
      <c r="Y23" s="12" t="str">
        <f t="shared" si="6"/>
        <v/>
      </c>
      <c r="Z23" s="55"/>
      <c r="AA23" s="56"/>
      <c r="AB23" s="56"/>
      <c r="AC23" s="56"/>
      <c r="AD23" s="56"/>
      <c r="AE23" s="12">
        <f t="shared" si="7"/>
        <v>0</v>
      </c>
      <c r="AF23" s="12" t="str">
        <f t="shared" si="8"/>
        <v/>
      </c>
      <c r="AG23" s="55"/>
      <c r="AH23" s="56"/>
      <c r="AI23" s="12">
        <f t="shared" si="9"/>
        <v>0</v>
      </c>
      <c r="AJ23" s="12" t="str">
        <f t="shared" si="10"/>
        <v/>
      </c>
      <c r="AK23" s="55"/>
      <c r="AL23" s="56"/>
      <c r="AM23" s="56"/>
      <c r="AN23" s="56"/>
      <c r="AO23" s="56"/>
      <c r="AP23" s="12">
        <f t="shared" si="11"/>
        <v>0</v>
      </c>
      <c r="AQ23" s="12" t="str">
        <f t="shared" si="12"/>
        <v/>
      </c>
      <c r="AR23" s="55"/>
      <c r="AS23" s="56"/>
      <c r="AT23" s="12">
        <f t="shared" si="13"/>
        <v>0</v>
      </c>
      <c r="AU23" s="12" t="str">
        <f t="shared" si="14"/>
        <v/>
      </c>
      <c r="AV23" s="55"/>
      <c r="AW23" s="56"/>
      <c r="AX23" s="56"/>
      <c r="AY23" s="56"/>
      <c r="AZ23" s="12">
        <f t="shared" si="15"/>
        <v>0</v>
      </c>
      <c r="BA23" s="12" t="str">
        <f t="shared" si="16"/>
        <v/>
      </c>
      <c r="BB23" s="55"/>
      <c r="BC23" s="56"/>
      <c r="BD23" s="12">
        <f t="shared" si="17"/>
        <v>0</v>
      </c>
      <c r="BE23" s="12" t="str">
        <f t="shared" si="18"/>
        <v/>
      </c>
      <c r="BF23" s="55"/>
      <c r="BG23" s="56"/>
      <c r="BH23" s="12">
        <f t="shared" si="19"/>
        <v>0</v>
      </c>
      <c r="BI23" s="12" t="str">
        <f t="shared" si="20"/>
        <v/>
      </c>
      <c r="BJ23" s="55"/>
      <c r="BK23" s="56"/>
      <c r="BL23" s="12">
        <f t="shared" si="21"/>
        <v>0</v>
      </c>
      <c r="BM23" s="12" t="str">
        <f t="shared" si="22"/>
        <v/>
      </c>
      <c r="BN23" s="55"/>
      <c r="BO23" s="56"/>
      <c r="BP23" s="12">
        <f t="shared" si="23"/>
        <v>0</v>
      </c>
      <c r="BQ23" s="12" t="str">
        <f t="shared" si="24"/>
        <v/>
      </c>
      <c r="BR23" s="55"/>
      <c r="BS23" s="56"/>
      <c r="BT23" s="12">
        <f t="shared" si="25"/>
        <v>0</v>
      </c>
      <c r="BU23" s="12" t="str">
        <f t="shared" si="26"/>
        <v/>
      </c>
      <c r="BV23" s="55"/>
      <c r="BW23" s="56"/>
      <c r="BX23" s="12">
        <f t="shared" si="27"/>
        <v>0</v>
      </c>
      <c r="BY23" s="12" t="str">
        <f t="shared" si="28"/>
        <v/>
      </c>
      <c r="BZ23" s="55"/>
      <c r="CA23" s="56"/>
      <c r="CB23" s="56"/>
      <c r="CC23" s="12" t="str">
        <f t="shared" si="29"/>
        <v/>
      </c>
      <c r="CD23" s="55"/>
      <c r="CE23" s="56"/>
      <c r="CF23" s="56"/>
      <c r="CG23" s="12">
        <f t="shared" si="30"/>
        <v>0</v>
      </c>
      <c r="CH23" s="12" t="str">
        <f t="shared" si="31"/>
        <v/>
      </c>
      <c r="CI23" s="55"/>
      <c r="CJ23" s="56"/>
      <c r="CK23" s="56"/>
      <c r="CL23" s="12">
        <f t="shared" si="32"/>
        <v>0</v>
      </c>
      <c r="CM23" s="12" t="str">
        <f t="shared" si="33"/>
        <v/>
      </c>
      <c r="CN23" s="55"/>
      <c r="CO23" s="12">
        <f t="shared" si="34"/>
        <v>0</v>
      </c>
      <c r="CP23" s="12" t="str">
        <f t="shared" si="35"/>
        <v/>
      </c>
      <c r="CQ23" s="55"/>
      <c r="CR23" s="56"/>
      <c r="CS23" s="56"/>
      <c r="CT23" s="12">
        <f t="shared" si="36"/>
        <v>0</v>
      </c>
      <c r="CU23" s="12" t="str">
        <f t="shared" si="37"/>
        <v/>
      </c>
      <c r="CV23" s="18">
        <f t="shared" si="0"/>
        <v>0</v>
      </c>
      <c r="CW23" s="19" t="str">
        <f t="shared" si="1"/>
        <v/>
      </c>
      <c r="CX23" s="22" t="str">
        <f t="shared" si="2"/>
        <v/>
      </c>
      <c r="CY23" s="27" t="str">
        <f t="shared" si="40"/>
        <v/>
      </c>
    </row>
    <row r="24" spans="1:103" x14ac:dyDescent="0.35">
      <c r="A24" s="53">
        <v>14</v>
      </c>
      <c r="B24" s="54" t="s">
        <v>767</v>
      </c>
      <c r="C24" s="54" t="s">
        <v>768</v>
      </c>
      <c r="D24" s="54" t="s">
        <v>769</v>
      </c>
      <c r="E24" s="55"/>
      <c r="F24" s="56"/>
      <c r="G24" s="56"/>
      <c r="H24" s="56"/>
      <c r="I24" s="57"/>
      <c r="J24" s="12">
        <f t="shared" si="38"/>
        <v>0</v>
      </c>
      <c r="K24" s="13" t="str">
        <f t="shared" si="3"/>
        <v/>
      </c>
      <c r="L24" s="58"/>
      <c r="M24" s="56"/>
      <c r="N24" s="56"/>
      <c r="O24" s="56"/>
      <c r="P24" s="56"/>
      <c r="Q24" s="12">
        <f t="shared" si="39"/>
        <v>0</v>
      </c>
      <c r="R24" s="12" t="str">
        <f t="shared" si="4"/>
        <v/>
      </c>
      <c r="S24" s="55"/>
      <c r="T24" s="56"/>
      <c r="U24" s="56"/>
      <c r="V24" s="56"/>
      <c r="W24" s="56"/>
      <c r="X24" s="12">
        <f t="shared" si="5"/>
        <v>0</v>
      </c>
      <c r="Y24" s="12" t="str">
        <f t="shared" si="6"/>
        <v/>
      </c>
      <c r="Z24" s="55"/>
      <c r="AA24" s="56"/>
      <c r="AB24" s="56"/>
      <c r="AC24" s="56"/>
      <c r="AD24" s="56"/>
      <c r="AE24" s="12">
        <f t="shared" si="7"/>
        <v>0</v>
      </c>
      <c r="AF24" s="12" t="str">
        <f t="shared" si="8"/>
        <v/>
      </c>
      <c r="AG24" s="55"/>
      <c r="AH24" s="56"/>
      <c r="AI24" s="12">
        <f t="shared" si="9"/>
        <v>0</v>
      </c>
      <c r="AJ24" s="12" t="str">
        <f t="shared" si="10"/>
        <v/>
      </c>
      <c r="AK24" s="55"/>
      <c r="AL24" s="56"/>
      <c r="AM24" s="56"/>
      <c r="AN24" s="56"/>
      <c r="AO24" s="56"/>
      <c r="AP24" s="12">
        <f t="shared" si="11"/>
        <v>0</v>
      </c>
      <c r="AQ24" s="12" t="str">
        <f t="shared" si="12"/>
        <v/>
      </c>
      <c r="AR24" s="55"/>
      <c r="AS24" s="56"/>
      <c r="AT24" s="12">
        <f t="shared" si="13"/>
        <v>0</v>
      </c>
      <c r="AU24" s="12" t="str">
        <f t="shared" si="14"/>
        <v/>
      </c>
      <c r="AV24" s="55"/>
      <c r="AW24" s="56"/>
      <c r="AX24" s="56"/>
      <c r="AY24" s="56"/>
      <c r="AZ24" s="12">
        <f t="shared" si="15"/>
        <v>0</v>
      </c>
      <c r="BA24" s="12" t="str">
        <f t="shared" si="16"/>
        <v/>
      </c>
      <c r="BB24" s="55"/>
      <c r="BC24" s="56"/>
      <c r="BD24" s="12">
        <f t="shared" si="17"/>
        <v>0</v>
      </c>
      <c r="BE24" s="12" t="str">
        <f t="shared" si="18"/>
        <v/>
      </c>
      <c r="BF24" s="55"/>
      <c r="BG24" s="56"/>
      <c r="BH24" s="12">
        <f t="shared" si="19"/>
        <v>0</v>
      </c>
      <c r="BI24" s="12" t="str">
        <f t="shared" si="20"/>
        <v/>
      </c>
      <c r="BJ24" s="55"/>
      <c r="BK24" s="56"/>
      <c r="BL24" s="12">
        <f t="shared" si="21"/>
        <v>0</v>
      </c>
      <c r="BM24" s="12" t="str">
        <f t="shared" si="22"/>
        <v/>
      </c>
      <c r="BN24" s="55"/>
      <c r="BO24" s="56"/>
      <c r="BP24" s="12">
        <f t="shared" si="23"/>
        <v>0</v>
      </c>
      <c r="BQ24" s="12" t="str">
        <f t="shared" si="24"/>
        <v/>
      </c>
      <c r="BR24" s="55"/>
      <c r="BS24" s="56"/>
      <c r="BT24" s="12">
        <f t="shared" si="25"/>
        <v>0</v>
      </c>
      <c r="BU24" s="12" t="str">
        <f t="shared" si="26"/>
        <v/>
      </c>
      <c r="BV24" s="55"/>
      <c r="BW24" s="56"/>
      <c r="BX24" s="12">
        <f t="shared" si="27"/>
        <v>0</v>
      </c>
      <c r="BY24" s="12" t="str">
        <f t="shared" si="28"/>
        <v/>
      </c>
      <c r="BZ24" s="55"/>
      <c r="CA24" s="56"/>
      <c r="CB24" s="56"/>
      <c r="CC24" s="12" t="str">
        <f t="shared" si="29"/>
        <v/>
      </c>
      <c r="CD24" s="55"/>
      <c r="CE24" s="56"/>
      <c r="CF24" s="56"/>
      <c r="CG24" s="12">
        <f t="shared" si="30"/>
        <v>0</v>
      </c>
      <c r="CH24" s="12" t="str">
        <f t="shared" si="31"/>
        <v/>
      </c>
      <c r="CI24" s="55"/>
      <c r="CJ24" s="56"/>
      <c r="CK24" s="56"/>
      <c r="CL24" s="12">
        <f t="shared" si="32"/>
        <v>0</v>
      </c>
      <c r="CM24" s="12" t="str">
        <f t="shared" si="33"/>
        <v/>
      </c>
      <c r="CN24" s="55"/>
      <c r="CO24" s="12">
        <f t="shared" si="34"/>
        <v>0</v>
      </c>
      <c r="CP24" s="12" t="str">
        <f t="shared" si="35"/>
        <v/>
      </c>
      <c r="CQ24" s="55"/>
      <c r="CR24" s="56"/>
      <c r="CS24" s="56"/>
      <c r="CT24" s="12">
        <f t="shared" si="36"/>
        <v>0</v>
      </c>
      <c r="CU24" s="12" t="str">
        <f t="shared" si="37"/>
        <v/>
      </c>
      <c r="CV24" s="18">
        <f t="shared" si="0"/>
        <v>0</v>
      </c>
      <c r="CW24" s="19" t="str">
        <f t="shared" si="1"/>
        <v/>
      </c>
      <c r="CX24" s="22" t="str">
        <f t="shared" si="2"/>
        <v/>
      </c>
      <c r="CY24" s="27" t="str">
        <f t="shared" si="40"/>
        <v/>
      </c>
    </row>
    <row r="25" spans="1:103" x14ac:dyDescent="0.35">
      <c r="A25" s="53">
        <v>15</v>
      </c>
      <c r="B25" s="54" t="s">
        <v>778</v>
      </c>
      <c r="C25" s="54" t="s">
        <v>779</v>
      </c>
      <c r="D25" s="54" t="s">
        <v>780</v>
      </c>
      <c r="E25" s="55"/>
      <c r="F25" s="56"/>
      <c r="G25" s="56"/>
      <c r="H25" s="56"/>
      <c r="I25" s="57"/>
      <c r="J25" s="12">
        <f t="shared" si="38"/>
        <v>0</v>
      </c>
      <c r="K25" s="13" t="str">
        <f t="shared" si="3"/>
        <v/>
      </c>
      <c r="L25" s="58"/>
      <c r="M25" s="56"/>
      <c r="N25" s="56"/>
      <c r="O25" s="56"/>
      <c r="P25" s="56"/>
      <c r="Q25" s="12">
        <f t="shared" si="39"/>
        <v>0</v>
      </c>
      <c r="R25" s="12" t="str">
        <f t="shared" si="4"/>
        <v/>
      </c>
      <c r="S25" s="55"/>
      <c r="T25" s="56"/>
      <c r="U25" s="56"/>
      <c r="V25" s="56"/>
      <c r="W25" s="56"/>
      <c r="X25" s="12">
        <f t="shared" si="5"/>
        <v>0</v>
      </c>
      <c r="Y25" s="12" t="str">
        <f t="shared" si="6"/>
        <v/>
      </c>
      <c r="Z25" s="55"/>
      <c r="AA25" s="56"/>
      <c r="AB25" s="56"/>
      <c r="AC25" s="56"/>
      <c r="AD25" s="56"/>
      <c r="AE25" s="12">
        <f t="shared" si="7"/>
        <v>0</v>
      </c>
      <c r="AF25" s="12" t="str">
        <f t="shared" si="8"/>
        <v/>
      </c>
      <c r="AG25" s="55"/>
      <c r="AH25" s="56"/>
      <c r="AI25" s="12">
        <f t="shared" si="9"/>
        <v>0</v>
      </c>
      <c r="AJ25" s="12" t="str">
        <f t="shared" si="10"/>
        <v/>
      </c>
      <c r="AK25" s="55"/>
      <c r="AL25" s="56"/>
      <c r="AM25" s="56"/>
      <c r="AN25" s="56"/>
      <c r="AO25" s="56"/>
      <c r="AP25" s="12">
        <f t="shared" si="11"/>
        <v>0</v>
      </c>
      <c r="AQ25" s="12" t="str">
        <f t="shared" si="12"/>
        <v/>
      </c>
      <c r="AR25" s="55"/>
      <c r="AS25" s="56"/>
      <c r="AT25" s="12">
        <f t="shared" si="13"/>
        <v>0</v>
      </c>
      <c r="AU25" s="12" t="str">
        <f t="shared" si="14"/>
        <v/>
      </c>
      <c r="AV25" s="55"/>
      <c r="AW25" s="56"/>
      <c r="AX25" s="56"/>
      <c r="AY25" s="56"/>
      <c r="AZ25" s="12">
        <f t="shared" si="15"/>
        <v>0</v>
      </c>
      <c r="BA25" s="12" t="str">
        <f t="shared" si="16"/>
        <v/>
      </c>
      <c r="BB25" s="55"/>
      <c r="BC25" s="56"/>
      <c r="BD25" s="12">
        <f t="shared" si="17"/>
        <v>0</v>
      </c>
      <c r="BE25" s="12" t="str">
        <f t="shared" si="18"/>
        <v/>
      </c>
      <c r="BF25" s="55"/>
      <c r="BG25" s="56"/>
      <c r="BH25" s="12">
        <f t="shared" si="19"/>
        <v>0</v>
      </c>
      <c r="BI25" s="12" t="str">
        <f t="shared" si="20"/>
        <v/>
      </c>
      <c r="BJ25" s="55"/>
      <c r="BK25" s="56"/>
      <c r="BL25" s="12">
        <f t="shared" si="21"/>
        <v>0</v>
      </c>
      <c r="BM25" s="12" t="str">
        <f t="shared" si="22"/>
        <v/>
      </c>
      <c r="BN25" s="55"/>
      <c r="BO25" s="56"/>
      <c r="BP25" s="12">
        <f t="shared" si="23"/>
        <v>0</v>
      </c>
      <c r="BQ25" s="12" t="str">
        <f t="shared" si="24"/>
        <v/>
      </c>
      <c r="BR25" s="55"/>
      <c r="BS25" s="56"/>
      <c r="BT25" s="12">
        <f t="shared" si="25"/>
        <v>0</v>
      </c>
      <c r="BU25" s="12" t="str">
        <f t="shared" si="26"/>
        <v/>
      </c>
      <c r="BV25" s="55"/>
      <c r="BW25" s="56"/>
      <c r="BX25" s="12">
        <f t="shared" si="27"/>
        <v>0</v>
      </c>
      <c r="BY25" s="12" t="str">
        <f t="shared" si="28"/>
        <v/>
      </c>
      <c r="BZ25" s="55"/>
      <c r="CA25" s="56"/>
      <c r="CB25" s="56"/>
      <c r="CC25" s="12" t="str">
        <f t="shared" si="29"/>
        <v/>
      </c>
      <c r="CD25" s="55"/>
      <c r="CE25" s="56"/>
      <c r="CF25" s="56"/>
      <c r="CG25" s="12">
        <f t="shared" si="30"/>
        <v>0</v>
      </c>
      <c r="CH25" s="12" t="str">
        <f t="shared" si="31"/>
        <v/>
      </c>
      <c r="CI25" s="55"/>
      <c r="CJ25" s="56"/>
      <c r="CK25" s="56"/>
      <c r="CL25" s="12">
        <f t="shared" si="32"/>
        <v>0</v>
      </c>
      <c r="CM25" s="12" t="str">
        <f t="shared" si="33"/>
        <v/>
      </c>
      <c r="CN25" s="55"/>
      <c r="CO25" s="12">
        <f t="shared" si="34"/>
        <v>0</v>
      </c>
      <c r="CP25" s="12" t="str">
        <f t="shared" si="35"/>
        <v/>
      </c>
      <c r="CQ25" s="55"/>
      <c r="CR25" s="56"/>
      <c r="CS25" s="56"/>
      <c r="CT25" s="12">
        <f t="shared" si="36"/>
        <v>0</v>
      </c>
      <c r="CU25" s="12" t="str">
        <f t="shared" si="37"/>
        <v/>
      </c>
      <c r="CV25" s="18">
        <f t="shared" si="0"/>
        <v>0</v>
      </c>
      <c r="CW25" s="19" t="str">
        <f t="shared" si="1"/>
        <v/>
      </c>
      <c r="CX25" s="22" t="str">
        <f t="shared" si="2"/>
        <v/>
      </c>
      <c r="CY25" s="27" t="str">
        <f t="shared" si="40"/>
        <v/>
      </c>
    </row>
    <row r="26" spans="1:103" x14ac:dyDescent="0.35">
      <c r="A26" s="53">
        <v>16</v>
      </c>
      <c r="B26" s="54" t="s">
        <v>790</v>
      </c>
      <c r="C26" s="54" t="s">
        <v>791</v>
      </c>
      <c r="D26" s="54" t="s">
        <v>792</v>
      </c>
      <c r="E26" s="55"/>
      <c r="F26" s="56"/>
      <c r="G26" s="56"/>
      <c r="H26" s="56"/>
      <c r="I26" s="57"/>
      <c r="J26" s="12">
        <f t="shared" si="38"/>
        <v>0</v>
      </c>
      <c r="K26" s="13" t="str">
        <f t="shared" si="3"/>
        <v/>
      </c>
      <c r="L26" s="58"/>
      <c r="M26" s="56"/>
      <c r="N26" s="56"/>
      <c r="O26" s="56"/>
      <c r="P26" s="56"/>
      <c r="Q26" s="12">
        <f t="shared" si="39"/>
        <v>0</v>
      </c>
      <c r="R26" s="12" t="str">
        <f t="shared" si="4"/>
        <v/>
      </c>
      <c r="S26" s="55"/>
      <c r="T26" s="56"/>
      <c r="U26" s="56"/>
      <c r="V26" s="56"/>
      <c r="W26" s="56"/>
      <c r="X26" s="12">
        <f t="shared" si="5"/>
        <v>0</v>
      </c>
      <c r="Y26" s="12" t="str">
        <f t="shared" si="6"/>
        <v/>
      </c>
      <c r="Z26" s="55"/>
      <c r="AA26" s="56"/>
      <c r="AB26" s="56"/>
      <c r="AC26" s="56"/>
      <c r="AD26" s="56"/>
      <c r="AE26" s="12">
        <f t="shared" si="7"/>
        <v>0</v>
      </c>
      <c r="AF26" s="12" t="str">
        <f t="shared" si="8"/>
        <v/>
      </c>
      <c r="AG26" s="55"/>
      <c r="AH26" s="56"/>
      <c r="AI26" s="12">
        <f t="shared" si="9"/>
        <v>0</v>
      </c>
      <c r="AJ26" s="12" t="str">
        <f t="shared" si="10"/>
        <v/>
      </c>
      <c r="AK26" s="55"/>
      <c r="AL26" s="56"/>
      <c r="AM26" s="56"/>
      <c r="AN26" s="56"/>
      <c r="AO26" s="56"/>
      <c r="AP26" s="12">
        <f t="shared" si="11"/>
        <v>0</v>
      </c>
      <c r="AQ26" s="12" t="str">
        <f t="shared" si="12"/>
        <v/>
      </c>
      <c r="AR26" s="55"/>
      <c r="AS26" s="56"/>
      <c r="AT26" s="12">
        <f t="shared" si="13"/>
        <v>0</v>
      </c>
      <c r="AU26" s="12" t="str">
        <f t="shared" si="14"/>
        <v/>
      </c>
      <c r="AV26" s="55"/>
      <c r="AW26" s="56"/>
      <c r="AX26" s="56"/>
      <c r="AY26" s="56"/>
      <c r="AZ26" s="12">
        <f t="shared" si="15"/>
        <v>0</v>
      </c>
      <c r="BA26" s="12" t="str">
        <f t="shared" si="16"/>
        <v/>
      </c>
      <c r="BB26" s="55"/>
      <c r="BC26" s="56"/>
      <c r="BD26" s="12">
        <f t="shared" si="17"/>
        <v>0</v>
      </c>
      <c r="BE26" s="12" t="str">
        <f t="shared" si="18"/>
        <v/>
      </c>
      <c r="BF26" s="55"/>
      <c r="BG26" s="56"/>
      <c r="BH26" s="12">
        <f t="shared" si="19"/>
        <v>0</v>
      </c>
      <c r="BI26" s="12" t="str">
        <f t="shared" si="20"/>
        <v/>
      </c>
      <c r="BJ26" s="55"/>
      <c r="BK26" s="56"/>
      <c r="BL26" s="12">
        <f t="shared" si="21"/>
        <v>0</v>
      </c>
      <c r="BM26" s="12" t="str">
        <f t="shared" si="22"/>
        <v/>
      </c>
      <c r="BN26" s="55"/>
      <c r="BO26" s="56"/>
      <c r="BP26" s="12">
        <f t="shared" si="23"/>
        <v>0</v>
      </c>
      <c r="BQ26" s="12" t="str">
        <f t="shared" si="24"/>
        <v/>
      </c>
      <c r="BR26" s="55"/>
      <c r="BS26" s="56"/>
      <c r="BT26" s="12">
        <f t="shared" si="25"/>
        <v>0</v>
      </c>
      <c r="BU26" s="12" t="str">
        <f t="shared" si="26"/>
        <v/>
      </c>
      <c r="BV26" s="55"/>
      <c r="BW26" s="56"/>
      <c r="BX26" s="12">
        <f t="shared" si="27"/>
        <v>0</v>
      </c>
      <c r="BY26" s="12" t="str">
        <f t="shared" si="28"/>
        <v/>
      </c>
      <c r="BZ26" s="55"/>
      <c r="CA26" s="56"/>
      <c r="CB26" s="56"/>
      <c r="CC26" s="12" t="str">
        <f t="shared" si="29"/>
        <v/>
      </c>
      <c r="CD26" s="55"/>
      <c r="CE26" s="56"/>
      <c r="CF26" s="56"/>
      <c r="CG26" s="12">
        <f t="shared" si="30"/>
        <v>0</v>
      </c>
      <c r="CH26" s="12" t="str">
        <f t="shared" si="31"/>
        <v/>
      </c>
      <c r="CI26" s="55"/>
      <c r="CJ26" s="56"/>
      <c r="CK26" s="56"/>
      <c r="CL26" s="12">
        <f t="shared" si="32"/>
        <v>0</v>
      </c>
      <c r="CM26" s="12" t="str">
        <f t="shared" si="33"/>
        <v/>
      </c>
      <c r="CN26" s="55"/>
      <c r="CO26" s="12">
        <f t="shared" si="34"/>
        <v>0</v>
      </c>
      <c r="CP26" s="12" t="str">
        <f t="shared" si="35"/>
        <v/>
      </c>
      <c r="CQ26" s="55"/>
      <c r="CR26" s="56"/>
      <c r="CS26" s="56"/>
      <c r="CT26" s="12">
        <f t="shared" si="36"/>
        <v>0</v>
      </c>
      <c r="CU26" s="12" t="str">
        <f t="shared" si="37"/>
        <v/>
      </c>
      <c r="CV26" s="18">
        <f t="shared" si="0"/>
        <v>0</v>
      </c>
      <c r="CW26" s="19" t="str">
        <f t="shared" si="1"/>
        <v/>
      </c>
      <c r="CX26" s="22" t="str">
        <f t="shared" si="2"/>
        <v/>
      </c>
      <c r="CY26" s="27" t="str">
        <f t="shared" si="40"/>
        <v/>
      </c>
    </row>
    <row r="27" spans="1:103" x14ac:dyDescent="0.35">
      <c r="A27" s="53">
        <v>17</v>
      </c>
      <c r="B27" s="54" t="s">
        <v>800</v>
      </c>
      <c r="C27" s="54" t="s">
        <v>801</v>
      </c>
      <c r="D27" s="54" t="s">
        <v>802</v>
      </c>
      <c r="E27" s="55"/>
      <c r="F27" s="56"/>
      <c r="G27" s="56"/>
      <c r="H27" s="56"/>
      <c r="I27" s="57"/>
      <c r="J27" s="12">
        <f t="shared" si="38"/>
        <v>0</v>
      </c>
      <c r="K27" s="13" t="str">
        <f t="shared" si="3"/>
        <v/>
      </c>
      <c r="L27" s="58"/>
      <c r="M27" s="56"/>
      <c r="N27" s="56"/>
      <c r="O27" s="56"/>
      <c r="P27" s="56"/>
      <c r="Q27" s="12">
        <f t="shared" si="39"/>
        <v>0</v>
      </c>
      <c r="R27" s="12" t="str">
        <f t="shared" si="4"/>
        <v/>
      </c>
      <c r="S27" s="55"/>
      <c r="T27" s="56"/>
      <c r="U27" s="56"/>
      <c r="V27" s="56"/>
      <c r="W27" s="56"/>
      <c r="X27" s="12">
        <f t="shared" si="5"/>
        <v>0</v>
      </c>
      <c r="Y27" s="12" t="str">
        <f t="shared" si="6"/>
        <v/>
      </c>
      <c r="Z27" s="55"/>
      <c r="AA27" s="56"/>
      <c r="AB27" s="56"/>
      <c r="AC27" s="56"/>
      <c r="AD27" s="56"/>
      <c r="AE27" s="12">
        <f t="shared" si="7"/>
        <v>0</v>
      </c>
      <c r="AF27" s="12" t="str">
        <f t="shared" si="8"/>
        <v/>
      </c>
      <c r="AG27" s="55"/>
      <c r="AH27" s="56"/>
      <c r="AI27" s="12">
        <f t="shared" si="9"/>
        <v>0</v>
      </c>
      <c r="AJ27" s="12" t="str">
        <f t="shared" si="10"/>
        <v/>
      </c>
      <c r="AK27" s="55"/>
      <c r="AL27" s="56"/>
      <c r="AM27" s="56"/>
      <c r="AN27" s="56"/>
      <c r="AO27" s="56"/>
      <c r="AP27" s="12">
        <f t="shared" si="11"/>
        <v>0</v>
      </c>
      <c r="AQ27" s="12" t="str">
        <f t="shared" si="12"/>
        <v/>
      </c>
      <c r="AR27" s="55"/>
      <c r="AS27" s="56"/>
      <c r="AT27" s="12">
        <f t="shared" si="13"/>
        <v>0</v>
      </c>
      <c r="AU27" s="12" t="str">
        <f t="shared" si="14"/>
        <v/>
      </c>
      <c r="AV27" s="55"/>
      <c r="AW27" s="56"/>
      <c r="AX27" s="56"/>
      <c r="AY27" s="56"/>
      <c r="AZ27" s="12">
        <f t="shared" si="15"/>
        <v>0</v>
      </c>
      <c r="BA27" s="12" t="str">
        <f t="shared" si="16"/>
        <v/>
      </c>
      <c r="BB27" s="55"/>
      <c r="BC27" s="56"/>
      <c r="BD27" s="12">
        <f t="shared" si="17"/>
        <v>0</v>
      </c>
      <c r="BE27" s="12" t="str">
        <f t="shared" si="18"/>
        <v/>
      </c>
      <c r="BF27" s="55"/>
      <c r="BG27" s="56"/>
      <c r="BH27" s="12">
        <f t="shared" si="19"/>
        <v>0</v>
      </c>
      <c r="BI27" s="12" t="str">
        <f t="shared" si="20"/>
        <v/>
      </c>
      <c r="BJ27" s="55"/>
      <c r="BK27" s="56"/>
      <c r="BL27" s="12">
        <f t="shared" si="21"/>
        <v>0</v>
      </c>
      <c r="BM27" s="12" t="str">
        <f t="shared" si="22"/>
        <v/>
      </c>
      <c r="BN27" s="55"/>
      <c r="BO27" s="56"/>
      <c r="BP27" s="12">
        <f t="shared" si="23"/>
        <v>0</v>
      </c>
      <c r="BQ27" s="12" t="str">
        <f t="shared" si="24"/>
        <v/>
      </c>
      <c r="BR27" s="55"/>
      <c r="BS27" s="56"/>
      <c r="BT27" s="12">
        <f t="shared" si="25"/>
        <v>0</v>
      </c>
      <c r="BU27" s="12" t="str">
        <f t="shared" si="26"/>
        <v/>
      </c>
      <c r="BV27" s="55"/>
      <c r="BW27" s="56"/>
      <c r="BX27" s="12">
        <f t="shared" si="27"/>
        <v>0</v>
      </c>
      <c r="BY27" s="12" t="str">
        <f t="shared" si="28"/>
        <v/>
      </c>
      <c r="BZ27" s="55"/>
      <c r="CA27" s="56"/>
      <c r="CB27" s="56"/>
      <c r="CC27" s="12" t="str">
        <f t="shared" si="29"/>
        <v/>
      </c>
      <c r="CD27" s="55"/>
      <c r="CE27" s="56"/>
      <c r="CF27" s="56"/>
      <c r="CG27" s="12">
        <f t="shared" si="30"/>
        <v>0</v>
      </c>
      <c r="CH27" s="12" t="str">
        <f t="shared" si="31"/>
        <v/>
      </c>
      <c r="CI27" s="55"/>
      <c r="CJ27" s="56"/>
      <c r="CK27" s="56"/>
      <c r="CL27" s="12">
        <f t="shared" si="32"/>
        <v>0</v>
      </c>
      <c r="CM27" s="12" t="str">
        <f t="shared" si="33"/>
        <v/>
      </c>
      <c r="CN27" s="55"/>
      <c r="CO27" s="12">
        <f t="shared" si="34"/>
        <v>0</v>
      </c>
      <c r="CP27" s="12" t="str">
        <f t="shared" si="35"/>
        <v/>
      </c>
      <c r="CQ27" s="55"/>
      <c r="CR27" s="56"/>
      <c r="CS27" s="56"/>
      <c r="CT27" s="12">
        <f t="shared" si="36"/>
        <v>0</v>
      </c>
      <c r="CU27" s="12" t="str">
        <f t="shared" si="37"/>
        <v/>
      </c>
      <c r="CV27" s="18">
        <f t="shared" si="0"/>
        <v>0</v>
      </c>
      <c r="CW27" s="19" t="str">
        <f t="shared" si="1"/>
        <v/>
      </c>
      <c r="CX27" s="22" t="str">
        <f t="shared" si="2"/>
        <v/>
      </c>
      <c r="CY27" s="27" t="str">
        <f t="shared" si="40"/>
        <v/>
      </c>
    </row>
    <row r="28" spans="1:103" x14ac:dyDescent="0.35">
      <c r="A28" s="53">
        <v>18</v>
      </c>
      <c r="B28" s="54" t="s">
        <v>812</v>
      </c>
      <c r="C28" s="54" t="s">
        <v>813</v>
      </c>
      <c r="D28" s="54" t="s">
        <v>814</v>
      </c>
      <c r="E28" s="55"/>
      <c r="F28" s="56"/>
      <c r="G28" s="56"/>
      <c r="H28" s="56"/>
      <c r="I28" s="57"/>
      <c r="J28" s="12">
        <f t="shared" si="38"/>
        <v>0</v>
      </c>
      <c r="K28" s="13" t="str">
        <f t="shared" si="3"/>
        <v/>
      </c>
      <c r="L28" s="58"/>
      <c r="M28" s="56"/>
      <c r="N28" s="56"/>
      <c r="O28" s="56"/>
      <c r="P28" s="56"/>
      <c r="Q28" s="12">
        <f t="shared" si="39"/>
        <v>0</v>
      </c>
      <c r="R28" s="12" t="str">
        <f t="shared" si="4"/>
        <v/>
      </c>
      <c r="S28" s="55"/>
      <c r="T28" s="56"/>
      <c r="U28" s="56"/>
      <c r="V28" s="56"/>
      <c r="W28" s="56"/>
      <c r="X28" s="12">
        <f t="shared" si="5"/>
        <v>0</v>
      </c>
      <c r="Y28" s="12" t="str">
        <f t="shared" si="6"/>
        <v/>
      </c>
      <c r="Z28" s="55"/>
      <c r="AA28" s="56"/>
      <c r="AB28" s="56"/>
      <c r="AC28" s="56"/>
      <c r="AD28" s="56"/>
      <c r="AE28" s="12">
        <f t="shared" si="7"/>
        <v>0</v>
      </c>
      <c r="AF28" s="12" t="str">
        <f t="shared" si="8"/>
        <v/>
      </c>
      <c r="AG28" s="55"/>
      <c r="AH28" s="56"/>
      <c r="AI28" s="12">
        <f t="shared" si="9"/>
        <v>0</v>
      </c>
      <c r="AJ28" s="12" t="str">
        <f t="shared" si="10"/>
        <v/>
      </c>
      <c r="AK28" s="55"/>
      <c r="AL28" s="56"/>
      <c r="AM28" s="56"/>
      <c r="AN28" s="56"/>
      <c r="AO28" s="56"/>
      <c r="AP28" s="12">
        <f t="shared" si="11"/>
        <v>0</v>
      </c>
      <c r="AQ28" s="12" t="str">
        <f t="shared" si="12"/>
        <v/>
      </c>
      <c r="AR28" s="55"/>
      <c r="AS28" s="56"/>
      <c r="AT28" s="12">
        <f t="shared" si="13"/>
        <v>0</v>
      </c>
      <c r="AU28" s="12" t="str">
        <f t="shared" si="14"/>
        <v/>
      </c>
      <c r="AV28" s="55"/>
      <c r="AW28" s="56"/>
      <c r="AX28" s="56"/>
      <c r="AY28" s="56"/>
      <c r="AZ28" s="12">
        <f t="shared" si="15"/>
        <v>0</v>
      </c>
      <c r="BA28" s="12" t="str">
        <f t="shared" si="16"/>
        <v/>
      </c>
      <c r="BB28" s="55"/>
      <c r="BC28" s="56"/>
      <c r="BD28" s="12">
        <f t="shared" si="17"/>
        <v>0</v>
      </c>
      <c r="BE28" s="12" t="str">
        <f t="shared" si="18"/>
        <v/>
      </c>
      <c r="BF28" s="55"/>
      <c r="BG28" s="56"/>
      <c r="BH28" s="12">
        <f t="shared" si="19"/>
        <v>0</v>
      </c>
      <c r="BI28" s="12" t="str">
        <f t="shared" si="20"/>
        <v/>
      </c>
      <c r="BJ28" s="55"/>
      <c r="BK28" s="56"/>
      <c r="BL28" s="12">
        <f t="shared" si="21"/>
        <v>0</v>
      </c>
      <c r="BM28" s="12" t="str">
        <f t="shared" si="22"/>
        <v/>
      </c>
      <c r="BN28" s="55"/>
      <c r="BO28" s="56"/>
      <c r="BP28" s="12">
        <f t="shared" si="23"/>
        <v>0</v>
      </c>
      <c r="BQ28" s="12" t="str">
        <f t="shared" si="24"/>
        <v/>
      </c>
      <c r="BR28" s="55"/>
      <c r="BS28" s="56"/>
      <c r="BT28" s="12">
        <f t="shared" si="25"/>
        <v>0</v>
      </c>
      <c r="BU28" s="12" t="str">
        <f t="shared" si="26"/>
        <v/>
      </c>
      <c r="BV28" s="55"/>
      <c r="BW28" s="56"/>
      <c r="BX28" s="12">
        <f t="shared" si="27"/>
        <v>0</v>
      </c>
      <c r="BY28" s="12" t="str">
        <f t="shared" si="28"/>
        <v/>
      </c>
      <c r="BZ28" s="55"/>
      <c r="CA28" s="56"/>
      <c r="CB28" s="56"/>
      <c r="CC28" s="12" t="str">
        <f t="shared" si="29"/>
        <v/>
      </c>
      <c r="CD28" s="55"/>
      <c r="CE28" s="56"/>
      <c r="CF28" s="56"/>
      <c r="CG28" s="12">
        <f t="shared" si="30"/>
        <v>0</v>
      </c>
      <c r="CH28" s="12" t="str">
        <f t="shared" si="31"/>
        <v/>
      </c>
      <c r="CI28" s="55"/>
      <c r="CJ28" s="56"/>
      <c r="CK28" s="56"/>
      <c r="CL28" s="12">
        <f t="shared" si="32"/>
        <v>0</v>
      </c>
      <c r="CM28" s="12" t="str">
        <f t="shared" si="33"/>
        <v/>
      </c>
      <c r="CN28" s="55"/>
      <c r="CO28" s="12">
        <f t="shared" si="34"/>
        <v>0</v>
      </c>
      <c r="CP28" s="12" t="str">
        <f t="shared" si="35"/>
        <v/>
      </c>
      <c r="CQ28" s="55"/>
      <c r="CR28" s="56"/>
      <c r="CS28" s="56"/>
      <c r="CT28" s="12">
        <f t="shared" si="36"/>
        <v>0</v>
      </c>
      <c r="CU28" s="12" t="str">
        <f t="shared" si="37"/>
        <v/>
      </c>
      <c r="CV28" s="18">
        <f t="shared" si="0"/>
        <v>0</v>
      </c>
      <c r="CW28" s="19" t="str">
        <f t="shared" si="1"/>
        <v/>
      </c>
      <c r="CX28" s="22" t="str">
        <f t="shared" si="2"/>
        <v/>
      </c>
      <c r="CY28" s="27" t="str">
        <f t="shared" si="40"/>
        <v/>
      </c>
    </row>
    <row r="29" spans="1:103" x14ac:dyDescent="0.35">
      <c r="A29" s="53">
        <v>19</v>
      </c>
      <c r="B29" s="54" t="s">
        <v>820</v>
      </c>
      <c r="C29" s="54" t="s">
        <v>821</v>
      </c>
      <c r="D29" s="54" t="s">
        <v>822</v>
      </c>
      <c r="E29" s="55"/>
      <c r="F29" s="56"/>
      <c r="G29" s="56"/>
      <c r="H29" s="56"/>
      <c r="I29" s="57"/>
      <c r="J29" s="12">
        <f t="shared" si="38"/>
        <v>0</v>
      </c>
      <c r="K29" s="13" t="str">
        <f t="shared" si="3"/>
        <v/>
      </c>
      <c r="L29" s="58"/>
      <c r="M29" s="56"/>
      <c r="N29" s="56"/>
      <c r="O29" s="56"/>
      <c r="P29" s="56"/>
      <c r="Q29" s="12">
        <f t="shared" si="39"/>
        <v>0</v>
      </c>
      <c r="R29" s="12" t="str">
        <f t="shared" si="4"/>
        <v/>
      </c>
      <c r="S29" s="55"/>
      <c r="T29" s="56"/>
      <c r="U29" s="56"/>
      <c r="V29" s="56"/>
      <c r="W29" s="56"/>
      <c r="X29" s="12">
        <f t="shared" si="5"/>
        <v>0</v>
      </c>
      <c r="Y29" s="12" t="str">
        <f t="shared" si="6"/>
        <v/>
      </c>
      <c r="Z29" s="55"/>
      <c r="AA29" s="56"/>
      <c r="AB29" s="56"/>
      <c r="AC29" s="56"/>
      <c r="AD29" s="56"/>
      <c r="AE29" s="12">
        <f t="shared" si="7"/>
        <v>0</v>
      </c>
      <c r="AF29" s="12" t="str">
        <f t="shared" si="8"/>
        <v/>
      </c>
      <c r="AG29" s="55"/>
      <c r="AH29" s="56"/>
      <c r="AI29" s="12">
        <f t="shared" si="9"/>
        <v>0</v>
      </c>
      <c r="AJ29" s="12" t="str">
        <f t="shared" si="10"/>
        <v/>
      </c>
      <c r="AK29" s="55"/>
      <c r="AL29" s="56"/>
      <c r="AM29" s="56"/>
      <c r="AN29" s="56"/>
      <c r="AO29" s="56"/>
      <c r="AP29" s="12">
        <f t="shared" si="11"/>
        <v>0</v>
      </c>
      <c r="AQ29" s="12" t="str">
        <f t="shared" si="12"/>
        <v/>
      </c>
      <c r="AR29" s="55"/>
      <c r="AS29" s="56"/>
      <c r="AT29" s="12">
        <f t="shared" si="13"/>
        <v>0</v>
      </c>
      <c r="AU29" s="12" t="str">
        <f t="shared" si="14"/>
        <v/>
      </c>
      <c r="AV29" s="55"/>
      <c r="AW29" s="56"/>
      <c r="AX29" s="56"/>
      <c r="AY29" s="56"/>
      <c r="AZ29" s="12">
        <f t="shared" si="15"/>
        <v>0</v>
      </c>
      <c r="BA29" s="12" t="str">
        <f t="shared" si="16"/>
        <v/>
      </c>
      <c r="BB29" s="55"/>
      <c r="BC29" s="56"/>
      <c r="BD29" s="12">
        <f t="shared" si="17"/>
        <v>0</v>
      </c>
      <c r="BE29" s="12" t="str">
        <f t="shared" si="18"/>
        <v/>
      </c>
      <c r="BF29" s="55"/>
      <c r="BG29" s="56"/>
      <c r="BH29" s="12">
        <f t="shared" si="19"/>
        <v>0</v>
      </c>
      <c r="BI29" s="12" t="str">
        <f t="shared" si="20"/>
        <v/>
      </c>
      <c r="BJ29" s="55"/>
      <c r="BK29" s="56"/>
      <c r="BL29" s="12">
        <f t="shared" si="21"/>
        <v>0</v>
      </c>
      <c r="BM29" s="12" t="str">
        <f t="shared" si="22"/>
        <v/>
      </c>
      <c r="BN29" s="55"/>
      <c r="BO29" s="56"/>
      <c r="BP29" s="12">
        <f t="shared" si="23"/>
        <v>0</v>
      </c>
      <c r="BQ29" s="12" t="str">
        <f t="shared" si="24"/>
        <v/>
      </c>
      <c r="BR29" s="55"/>
      <c r="BS29" s="56"/>
      <c r="BT29" s="12">
        <f t="shared" si="25"/>
        <v>0</v>
      </c>
      <c r="BU29" s="12" t="str">
        <f t="shared" si="26"/>
        <v/>
      </c>
      <c r="BV29" s="55"/>
      <c r="BW29" s="56"/>
      <c r="BX29" s="12">
        <f t="shared" si="27"/>
        <v>0</v>
      </c>
      <c r="BY29" s="12" t="str">
        <f t="shared" si="28"/>
        <v/>
      </c>
      <c r="BZ29" s="55"/>
      <c r="CA29" s="56"/>
      <c r="CB29" s="56"/>
      <c r="CC29" s="12" t="str">
        <f t="shared" si="29"/>
        <v/>
      </c>
      <c r="CD29" s="55"/>
      <c r="CE29" s="56"/>
      <c r="CF29" s="56"/>
      <c r="CG29" s="12">
        <f t="shared" si="30"/>
        <v>0</v>
      </c>
      <c r="CH29" s="12" t="str">
        <f t="shared" si="31"/>
        <v/>
      </c>
      <c r="CI29" s="55"/>
      <c r="CJ29" s="56"/>
      <c r="CK29" s="56"/>
      <c r="CL29" s="12">
        <f t="shared" si="32"/>
        <v>0</v>
      </c>
      <c r="CM29" s="12" t="str">
        <f t="shared" si="33"/>
        <v/>
      </c>
      <c r="CN29" s="55"/>
      <c r="CO29" s="12">
        <f t="shared" si="34"/>
        <v>0</v>
      </c>
      <c r="CP29" s="12" t="str">
        <f t="shared" si="35"/>
        <v/>
      </c>
      <c r="CQ29" s="55"/>
      <c r="CR29" s="56"/>
      <c r="CS29" s="56"/>
      <c r="CT29" s="12">
        <f t="shared" si="36"/>
        <v>0</v>
      </c>
      <c r="CU29" s="12" t="str">
        <f t="shared" si="37"/>
        <v/>
      </c>
      <c r="CV29" s="18">
        <f t="shared" si="0"/>
        <v>0</v>
      </c>
      <c r="CW29" s="19" t="str">
        <f t="shared" si="1"/>
        <v/>
      </c>
      <c r="CX29" s="22" t="str">
        <f t="shared" si="2"/>
        <v/>
      </c>
      <c r="CY29" s="27" t="str">
        <f t="shared" si="40"/>
        <v/>
      </c>
    </row>
    <row r="30" spans="1:103" x14ac:dyDescent="0.35">
      <c r="A30" s="53">
        <v>20</v>
      </c>
      <c r="B30" s="54" t="s">
        <v>831</v>
      </c>
      <c r="C30" s="54" t="s">
        <v>832</v>
      </c>
      <c r="D30" s="54" t="s">
        <v>833</v>
      </c>
      <c r="E30" s="55"/>
      <c r="F30" s="56"/>
      <c r="G30" s="56"/>
      <c r="H30" s="56"/>
      <c r="I30" s="57"/>
      <c r="J30" s="12">
        <f t="shared" si="38"/>
        <v>0</v>
      </c>
      <c r="K30" s="13" t="str">
        <f t="shared" si="3"/>
        <v/>
      </c>
      <c r="L30" s="58"/>
      <c r="M30" s="56"/>
      <c r="N30" s="56"/>
      <c r="O30" s="56"/>
      <c r="P30" s="56"/>
      <c r="Q30" s="12">
        <f t="shared" si="39"/>
        <v>0</v>
      </c>
      <c r="R30" s="12" t="str">
        <f t="shared" si="4"/>
        <v/>
      </c>
      <c r="S30" s="55"/>
      <c r="T30" s="56"/>
      <c r="U30" s="56"/>
      <c r="V30" s="56"/>
      <c r="W30" s="56"/>
      <c r="X30" s="12">
        <f t="shared" si="5"/>
        <v>0</v>
      </c>
      <c r="Y30" s="12" t="str">
        <f t="shared" si="6"/>
        <v/>
      </c>
      <c r="Z30" s="55"/>
      <c r="AA30" s="56"/>
      <c r="AB30" s="56"/>
      <c r="AC30" s="56"/>
      <c r="AD30" s="56"/>
      <c r="AE30" s="12">
        <f t="shared" si="7"/>
        <v>0</v>
      </c>
      <c r="AF30" s="12" t="str">
        <f t="shared" si="8"/>
        <v/>
      </c>
      <c r="AG30" s="55"/>
      <c r="AH30" s="56"/>
      <c r="AI30" s="12">
        <f t="shared" si="9"/>
        <v>0</v>
      </c>
      <c r="AJ30" s="12" t="str">
        <f t="shared" si="10"/>
        <v/>
      </c>
      <c r="AK30" s="55"/>
      <c r="AL30" s="56"/>
      <c r="AM30" s="56"/>
      <c r="AN30" s="56"/>
      <c r="AO30" s="56"/>
      <c r="AP30" s="12">
        <f t="shared" si="11"/>
        <v>0</v>
      </c>
      <c r="AQ30" s="12" t="str">
        <f t="shared" si="12"/>
        <v/>
      </c>
      <c r="AR30" s="55"/>
      <c r="AS30" s="56"/>
      <c r="AT30" s="12">
        <f t="shared" si="13"/>
        <v>0</v>
      </c>
      <c r="AU30" s="12" t="str">
        <f t="shared" si="14"/>
        <v/>
      </c>
      <c r="AV30" s="55"/>
      <c r="AW30" s="56"/>
      <c r="AX30" s="56"/>
      <c r="AY30" s="56"/>
      <c r="AZ30" s="12">
        <f t="shared" si="15"/>
        <v>0</v>
      </c>
      <c r="BA30" s="12" t="str">
        <f t="shared" si="16"/>
        <v/>
      </c>
      <c r="BB30" s="55"/>
      <c r="BC30" s="56"/>
      <c r="BD30" s="12">
        <f t="shared" si="17"/>
        <v>0</v>
      </c>
      <c r="BE30" s="12" t="str">
        <f t="shared" si="18"/>
        <v/>
      </c>
      <c r="BF30" s="55"/>
      <c r="BG30" s="56"/>
      <c r="BH30" s="12">
        <f t="shared" si="19"/>
        <v>0</v>
      </c>
      <c r="BI30" s="12" t="str">
        <f t="shared" si="20"/>
        <v/>
      </c>
      <c r="BJ30" s="55"/>
      <c r="BK30" s="56"/>
      <c r="BL30" s="12">
        <f t="shared" si="21"/>
        <v>0</v>
      </c>
      <c r="BM30" s="12" t="str">
        <f t="shared" si="22"/>
        <v/>
      </c>
      <c r="BN30" s="55"/>
      <c r="BO30" s="56"/>
      <c r="BP30" s="12">
        <f t="shared" si="23"/>
        <v>0</v>
      </c>
      <c r="BQ30" s="12" t="str">
        <f t="shared" si="24"/>
        <v/>
      </c>
      <c r="BR30" s="55"/>
      <c r="BS30" s="56"/>
      <c r="BT30" s="12">
        <f t="shared" si="25"/>
        <v>0</v>
      </c>
      <c r="BU30" s="12" t="str">
        <f t="shared" si="26"/>
        <v/>
      </c>
      <c r="BV30" s="55"/>
      <c r="BW30" s="56"/>
      <c r="BX30" s="12">
        <f t="shared" si="27"/>
        <v>0</v>
      </c>
      <c r="BY30" s="12" t="str">
        <f t="shared" si="28"/>
        <v/>
      </c>
      <c r="BZ30" s="55"/>
      <c r="CA30" s="56"/>
      <c r="CB30" s="56"/>
      <c r="CC30" s="12" t="str">
        <f t="shared" si="29"/>
        <v/>
      </c>
      <c r="CD30" s="55"/>
      <c r="CE30" s="56"/>
      <c r="CF30" s="56"/>
      <c r="CG30" s="12">
        <f t="shared" si="30"/>
        <v>0</v>
      </c>
      <c r="CH30" s="12" t="str">
        <f t="shared" si="31"/>
        <v/>
      </c>
      <c r="CI30" s="55"/>
      <c r="CJ30" s="56"/>
      <c r="CK30" s="56"/>
      <c r="CL30" s="12">
        <f t="shared" si="32"/>
        <v>0</v>
      </c>
      <c r="CM30" s="12" t="str">
        <f t="shared" si="33"/>
        <v/>
      </c>
      <c r="CN30" s="55"/>
      <c r="CO30" s="12">
        <f t="shared" si="34"/>
        <v>0</v>
      </c>
      <c r="CP30" s="12" t="str">
        <f t="shared" si="35"/>
        <v/>
      </c>
      <c r="CQ30" s="55"/>
      <c r="CR30" s="56"/>
      <c r="CS30" s="56"/>
      <c r="CT30" s="12">
        <f t="shared" si="36"/>
        <v>0</v>
      </c>
      <c r="CU30" s="12" t="str">
        <f t="shared" si="37"/>
        <v/>
      </c>
      <c r="CV30" s="18">
        <f t="shared" si="0"/>
        <v>0</v>
      </c>
      <c r="CW30" s="19" t="str">
        <f t="shared" si="1"/>
        <v/>
      </c>
      <c r="CX30" s="22" t="str">
        <f t="shared" si="2"/>
        <v/>
      </c>
      <c r="CY30" s="27" t="str">
        <f t="shared" si="40"/>
        <v/>
      </c>
    </row>
    <row r="31" spans="1:103" x14ac:dyDescent="0.35">
      <c r="A31" s="53">
        <v>21</v>
      </c>
      <c r="B31" s="54" t="s">
        <v>845</v>
      </c>
      <c r="C31" s="54" t="s">
        <v>846</v>
      </c>
      <c r="D31" s="54" t="s">
        <v>847</v>
      </c>
      <c r="E31" s="55"/>
      <c r="F31" s="56"/>
      <c r="G31" s="56"/>
      <c r="H31" s="56"/>
      <c r="I31" s="57"/>
      <c r="J31" s="12">
        <f t="shared" si="38"/>
        <v>0</v>
      </c>
      <c r="K31" s="13" t="str">
        <f t="shared" si="3"/>
        <v/>
      </c>
      <c r="L31" s="58"/>
      <c r="M31" s="56"/>
      <c r="N31" s="56"/>
      <c r="O31" s="56"/>
      <c r="P31" s="56"/>
      <c r="Q31" s="12">
        <f t="shared" si="39"/>
        <v>0</v>
      </c>
      <c r="R31" s="12" t="str">
        <f t="shared" si="4"/>
        <v/>
      </c>
      <c r="S31" s="55"/>
      <c r="T31" s="56"/>
      <c r="U31" s="56"/>
      <c r="V31" s="56"/>
      <c r="W31" s="56"/>
      <c r="X31" s="12">
        <f t="shared" si="5"/>
        <v>0</v>
      </c>
      <c r="Y31" s="12" t="str">
        <f t="shared" si="6"/>
        <v/>
      </c>
      <c r="Z31" s="55"/>
      <c r="AA31" s="56"/>
      <c r="AB31" s="56"/>
      <c r="AC31" s="56"/>
      <c r="AD31" s="56"/>
      <c r="AE31" s="12">
        <f t="shared" si="7"/>
        <v>0</v>
      </c>
      <c r="AF31" s="12" t="str">
        <f t="shared" si="8"/>
        <v/>
      </c>
      <c r="AG31" s="55"/>
      <c r="AH31" s="56"/>
      <c r="AI31" s="12">
        <f t="shared" si="9"/>
        <v>0</v>
      </c>
      <c r="AJ31" s="12" t="str">
        <f t="shared" si="10"/>
        <v/>
      </c>
      <c r="AK31" s="55"/>
      <c r="AL31" s="56"/>
      <c r="AM31" s="56"/>
      <c r="AN31" s="56"/>
      <c r="AO31" s="56"/>
      <c r="AP31" s="12">
        <f t="shared" si="11"/>
        <v>0</v>
      </c>
      <c r="AQ31" s="12" t="str">
        <f t="shared" si="12"/>
        <v/>
      </c>
      <c r="AR31" s="55"/>
      <c r="AS31" s="56"/>
      <c r="AT31" s="12">
        <f t="shared" si="13"/>
        <v>0</v>
      </c>
      <c r="AU31" s="12" t="str">
        <f t="shared" si="14"/>
        <v/>
      </c>
      <c r="AV31" s="55"/>
      <c r="AW31" s="56"/>
      <c r="AX31" s="56"/>
      <c r="AY31" s="56"/>
      <c r="AZ31" s="12">
        <f t="shared" si="15"/>
        <v>0</v>
      </c>
      <c r="BA31" s="12" t="str">
        <f t="shared" si="16"/>
        <v/>
      </c>
      <c r="BB31" s="55"/>
      <c r="BC31" s="56"/>
      <c r="BD31" s="12">
        <f t="shared" si="17"/>
        <v>0</v>
      </c>
      <c r="BE31" s="12" t="str">
        <f t="shared" si="18"/>
        <v/>
      </c>
      <c r="BF31" s="55"/>
      <c r="BG31" s="56"/>
      <c r="BH31" s="12">
        <f t="shared" si="19"/>
        <v>0</v>
      </c>
      <c r="BI31" s="12" t="str">
        <f t="shared" si="20"/>
        <v/>
      </c>
      <c r="BJ31" s="55"/>
      <c r="BK31" s="56"/>
      <c r="BL31" s="12">
        <f t="shared" si="21"/>
        <v>0</v>
      </c>
      <c r="BM31" s="12" t="str">
        <f t="shared" si="22"/>
        <v/>
      </c>
      <c r="BN31" s="55"/>
      <c r="BO31" s="56"/>
      <c r="BP31" s="12">
        <f t="shared" si="23"/>
        <v>0</v>
      </c>
      <c r="BQ31" s="12" t="str">
        <f t="shared" si="24"/>
        <v/>
      </c>
      <c r="BR31" s="55"/>
      <c r="BS31" s="56"/>
      <c r="BT31" s="12">
        <f t="shared" si="25"/>
        <v>0</v>
      </c>
      <c r="BU31" s="12" t="str">
        <f t="shared" si="26"/>
        <v/>
      </c>
      <c r="BV31" s="55"/>
      <c r="BW31" s="56"/>
      <c r="BX31" s="12">
        <f t="shared" si="27"/>
        <v>0</v>
      </c>
      <c r="BY31" s="12" t="str">
        <f t="shared" si="28"/>
        <v/>
      </c>
      <c r="BZ31" s="55"/>
      <c r="CA31" s="56"/>
      <c r="CB31" s="56"/>
      <c r="CC31" s="12" t="str">
        <f t="shared" si="29"/>
        <v/>
      </c>
      <c r="CD31" s="55"/>
      <c r="CE31" s="56"/>
      <c r="CF31" s="56"/>
      <c r="CG31" s="12">
        <f t="shared" si="30"/>
        <v>0</v>
      </c>
      <c r="CH31" s="12" t="str">
        <f t="shared" si="31"/>
        <v/>
      </c>
      <c r="CI31" s="55"/>
      <c r="CJ31" s="56"/>
      <c r="CK31" s="56"/>
      <c r="CL31" s="12">
        <f t="shared" si="32"/>
        <v>0</v>
      </c>
      <c r="CM31" s="12" t="str">
        <f t="shared" si="33"/>
        <v/>
      </c>
      <c r="CN31" s="55"/>
      <c r="CO31" s="12">
        <f t="shared" si="34"/>
        <v>0</v>
      </c>
      <c r="CP31" s="12" t="str">
        <f t="shared" si="35"/>
        <v/>
      </c>
      <c r="CQ31" s="55"/>
      <c r="CR31" s="56"/>
      <c r="CS31" s="56"/>
      <c r="CT31" s="12">
        <f t="shared" si="36"/>
        <v>0</v>
      </c>
      <c r="CU31" s="12" t="str">
        <f t="shared" si="37"/>
        <v/>
      </c>
      <c r="CV31" s="18">
        <f t="shared" si="0"/>
        <v>0</v>
      </c>
      <c r="CW31" s="19" t="str">
        <f t="shared" si="1"/>
        <v/>
      </c>
      <c r="CX31" s="22" t="str">
        <f t="shared" si="2"/>
        <v/>
      </c>
      <c r="CY31" s="27" t="str">
        <f t="shared" si="40"/>
        <v/>
      </c>
    </row>
    <row r="32" spans="1:103" x14ac:dyDescent="0.35">
      <c r="A32" s="53">
        <v>22</v>
      </c>
      <c r="B32" s="54" t="s">
        <v>860</v>
      </c>
      <c r="C32" s="54" t="s">
        <v>861</v>
      </c>
      <c r="D32" s="54" t="s">
        <v>862</v>
      </c>
      <c r="E32" s="55"/>
      <c r="F32" s="56"/>
      <c r="G32" s="56"/>
      <c r="H32" s="56"/>
      <c r="I32" s="57"/>
      <c r="J32" s="12">
        <f t="shared" si="38"/>
        <v>0</v>
      </c>
      <c r="K32" s="13" t="str">
        <f t="shared" si="3"/>
        <v/>
      </c>
      <c r="L32" s="58"/>
      <c r="M32" s="56"/>
      <c r="N32" s="56"/>
      <c r="O32" s="56"/>
      <c r="P32" s="56"/>
      <c r="Q32" s="12">
        <f t="shared" si="39"/>
        <v>0</v>
      </c>
      <c r="R32" s="12" t="str">
        <f t="shared" si="4"/>
        <v/>
      </c>
      <c r="S32" s="55"/>
      <c r="T32" s="56"/>
      <c r="U32" s="56"/>
      <c r="V32" s="56"/>
      <c r="W32" s="56"/>
      <c r="X32" s="12">
        <f t="shared" si="5"/>
        <v>0</v>
      </c>
      <c r="Y32" s="12" t="str">
        <f t="shared" si="6"/>
        <v/>
      </c>
      <c r="Z32" s="55"/>
      <c r="AA32" s="56"/>
      <c r="AB32" s="56"/>
      <c r="AC32" s="56"/>
      <c r="AD32" s="56"/>
      <c r="AE32" s="12">
        <f t="shared" si="7"/>
        <v>0</v>
      </c>
      <c r="AF32" s="12" t="str">
        <f t="shared" si="8"/>
        <v/>
      </c>
      <c r="AG32" s="55"/>
      <c r="AH32" s="56"/>
      <c r="AI32" s="12">
        <f t="shared" si="9"/>
        <v>0</v>
      </c>
      <c r="AJ32" s="12" t="str">
        <f t="shared" si="10"/>
        <v/>
      </c>
      <c r="AK32" s="55"/>
      <c r="AL32" s="56"/>
      <c r="AM32" s="56"/>
      <c r="AN32" s="56"/>
      <c r="AO32" s="56"/>
      <c r="AP32" s="12">
        <f t="shared" si="11"/>
        <v>0</v>
      </c>
      <c r="AQ32" s="12" t="str">
        <f t="shared" si="12"/>
        <v/>
      </c>
      <c r="AR32" s="55"/>
      <c r="AS32" s="56"/>
      <c r="AT32" s="12">
        <f t="shared" si="13"/>
        <v>0</v>
      </c>
      <c r="AU32" s="12" t="str">
        <f t="shared" si="14"/>
        <v/>
      </c>
      <c r="AV32" s="55"/>
      <c r="AW32" s="56"/>
      <c r="AX32" s="56"/>
      <c r="AY32" s="56"/>
      <c r="AZ32" s="12">
        <f t="shared" si="15"/>
        <v>0</v>
      </c>
      <c r="BA32" s="12" t="str">
        <f t="shared" si="16"/>
        <v/>
      </c>
      <c r="BB32" s="55"/>
      <c r="BC32" s="56"/>
      <c r="BD32" s="12">
        <f t="shared" si="17"/>
        <v>0</v>
      </c>
      <c r="BE32" s="12" t="str">
        <f t="shared" si="18"/>
        <v/>
      </c>
      <c r="BF32" s="55"/>
      <c r="BG32" s="56"/>
      <c r="BH32" s="12">
        <f t="shared" si="19"/>
        <v>0</v>
      </c>
      <c r="BI32" s="12" t="str">
        <f t="shared" si="20"/>
        <v/>
      </c>
      <c r="BJ32" s="55"/>
      <c r="BK32" s="56"/>
      <c r="BL32" s="12">
        <f t="shared" si="21"/>
        <v>0</v>
      </c>
      <c r="BM32" s="12" t="str">
        <f t="shared" si="22"/>
        <v/>
      </c>
      <c r="BN32" s="55"/>
      <c r="BO32" s="56"/>
      <c r="BP32" s="12">
        <f t="shared" si="23"/>
        <v>0</v>
      </c>
      <c r="BQ32" s="12" t="str">
        <f t="shared" si="24"/>
        <v/>
      </c>
      <c r="BR32" s="55"/>
      <c r="BS32" s="56"/>
      <c r="BT32" s="12">
        <f t="shared" si="25"/>
        <v>0</v>
      </c>
      <c r="BU32" s="12" t="str">
        <f t="shared" si="26"/>
        <v/>
      </c>
      <c r="BV32" s="55"/>
      <c r="BW32" s="56"/>
      <c r="BX32" s="12">
        <f t="shared" si="27"/>
        <v>0</v>
      </c>
      <c r="BY32" s="12" t="str">
        <f t="shared" si="28"/>
        <v/>
      </c>
      <c r="BZ32" s="55"/>
      <c r="CA32" s="56"/>
      <c r="CB32" s="56"/>
      <c r="CC32" s="12" t="str">
        <f t="shared" si="29"/>
        <v/>
      </c>
      <c r="CD32" s="55"/>
      <c r="CE32" s="56"/>
      <c r="CF32" s="56"/>
      <c r="CG32" s="12">
        <f t="shared" si="30"/>
        <v>0</v>
      </c>
      <c r="CH32" s="12" t="str">
        <f t="shared" si="31"/>
        <v/>
      </c>
      <c r="CI32" s="55"/>
      <c r="CJ32" s="56"/>
      <c r="CK32" s="56"/>
      <c r="CL32" s="12">
        <f t="shared" si="32"/>
        <v>0</v>
      </c>
      <c r="CM32" s="12" t="str">
        <f t="shared" si="33"/>
        <v/>
      </c>
      <c r="CN32" s="55"/>
      <c r="CO32" s="12">
        <f t="shared" si="34"/>
        <v>0</v>
      </c>
      <c r="CP32" s="12" t="str">
        <f t="shared" si="35"/>
        <v/>
      </c>
      <c r="CQ32" s="55"/>
      <c r="CR32" s="56"/>
      <c r="CS32" s="56"/>
      <c r="CT32" s="12">
        <f t="shared" si="36"/>
        <v>0</v>
      </c>
      <c r="CU32" s="12" t="str">
        <f t="shared" si="37"/>
        <v/>
      </c>
      <c r="CV32" s="18">
        <f t="shared" si="0"/>
        <v>0</v>
      </c>
      <c r="CW32" s="19" t="str">
        <f t="shared" si="1"/>
        <v/>
      </c>
      <c r="CX32" s="22" t="str">
        <f t="shared" si="2"/>
        <v/>
      </c>
      <c r="CY32" s="27" t="str">
        <f t="shared" si="40"/>
        <v/>
      </c>
    </row>
    <row r="33" spans="1:103" x14ac:dyDescent="0.35">
      <c r="A33" s="53">
        <v>23</v>
      </c>
      <c r="B33" s="54" t="s">
        <v>872</v>
      </c>
      <c r="C33" s="54" t="s">
        <v>873</v>
      </c>
      <c r="D33" s="54" t="s">
        <v>874</v>
      </c>
      <c r="E33" s="55"/>
      <c r="F33" s="56"/>
      <c r="G33" s="56"/>
      <c r="H33" s="56"/>
      <c r="I33" s="57"/>
      <c r="J33" s="12">
        <f t="shared" si="38"/>
        <v>0</v>
      </c>
      <c r="K33" s="13" t="str">
        <f t="shared" si="3"/>
        <v/>
      </c>
      <c r="L33" s="58"/>
      <c r="M33" s="56"/>
      <c r="N33" s="56"/>
      <c r="O33" s="56"/>
      <c r="P33" s="56"/>
      <c r="Q33" s="12">
        <f t="shared" si="39"/>
        <v>0</v>
      </c>
      <c r="R33" s="12" t="str">
        <f t="shared" si="4"/>
        <v/>
      </c>
      <c r="S33" s="55"/>
      <c r="T33" s="56"/>
      <c r="U33" s="56"/>
      <c r="V33" s="56"/>
      <c r="W33" s="56"/>
      <c r="X33" s="12">
        <f t="shared" si="5"/>
        <v>0</v>
      </c>
      <c r="Y33" s="12" t="str">
        <f t="shared" si="6"/>
        <v/>
      </c>
      <c r="Z33" s="55"/>
      <c r="AA33" s="56"/>
      <c r="AB33" s="56"/>
      <c r="AC33" s="56"/>
      <c r="AD33" s="56"/>
      <c r="AE33" s="12">
        <f t="shared" si="7"/>
        <v>0</v>
      </c>
      <c r="AF33" s="12" t="str">
        <f t="shared" si="8"/>
        <v/>
      </c>
      <c r="AG33" s="55"/>
      <c r="AH33" s="56"/>
      <c r="AI33" s="12">
        <f t="shared" si="9"/>
        <v>0</v>
      </c>
      <c r="AJ33" s="12" t="str">
        <f t="shared" si="10"/>
        <v/>
      </c>
      <c r="AK33" s="55"/>
      <c r="AL33" s="56"/>
      <c r="AM33" s="56"/>
      <c r="AN33" s="56"/>
      <c r="AO33" s="56"/>
      <c r="AP33" s="12">
        <f t="shared" si="11"/>
        <v>0</v>
      </c>
      <c r="AQ33" s="12" t="str">
        <f t="shared" si="12"/>
        <v/>
      </c>
      <c r="AR33" s="55"/>
      <c r="AS33" s="56"/>
      <c r="AT33" s="12">
        <f t="shared" si="13"/>
        <v>0</v>
      </c>
      <c r="AU33" s="12" t="str">
        <f t="shared" si="14"/>
        <v/>
      </c>
      <c r="AV33" s="55"/>
      <c r="AW33" s="56"/>
      <c r="AX33" s="56"/>
      <c r="AY33" s="56"/>
      <c r="AZ33" s="12">
        <f t="shared" si="15"/>
        <v>0</v>
      </c>
      <c r="BA33" s="12" t="str">
        <f t="shared" si="16"/>
        <v/>
      </c>
      <c r="BB33" s="55"/>
      <c r="BC33" s="56"/>
      <c r="BD33" s="12">
        <f t="shared" si="17"/>
        <v>0</v>
      </c>
      <c r="BE33" s="12" t="str">
        <f t="shared" si="18"/>
        <v/>
      </c>
      <c r="BF33" s="55"/>
      <c r="BG33" s="56"/>
      <c r="BH33" s="12">
        <f t="shared" si="19"/>
        <v>0</v>
      </c>
      <c r="BI33" s="12" t="str">
        <f t="shared" si="20"/>
        <v/>
      </c>
      <c r="BJ33" s="55"/>
      <c r="BK33" s="56"/>
      <c r="BL33" s="12">
        <f t="shared" si="21"/>
        <v>0</v>
      </c>
      <c r="BM33" s="12" t="str">
        <f t="shared" si="22"/>
        <v/>
      </c>
      <c r="BN33" s="55"/>
      <c r="BO33" s="56"/>
      <c r="BP33" s="12">
        <f t="shared" si="23"/>
        <v>0</v>
      </c>
      <c r="BQ33" s="12" t="str">
        <f t="shared" si="24"/>
        <v/>
      </c>
      <c r="BR33" s="55"/>
      <c r="BS33" s="56"/>
      <c r="BT33" s="12">
        <f t="shared" si="25"/>
        <v>0</v>
      </c>
      <c r="BU33" s="12" t="str">
        <f t="shared" si="26"/>
        <v/>
      </c>
      <c r="BV33" s="55"/>
      <c r="BW33" s="56"/>
      <c r="BX33" s="12">
        <f t="shared" si="27"/>
        <v>0</v>
      </c>
      <c r="BY33" s="12" t="str">
        <f t="shared" si="28"/>
        <v/>
      </c>
      <c r="BZ33" s="55"/>
      <c r="CA33" s="56"/>
      <c r="CB33" s="56"/>
      <c r="CC33" s="12" t="str">
        <f t="shared" si="29"/>
        <v/>
      </c>
      <c r="CD33" s="55"/>
      <c r="CE33" s="56"/>
      <c r="CF33" s="56"/>
      <c r="CG33" s="12">
        <f t="shared" si="30"/>
        <v>0</v>
      </c>
      <c r="CH33" s="12" t="str">
        <f t="shared" si="31"/>
        <v/>
      </c>
      <c r="CI33" s="55"/>
      <c r="CJ33" s="56"/>
      <c r="CK33" s="56"/>
      <c r="CL33" s="12">
        <f t="shared" si="32"/>
        <v>0</v>
      </c>
      <c r="CM33" s="12" t="str">
        <f t="shared" si="33"/>
        <v/>
      </c>
      <c r="CN33" s="55"/>
      <c r="CO33" s="12">
        <f t="shared" si="34"/>
        <v>0</v>
      </c>
      <c r="CP33" s="12" t="str">
        <f t="shared" si="35"/>
        <v/>
      </c>
      <c r="CQ33" s="55"/>
      <c r="CR33" s="56"/>
      <c r="CS33" s="56"/>
      <c r="CT33" s="12">
        <f t="shared" si="36"/>
        <v>0</v>
      </c>
      <c r="CU33" s="12" t="str">
        <f t="shared" si="37"/>
        <v/>
      </c>
      <c r="CV33" s="18">
        <f t="shared" si="0"/>
        <v>0</v>
      </c>
      <c r="CW33" s="19" t="str">
        <f t="shared" si="1"/>
        <v/>
      </c>
      <c r="CX33" s="22" t="str">
        <f t="shared" si="2"/>
        <v/>
      </c>
      <c r="CY33" s="27" t="str">
        <f t="shared" si="40"/>
        <v/>
      </c>
    </row>
    <row r="34" spans="1:103" x14ac:dyDescent="0.35">
      <c r="A34" s="53">
        <v>24</v>
      </c>
      <c r="B34" s="54" t="s">
        <v>884</v>
      </c>
      <c r="C34" s="54" t="s">
        <v>885</v>
      </c>
      <c r="D34" s="54" t="s">
        <v>886</v>
      </c>
      <c r="E34" s="55"/>
      <c r="F34" s="56"/>
      <c r="G34" s="56"/>
      <c r="H34" s="56"/>
      <c r="I34" s="57"/>
      <c r="J34" s="12">
        <f t="shared" si="38"/>
        <v>0</v>
      </c>
      <c r="K34" s="13" t="str">
        <f t="shared" si="3"/>
        <v/>
      </c>
      <c r="L34" s="58"/>
      <c r="M34" s="56"/>
      <c r="N34" s="56"/>
      <c r="O34" s="56"/>
      <c r="P34" s="56"/>
      <c r="Q34" s="12">
        <f t="shared" si="39"/>
        <v>0</v>
      </c>
      <c r="R34" s="12" t="str">
        <f t="shared" si="4"/>
        <v/>
      </c>
      <c r="S34" s="55"/>
      <c r="T34" s="56"/>
      <c r="U34" s="56"/>
      <c r="V34" s="56"/>
      <c r="W34" s="56"/>
      <c r="X34" s="12">
        <f t="shared" si="5"/>
        <v>0</v>
      </c>
      <c r="Y34" s="12" t="str">
        <f t="shared" si="6"/>
        <v/>
      </c>
      <c r="Z34" s="55"/>
      <c r="AA34" s="56"/>
      <c r="AB34" s="56"/>
      <c r="AC34" s="56"/>
      <c r="AD34" s="56"/>
      <c r="AE34" s="12">
        <f t="shared" si="7"/>
        <v>0</v>
      </c>
      <c r="AF34" s="12" t="str">
        <f t="shared" si="8"/>
        <v/>
      </c>
      <c r="AG34" s="55"/>
      <c r="AH34" s="56"/>
      <c r="AI34" s="12">
        <f t="shared" si="9"/>
        <v>0</v>
      </c>
      <c r="AJ34" s="12" t="str">
        <f t="shared" si="10"/>
        <v/>
      </c>
      <c r="AK34" s="55"/>
      <c r="AL34" s="56"/>
      <c r="AM34" s="56"/>
      <c r="AN34" s="56"/>
      <c r="AO34" s="56"/>
      <c r="AP34" s="12">
        <f t="shared" si="11"/>
        <v>0</v>
      </c>
      <c r="AQ34" s="12" t="str">
        <f t="shared" si="12"/>
        <v/>
      </c>
      <c r="AR34" s="55"/>
      <c r="AS34" s="56"/>
      <c r="AT34" s="12">
        <f t="shared" si="13"/>
        <v>0</v>
      </c>
      <c r="AU34" s="12" t="str">
        <f t="shared" si="14"/>
        <v/>
      </c>
      <c r="AV34" s="55"/>
      <c r="AW34" s="56"/>
      <c r="AX34" s="56"/>
      <c r="AY34" s="56"/>
      <c r="AZ34" s="12">
        <f t="shared" si="15"/>
        <v>0</v>
      </c>
      <c r="BA34" s="12" t="str">
        <f t="shared" si="16"/>
        <v/>
      </c>
      <c r="BB34" s="55"/>
      <c r="BC34" s="56"/>
      <c r="BD34" s="12">
        <f t="shared" si="17"/>
        <v>0</v>
      </c>
      <c r="BE34" s="12" t="str">
        <f t="shared" si="18"/>
        <v/>
      </c>
      <c r="BF34" s="55"/>
      <c r="BG34" s="56"/>
      <c r="BH34" s="12">
        <f t="shared" si="19"/>
        <v>0</v>
      </c>
      <c r="BI34" s="12" t="str">
        <f t="shared" si="20"/>
        <v/>
      </c>
      <c r="BJ34" s="55"/>
      <c r="BK34" s="56"/>
      <c r="BL34" s="12">
        <f t="shared" si="21"/>
        <v>0</v>
      </c>
      <c r="BM34" s="12" t="str">
        <f t="shared" si="22"/>
        <v/>
      </c>
      <c r="BN34" s="55"/>
      <c r="BO34" s="56"/>
      <c r="BP34" s="12">
        <f t="shared" si="23"/>
        <v>0</v>
      </c>
      <c r="BQ34" s="12" t="str">
        <f t="shared" si="24"/>
        <v/>
      </c>
      <c r="BR34" s="55"/>
      <c r="BS34" s="56"/>
      <c r="BT34" s="12">
        <f t="shared" si="25"/>
        <v>0</v>
      </c>
      <c r="BU34" s="12" t="str">
        <f t="shared" si="26"/>
        <v/>
      </c>
      <c r="BV34" s="55"/>
      <c r="BW34" s="56"/>
      <c r="BX34" s="12">
        <f t="shared" si="27"/>
        <v>0</v>
      </c>
      <c r="BY34" s="12" t="str">
        <f t="shared" si="28"/>
        <v/>
      </c>
      <c r="BZ34" s="55"/>
      <c r="CA34" s="56"/>
      <c r="CB34" s="56"/>
      <c r="CC34" s="12" t="str">
        <f t="shared" si="29"/>
        <v/>
      </c>
      <c r="CD34" s="55"/>
      <c r="CE34" s="56"/>
      <c r="CF34" s="56"/>
      <c r="CG34" s="12">
        <f t="shared" si="30"/>
        <v>0</v>
      </c>
      <c r="CH34" s="12" t="str">
        <f t="shared" si="31"/>
        <v/>
      </c>
      <c r="CI34" s="55"/>
      <c r="CJ34" s="56"/>
      <c r="CK34" s="56"/>
      <c r="CL34" s="12">
        <f t="shared" si="32"/>
        <v>0</v>
      </c>
      <c r="CM34" s="12" t="str">
        <f t="shared" si="33"/>
        <v/>
      </c>
      <c r="CN34" s="55"/>
      <c r="CO34" s="12">
        <f t="shared" si="34"/>
        <v>0</v>
      </c>
      <c r="CP34" s="12" t="str">
        <f t="shared" si="35"/>
        <v/>
      </c>
      <c r="CQ34" s="55"/>
      <c r="CR34" s="56"/>
      <c r="CS34" s="56"/>
      <c r="CT34" s="12">
        <f t="shared" si="36"/>
        <v>0</v>
      </c>
      <c r="CU34" s="12" t="str">
        <f t="shared" si="37"/>
        <v/>
      </c>
      <c r="CV34" s="18">
        <f t="shared" si="0"/>
        <v>0</v>
      </c>
      <c r="CW34" s="19" t="str">
        <f t="shared" si="1"/>
        <v/>
      </c>
      <c r="CX34" s="22" t="str">
        <f t="shared" si="2"/>
        <v/>
      </c>
      <c r="CY34" s="27" t="str">
        <f t="shared" si="40"/>
        <v/>
      </c>
    </row>
    <row r="35" spans="1:103" x14ac:dyDescent="0.35">
      <c r="A35" s="53">
        <v>25</v>
      </c>
      <c r="B35" s="54" t="s">
        <v>897</v>
      </c>
      <c r="C35" s="54" t="s">
        <v>898</v>
      </c>
      <c r="D35" s="54" t="s">
        <v>899</v>
      </c>
      <c r="E35" s="55"/>
      <c r="F35" s="56"/>
      <c r="G35" s="56"/>
      <c r="H35" s="56"/>
      <c r="I35" s="57"/>
      <c r="J35" s="12">
        <f t="shared" ref="J35:J36" si="41">IFERROR(SUM(E35:I35),"")</f>
        <v>0</v>
      </c>
      <c r="K35" s="13" t="str">
        <f t="shared" ref="K35:K36" si="42">IFERROR(AVERAGE(E35:I35),"")</f>
        <v/>
      </c>
      <c r="L35" s="58"/>
      <c r="M35" s="56"/>
      <c r="N35" s="56"/>
      <c r="O35" s="56"/>
      <c r="P35" s="56"/>
      <c r="Q35" s="12">
        <f t="shared" ref="Q35:Q36" si="43">IFERROR(SUM(L35:P35),"")</f>
        <v>0</v>
      </c>
      <c r="R35" s="12" t="str">
        <f t="shared" ref="R35:R36" si="44">IFERROR(AVERAGE(L35:P35),"")</f>
        <v/>
      </c>
      <c r="S35" s="55"/>
      <c r="T35" s="56"/>
      <c r="U35" s="56"/>
      <c r="V35" s="56"/>
      <c r="W35" s="56"/>
      <c r="X35" s="12">
        <f t="shared" ref="X35:X36" si="45">IFERROR(SUM(S35:W35),"")</f>
        <v>0</v>
      </c>
      <c r="Y35" s="12" t="str">
        <f t="shared" ref="Y35:Y36" si="46">IFERROR(AVERAGE(S35:W35),"")</f>
        <v/>
      </c>
      <c r="Z35" s="55"/>
      <c r="AA35" s="56"/>
      <c r="AB35" s="56"/>
      <c r="AC35" s="56"/>
      <c r="AD35" s="56"/>
      <c r="AE35" s="12">
        <f t="shared" ref="AE35:AE36" si="47">IFERROR(SUM(Z35:AD35),"")</f>
        <v>0</v>
      </c>
      <c r="AF35" s="12" t="str">
        <f t="shared" ref="AF35:AF36" si="48">IFERROR(AVERAGE(Z35:AD35),"")</f>
        <v/>
      </c>
      <c r="AG35" s="55"/>
      <c r="AH35" s="56"/>
      <c r="AI35" s="12">
        <f t="shared" ref="AI35:AI36" si="49">IFERROR(SUM(AG35:AH35),"")</f>
        <v>0</v>
      </c>
      <c r="AJ35" s="12" t="str">
        <f t="shared" ref="AJ35:AJ36" si="50">IFERROR(AVERAGE(AG35:AH35),"")</f>
        <v/>
      </c>
      <c r="AK35" s="55"/>
      <c r="AL35" s="56"/>
      <c r="AM35" s="56"/>
      <c r="AN35" s="56"/>
      <c r="AO35" s="56"/>
      <c r="AP35" s="12">
        <f t="shared" ref="AP35:AP36" si="51">IFERROR(SUM(AK35:AO35),"")</f>
        <v>0</v>
      </c>
      <c r="AQ35" s="12" t="str">
        <f t="shared" ref="AQ35:AQ36" si="52">IFERROR(AVERAGE(AK35:AO35),"")</f>
        <v/>
      </c>
      <c r="AR35" s="55"/>
      <c r="AS35" s="56"/>
      <c r="AT35" s="12">
        <f t="shared" ref="AT35:AT36" si="53">IFERROR(SUM(AR35:AS35),"")</f>
        <v>0</v>
      </c>
      <c r="AU35" s="12" t="str">
        <f t="shared" ref="AU35:AU36" si="54">IFERROR(AVERAGE(AR35:AS35),"")</f>
        <v/>
      </c>
      <c r="AV35" s="55"/>
      <c r="AW35" s="56"/>
      <c r="AX35" s="56"/>
      <c r="AY35" s="56"/>
      <c r="AZ35" s="12">
        <f t="shared" ref="AZ35:AZ36" si="55">IFERROR(SUM(AV35:AY35),"")</f>
        <v>0</v>
      </c>
      <c r="BA35" s="12" t="str">
        <f t="shared" ref="BA35:BA36" si="56">IFERROR(AVERAGE(AV35:AY35),"")</f>
        <v/>
      </c>
      <c r="BB35" s="55"/>
      <c r="BC35" s="56"/>
      <c r="BD35" s="12">
        <f t="shared" ref="BD35:BD36" si="57">IFERROR(SUM(BB35:BC35),"")</f>
        <v>0</v>
      </c>
      <c r="BE35" s="12" t="str">
        <f t="shared" ref="BE35:BE36" si="58">IFERROR(AVERAGE(BB35:BC35),"")</f>
        <v/>
      </c>
      <c r="BF35" s="55"/>
      <c r="BG35" s="56"/>
      <c r="BH35" s="12">
        <f t="shared" ref="BH35:BH36" si="59">IFERROR(SUM(BF35:BG35),"")</f>
        <v>0</v>
      </c>
      <c r="BI35" s="12" t="str">
        <f t="shared" ref="BI35:BI36" si="60">IFERROR(AVERAGE(BF35:BG35),"")</f>
        <v/>
      </c>
      <c r="BJ35" s="55"/>
      <c r="BK35" s="56"/>
      <c r="BL35" s="12">
        <f t="shared" ref="BL35:BL36" si="61">IFERROR(SUM(BJ35:BK35),"")</f>
        <v>0</v>
      </c>
      <c r="BM35" s="12" t="str">
        <f t="shared" ref="BM35:BM36" si="62">IFERROR(AVERAGE(BJ35:BK35),"")</f>
        <v/>
      </c>
      <c r="BN35" s="55"/>
      <c r="BO35" s="56"/>
      <c r="BP35" s="12">
        <f t="shared" ref="BP35:BP36" si="63">IFERROR(SUM(BN35:BO35),"")</f>
        <v>0</v>
      </c>
      <c r="BQ35" s="12" t="str">
        <f t="shared" ref="BQ35:BQ36" si="64">IFERROR(AVERAGE(BN35:BO35),"")</f>
        <v/>
      </c>
      <c r="BR35" s="55"/>
      <c r="BS35" s="56"/>
      <c r="BT35" s="12">
        <f t="shared" ref="BT35:BT36" si="65">IFERROR(SUM(BR35:BS35),"")</f>
        <v>0</v>
      </c>
      <c r="BU35" s="12" t="str">
        <f t="shared" ref="BU35:BU36" si="66">IFERROR(AVERAGE(BR35:BS35),"")</f>
        <v/>
      </c>
      <c r="BV35" s="55"/>
      <c r="BW35" s="56"/>
      <c r="BX35" s="12">
        <f t="shared" ref="BX35:BX36" si="67">IFERROR(SUM(BV35:BW35),"")</f>
        <v>0</v>
      </c>
      <c r="BY35" s="12" t="str">
        <f t="shared" ref="BY35:BY36" si="68">IFERROR(AVERAGE(BV35:BW35),"")</f>
        <v/>
      </c>
      <c r="BZ35" s="55"/>
      <c r="CA35" s="56"/>
      <c r="CB35" s="56"/>
      <c r="CC35" s="12" t="str">
        <f t="shared" ref="CC35:CC36" si="69">IFERROR(AVERAGE(BZ35:CA35),"")</f>
        <v/>
      </c>
      <c r="CD35" s="55"/>
      <c r="CE35" s="56"/>
      <c r="CF35" s="56"/>
      <c r="CG35" s="12">
        <f t="shared" ref="CG35:CG36" si="70">IFERROR(SUM(CD35:CF35),"")</f>
        <v>0</v>
      </c>
      <c r="CH35" s="12" t="str">
        <f t="shared" ref="CH35:CH36" si="71">IFERROR(AVERAGE(CD35:CF35),"")</f>
        <v/>
      </c>
      <c r="CI35" s="55"/>
      <c r="CJ35" s="56"/>
      <c r="CK35" s="56"/>
      <c r="CL35" s="12">
        <f t="shared" ref="CL35:CL36" si="72">IFERROR(SUM(CI35:CK35),"")</f>
        <v>0</v>
      </c>
      <c r="CM35" s="12" t="str">
        <f t="shared" ref="CM35:CM36" si="73">IFERROR(AVERAGE(CI35:CK35),"")</f>
        <v/>
      </c>
      <c r="CN35" s="55"/>
      <c r="CO35" s="12">
        <f t="shared" ref="CO35:CO36" si="74">IFERROR(SUM(CN35),"")</f>
        <v>0</v>
      </c>
      <c r="CP35" s="12" t="str">
        <f t="shared" ref="CP35:CP36" si="75">IFERROR(AVERAGE(CN35),"")</f>
        <v/>
      </c>
      <c r="CQ35" s="55"/>
      <c r="CR35" s="56"/>
      <c r="CS35" s="56"/>
      <c r="CT35" s="12">
        <f t="shared" ref="CT35:CT36" si="76">IFERROR(SUM(CQ35:CS35),"")</f>
        <v>0</v>
      </c>
      <c r="CU35" s="12" t="str">
        <f t="shared" ref="CU35:CU36" si="77">IFERROR(AVERAGE(CQ35:CS35),"")</f>
        <v/>
      </c>
      <c r="CV35" s="18">
        <f t="shared" si="0"/>
        <v>0</v>
      </c>
      <c r="CW35" s="19" t="str">
        <f t="shared" si="1"/>
        <v/>
      </c>
      <c r="CX35" s="22" t="str">
        <f t="shared" si="2"/>
        <v/>
      </c>
    </row>
    <row r="36" spans="1:103" x14ac:dyDescent="0.35">
      <c r="A36" s="53">
        <v>26</v>
      </c>
      <c r="B36" s="54" t="s">
        <v>907</v>
      </c>
      <c r="C36" s="54" t="s">
        <v>908</v>
      </c>
      <c r="D36" s="54" t="s">
        <v>909</v>
      </c>
      <c r="E36" s="55"/>
      <c r="F36" s="56"/>
      <c r="G36" s="56"/>
      <c r="H36" s="56"/>
      <c r="I36" s="57"/>
      <c r="J36" s="12">
        <f t="shared" si="41"/>
        <v>0</v>
      </c>
      <c r="K36" s="13" t="str">
        <f t="shared" si="42"/>
        <v/>
      </c>
      <c r="L36" s="58"/>
      <c r="M36" s="56"/>
      <c r="N36" s="56"/>
      <c r="O36" s="56"/>
      <c r="P36" s="56"/>
      <c r="Q36" s="12">
        <f t="shared" si="43"/>
        <v>0</v>
      </c>
      <c r="R36" s="12" t="str">
        <f t="shared" si="44"/>
        <v/>
      </c>
      <c r="S36" s="55"/>
      <c r="T36" s="56"/>
      <c r="U36" s="56"/>
      <c r="V36" s="56"/>
      <c r="W36" s="56"/>
      <c r="X36" s="12">
        <f t="shared" si="45"/>
        <v>0</v>
      </c>
      <c r="Y36" s="12" t="str">
        <f t="shared" si="46"/>
        <v/>
      </c>
      <c r="Z36" s="55"/>
      <c r="AA36" s="56"/>
      <c r="AB36" s="56"/>
      <c r="AC36" s="56"/>
      <c r="AD36" s="56"/>
      <c r="AE36" s="12">
        <f t="shared" si="47"/>
        <v>0</v>
      </c>
      <c r="AF36" s="12" t="str">
        <f t="shared" si="48"/>
        <v/>
      </c>
      <c r="AG36" s="55"/>
      <c r="AH36" s="56"/>
      <c r="AI36" s="12">
        <f t="shared" si="49"/>
        <v>0</v>
      </c>
      <c r="AJ36" s="12" t="str">
        <f t="shared" si="50"/>
        <v/>
      </c>
      <c r="AK36" s="55"/>
      <c r="AL36" s="56"/>
      <c r="AM36" s="56"/>
      <c r="AN36" s="56"/>
      <c r="AO36" s="56"/>
      <c r="AP36" s="12">
        <f t="shared" si="51"/>
        <v>0</v>
      </c>
      <c r="AQ36" s="12" t="str">
        <f t="shared" si="52"/>
        <v/>
      </c>
      <c r="AR36" s="55"/>
      <c r="AS36" s="56"/>
      <c r="AT36" s="12">
        <f t="shared" si="53"/>
        <v>0</v>
      </c>
      <c r="AU36" s="12" t="str">
        <f t="shared" si="54"/>
        <v/>
      </c>
      <c r="AV36" s="55"/>
      <c r="AW36" s="56"/>
      <c r="AX36" s="56"/>
      <c r="AY36" s="56"/>
      <c r="AZ36" s="12">
        <f t="shared" si="55"/>
        <v>0</v>
      </c>
      <c r="BA36" s="12" t="str">
        <f t="shared" si="56"/>
        <v/>
      </c>
      <c r="BB36" s="55"/>
      <c r="BC36" s="56"/>
      <c r="BD36" s="12">
        <f t="shared" si="57"/>
        <v>0</v>
      </c>
      <c r="BE36" s="12" t="str">
        <f t="shared" si="58"/>
        <v/>
      </c>
      <c r="BF36" s="55"/>
      <c r="BG36" s="56"/>
      <c r="BH36" s="12">
        <f t="shared" si="59"/>
        <v>0</v>
      </c>
      <c r="BI36" s="12" t="str">
        <f t="shared" si="60"/>
        <v/>
      </c>
      <c r="BJ36" s="55"/>
      <c r="BK36" s="56"/>
      <c r="BL36" s="12">
        <f t="shared" si="61"/>
        <v>0</v>
      </c>
      <c r="BM36" s="12" t="str">
        <f t="shared" si="62"/>
        <v/>
      </c>
      <c r="BN36" s="55"/>
      <c r="BO36" s="56"/>
      <c r="BP36" s="12">
        <f t="shared" si="63"/>
        <v>0</v>
      </c>
      <c r="BQ36" s="12" t="str">
        <f t="shared" si="64"/>
        <v/>
      </c>
      <c r="BR36" s="55"/>
      <c r="BS36" s="56"/>
      <c r="BT36" s="12">
        <f t="shared" si="65"/>
        <v>0</v>
      </c>
      <c r="BU36" s="12" t="str">
        <f t="shared" si="66"/>
        <v/>
      </c>
      <c r="BV36" s="55"/>
      <c r="BW36" s="56"/>
      <c r="BX36" s="12">
        <f t="shared" si="67"/>
        <v>0</v>
      </c>
      <c r="BY36" s="12" t="str">
        <f t="shared" si="68"/>
        <v/>
      </c>
      <c r="BZ36" s="55"/>
      <c r="CA36" s="56"/>
      <c r="CB36" s="56"/>
      <c r="CC36" s="12" t="str">
        <f t="shared" si="69"/>
        <v/>
      </c>
      <c r="CD36" s="55"/>
      <c r="CE36" s="56"/>
      <c r="CF36" s="56"/>
      <c r="CG36" s="12">
        <f t="shared" si="70"/>
        <v>0</v>
      </c>
      <c r="CH36" s="12" t="str">
        <f t="shared" si="71"/>
        <v/>
      </c>
      <c r="CI36" s="55"/>
      <c r="CJ36" s="56"/>
      <c r="CK36" s="56"/>
      <c r="CL36" s="12">
        <f t="shared" si="72"/>
        <v>0</v>
      </c>
      <c r="CM36" s="12" t="str">
        <f t="shared" si="73"/>
        <v/>
      </c>
      <c r="CN36" s="55"/>
      <c r="CO36" s="12">
        <f t="shared" si="74"/>
        <v>0</v>
      </c>
      <c r="CP36" s="12" t="str">
        <f t="shared" si="75"/>
        <v/>
      </c>
      <c r="CQ36" s="55"/>
      <c r="CR36" s="56"/>
      <c r="CS36" s="56"/>
      <c r="CT36" s="12">
        <f t="shared" si="76"/>
        <v>0</v>
      </c>
      <c r="CU36" s="12" t="str">
        <f t="shared" si="77"/>
        <v/>
      </c>
      <c r="CV36" s="18">
        <f t="shared" si="0"/>
        <v>0</v>
      </c>
      <c r="CW36" s="19" t="str">
        <f t="shared" si="1"/>
        <v/>
      </c>
      <c r="CX36" s="22" t="str">
        <f t="shared" si="2"/>
        <v/>
      </c>
    </row>
    <row r="37" spans="1:103" x14ac:dyDescent="0.35">
      <c r="A37" s="53">
        <v>27</v>
      </c>
      <c r="B37" s="54" t="s">
        <v>922</v>
      </c>
      <c r="C37" s="54" t="s">
        <v>923</v>
      </c>
      <c r="D37" s="54" t="s">
        <v>924</v>
      </c>
      <c r="E37" s="55"/>
      <c r="F37" s="56"/>
      <c r="G37" s="56"/>
      <c r="H37" s="56"/>
      <c r="I37" s="57"/>
      <c r="J37" s="12">
        <f t="shared" ref="J37:J40" si="78">IFERROR(SUM(E37:I37),"")</f>
        <v>0</v>
      </c>
      <c r="K37" s="13" t="str">
        <f t="shared" ref="K37:K40" si="79">IFERROR(AVERAGE(E37:I37),"")</f>
        <v/>
      </c>
      <c r="L37" s="58"/>
      <c r="M37" s="56"/>
      <c r="N37" s="56"/>
      <c r="O37" s="56"/>
      <c r="P37" s="56"/>
      <c r="Q37" s="12">
        <f t="shared" ref="Q37:Q40" si="80">IFERROR(SUM(L37:P37),"")</f>
        <v>0</v>
      </c>
      <c r="R37" s="12" t="str">
        <f t="shared" ref="R37:R40" si="81">IFERROR(AVERAGE(L37:P37),"")</f>
        <v/>
      </c>
      <c r="S37" s="55"/>
      <c r="T37" s="56"/>
      <c r="U37" s="56"/>
      <c r="V37" s="56"/>
      <c r="W37" s="56"/>
      <c r="X37" s="12">
        <f t="shared" ref="X37:X40" si="82">IFERROR(SUM(S37:W37),"")</f>
        <v>0</v>
      </c>
      <c r="Y37" s="12" t="str">
        <f t="shared" ref="Y37:Y40" si="83">IFERROR(AVERAGE(S37:W37),"")</f>
        <v/>
      </c>
      <c r="Z37" s="55"/>
      <c r="AA37" s="56"/>
      <c r="AB37" s="56"/>
      <c r="AC37" s="56"/>
      <c r="AD37" s="56"/>
      <c r="AE37" s="12">
        <f t="shared" ref="AE37:AE40" si="84">IFERROR(SUM(Z37:AD37),"")</f>
        <v>0</v>
      </c>
      <c r="AF37" s="12" t="str">
        <f t="shared" ref="AF37:AF40" si="85">IFERROR(AVERAGE(Z37:AD37),"")</f>
        <v/>
      </c>
      <c r="AG37" s="55"/>
      <c r="AH37" s="56"/>
      <c r="AI37" s="12">
        <f t="shared" ref="AI37:AI40" si="86">IFERROR(SUM(AG37:AH37),"")</f>
        <v>0</v>
      </c>
      <c r="AJ37" s="12" t="str">
        <f t="shared" ref="AJ37:AJ40" si="87">IFERROR(AVERAGE(AG37:AH37),"")</f>
        <v/>
      </c>
      <c r="AK37" s="55"/>
      <c r="AL37" s="56"/>
      <c r="AM37" s="56"/>
      <c r="AN37" s="56"/>
      <c r="AO37" s="56"/>
      <c r="AP37" s="12">
        <f t="shared" ref="AP37:AP40" si="88">IFERROR(SUM(AK37:AO37),"")</f>
        <v>0</v>
      </c>
      <c r="AQ37" s="12" t="str">
        <f t="shared" ref="AQ37:AQ40" si="89">IFERROR(AVERAGE(AK37:AO37),"")</f>
        <v/>
      </c>
      <c r="AR37" s="55"/>
      <c r="AS37" s="56"/>
      <c r="AT37" s="12">
        <f t="shared" ref="AT37:AT40" si="90">IFERROR(SUM(AR37:AS37),"")</f>
        <v>0</v>
      </c>
      <c r="AU37" s="12" t="str">
        <f t="shared" ref="AU37:AU40" si="91">IFERROR(AVERAGE(AR37:AS37),"")</f>
        <v/>
      </c>
      <c r="AV37" s="55"/>
      <c r="AW37" s="56"/>
      <c r="AX37" s="56"/>
      <c r="AY37" s="56"/>
      <c r="AZ37" s="12">
        <f t="shared" ref="AZ37:AZ40" si="92">IFERROR(SUM(AV37:AY37),"")</f>
        <v>0</v>
      </c>
      <c r="BA37" s="12" t="str">
        <f t="shared" ref="BA37:BA40" si="93">IFERROR(AVERAGE(AV37:AY37),"")</f>
        <v/>
      </c>
      <c r="BB37" s="55"/>
      <c r="BC37" s="56"/>
      <c r="BD37" s="12">
        <f t="shared" ref="BD37:BD40" si="94">IFERROR(SUM(BB37:BC37),"")</f>
        <v>0</v>
      </c>
      <c r="BE37" s="12" t="str">
        <f t="shared" ref="BE37:BE40" si="95">IFERROR(AVERAGE(BB37:BC37),"")</f>
        <v/>
      </c>
      <c r="BF37" s="55"/>
      <c r="BG37" s="56"/>
      <c r="BH37" s="12">
        <f t="shared" ref="BH37:BH40" si="96">IFERROR(SUM(BF37:BG37),"")</f>
        <v>0</v>
      </c>
      <c r="BI37" s="12" t="str">
        <f t="shared" ref="BI37:BI40" si="97">IFERROR(AVERAGE(BF37:BG37),"")</f>
        <v/>
      </c>
      <c r="BJ37" s="55"/>
      <c r="BK37" s="56"/>
      <c r="BL37" s="12">
        <f t="shared" ref="BL37:BL40" si="98">IFERROR(SUM(BJ37:BK37),"")</f>
        <v>0</v>
      </c>
      <c r="BM37" s="12" t="str">
        <f t="shared" ref="BM37:BM40" si="99">IFERROR(AVERAGE(BJ37:BK37),"")</f>
        <v/>
      </c>
      <c r="BN37" s="55"/>
      <c r="BO37" s="56"/>
      <c r="BP37" s="12">
        <f t="shared" ref="BP37:BP40" si="100">IFERROR(SUM(BN37:BO37),"")</f>
        <v>0</v>
      </c>
      <c r="BQ37" s="12" t="str">
        <f t="shared" ref="BQ37:BQ40" si="101">IFERROR(AVERAGE(BN37:BO37),"")</f>
        <v/>
      </c>
      <c r="BR37" s="55"/>
      <c r="BS37" s="56"/>
      <c r="BT37" s="12">
        <f t="shared" ref="BT37:BT40" si="102">IFERROR(SUM(BR37:BS37),"")</f>
        <v>0</v>
      </c>
      <c r="BU37" s="12" t="str">
        <f t="shared" ref="BU37:BU40" si="103">IFERROR(AVERAGE(BR37:BS37),"")</f>
        <v/>
      </c>
      <c r="BV37" s="55"/>
      <c r="BW37" s="56"/>
      <c r="BX37" s="12">
        <f t="shared" ref="BX37:BX40" si="104">IFERROR(SUM(BV37:BW37),"")</f>
        <v>0</v>
      </c>
      <c r="BY37" s="12" t="str">
        <f t="shared" ref="BY37:BY40" si="105">IFERROR(AVERAGE(BV37:BW37),"")</f>
        <v/>
      </c>
      <c r="BZ37" s="55"/>
      <c r="CA37" s="56"/>
      <c r="CB37" s="56"/>
      <c r="CC37" s="12" t="str">
        <f t="shared" ref="CC37:CC40" si="106">IFERROR(AVERAGE(BZ37:CA37),"")</f>
        <v/>
      </c>
      <c r="CD37" s="55"/>
      <c r="CE37" s="56"/>
      <c r="CF37" s="56"/>
      <c r="CG37" s="12">
        <f t="shared" ref="CG37:CG40" si="107">IFERROR(SUM(CD37:CF37),"")</f>
        <v>0</v>
      </c>
      <c r="CH37" s="12" t="str">
        <f t="shared" ref="CH37:CH40" si="108">IFERROR(AVERAGE(CD37:CF37),"")</f>
        <v/>
      </c>
      <c r="CI37" s="55"/>
      <c r="CJ37" s="56"/>
      <c r="CK37" s="56"/>
      <c r="CL37" s="12">
        <f t="shared" ref="CL37:CL40" si="109">IFERROR(SUM(CI37:CK37),"")</f>
        <v>0</v>
      </c>
      <c r="CM37" s="12" t="str">
        <f t="shared" ref="CM37:CM40" si="110">IFERROR(AVERAGE(CI37:CK37),"")</f>
        <v/>
      </c>
      <c r="CN37" s="55"/>
      <c r="CO37" s="12">
        <f t="shared" ref="CO37:CO40" si="111">IFERROR(SUM(CN37),"")</f>
        <v>0</v>
      </c>
      <c r="CP37" s="12" t="str">
        <f t="shared" ref="CP37:CP40" si="112">IFERROR(AVERAGE(CN37),"")</f>
        <v/>
      </c>
      <c r="CQ37" s="55"/>
      <c r="CR37" s="56"/>
      <c r="CS37" s="56"/>
      <c r="CT37" s="12">
        <f t="shared" ref="CT37:CT40" si="113">IFERROR(SUM(CQ37:CS37),"")</f>
        <v>0</v>
      </c>
      <c r="CU37" s="12" t="str">
        <f t="shared" ref="CU37:CU40" si="114">IFERROR(AVERAGE(CQ37:CS37),"")</f>
        <v/>
      </c>
      <c r="CV37" s="18">
        <f t="shared" si="0"/>
        <v>0</v>
      </c>
      <c r="CW37" s="19" t="str">
        <f t="shared" si="1"/>
        <v/>
      </c>
      <c r="CX37" s="22" t="str">
        <f t="shared" ref="CX37:CX40" si="115">IFERROR(_xlfn.RANK.EQ(CW37,$CW$11:$CW$40,0),"")</f>
        <v/>
      </c>
    </row>
    <row r="38" spans="1:103" x14ac:dyDescent="0.35">
      <c r="A38" s="53">
        <v>28</v>
      </c>
      <c r="B38" s="54" t="s">
        <v>934</v>
      </c>
      <c r="C38" s="54" t="s">
        <v>935</v>
      </c>
      <c r="D38" s="54" t="s">
        <v>936</v>
      </c>
      <c r="E38" s="55"/>
      <c r="F38" s="56"/>
      <c r="G38" s="56"/>
      <c r="H38" s="56"/>
      <c r="I38" s="57"/>
      <c r="J38" s="12">
        <f t="shared" si="78"/>
        <v>0</v>
      </c>
      <c r="K38" s="13" t="str">
        <f t="shared" si="79"/>
        <v/>
      </c>
      <c r="L38" s="58"/>
      <c r="M38" s="56"/>
      <c r="N38" s="56"/>
      <c r="O38" s="56"/>
      <c r="P38" s="56"/>
      <c r="Q38" s="12">
        <f t="shared" si="80"/>
        <v>0</v>
      </c>
      <c r="R38" s="12" t="str">
        <f t="shared" si="81"/>
        <v/>
      </c>
      <c r="S38" s="55"/>
      <c r="T38" s="56"/>
      <c r="U38" s="56"/>
      <c r="V38" s="56"/>
      <c r="W38" s="56"/>
      <c r="X38" s="12">
        <f t="shared" si="82"/>
        <v>0</v>
      </c>
      <c r="Y38" s="12" t="str">
        <f t="shared" si="83"/>
        <v/>
      </c>
      <c r="Z38" s="55"/>
      <c r="AA38" s="56"/>
      <c r="AB38" s="56"/>
      <c r="AC38" s="56"/>
      <c r="AD38" s="56"/>
      <c r="AE38" s="12">
        <f t="shared" si="84"/>
        <v>0</v>
      </c>
      <c r="AF38" s="12" t="str">
        <f t="shared" si="85"/>
        <v/>
      </c>
      <c r="AG38" s="55"/>
      <c r="AH38" s="56"/>
      <c r="AI38" s="12">
        <f t="shared" si="86"/>
        <v>0</v>
      </c>
      <c r="AJ38" s="12" t="str">
        <f t="shared" si="87"/>
        <v/>
      </c>
      <c r="AK38" s="55"/>
      <c r="AL38" s="56"/>
      <c r="AM38" s="56"/>
      <c r="AN38" s="56"/>
      <c r="AO38" s="56"/>
      <c r="AP38" s="12">
        <f t="shared" si="88"/>
        <v>0</v>
      </c>
      <c r="AQ38" s="12" t="str">
        <f t="shared" si="89"/>
        <v/>
      </c>
      <c r="AR38" s="55"/>
      <c r="AS38" s="56"/>
      <c r="AT38" s="12">
        <f t="shared" si="90"/>
        <v>0</v>
      </c>
      <c r="AU38" s="12" t="str">
        <f t="shared" si="91"/>
        <v/>
      </c>
      <c r="AV38" s="55"/>
      <c r="AW38" s="56"/>
      <c r="AX38" s="56"/>
      <c r="AY38" s="56"/>
      <c r="AZ38" s="12">
        <f t="shared" si="92"/>
        <v>0</v>
      </c>
      <c r="BA38" s="12" t="str">
        <f t="shared" si="93"/>
        <v/>
      </c>
      <c r="BB38" s="55"/>
      <c r="BC38" s="56"/>
      <c r="BD38" s="12">
        <f t="shared" si="94"/>
        <v>0</v>
      </c>
      <c r="BE38" s="12" t="str">
        <f t="shared" si="95"/>
        <v/>
      </c>
      <c r="BF38" s="55"/>
      <c r="BG38" s="56"/>
      <c r="BH38" s="12">
        <f t="shared" si="96"/>
        <v>0</v>
      </c>
      <c r="BI38" s="12" t="str">
        <f t="shared" si="97"/>
        <v/>
      </c>
      <c r="BJ38" s="55"/>
      <c r="BK38" s="56"/>
      <c r="BL38" s="12">
        <f t="shared" si="98"/>
        <v>0</v>
      </c>
      <c r="BM38" s="12" t="str">
        <f t="shared" si="99"/>
        <v/>
      </c>
      <c r="BN38" s="55"/>
      <c r="BO38" s="56"/>
      <c r="BP38" s="12">
        <f t="shared" si="100"/>
        <v>0</v>
      </c>
      <c r="BQ38" s="12" t="str">
        <f t="shared" si="101"/>
        <v/>
      </c>
      <c r="BR38" s="55"/>
      <c r="BS38" s="56"/>
      <c r="BT38" s="12">
        <f t="shared" si="102"/>
        <v>0</v>
      </c>
      <c r="BU38" s="12" t="str">
        <f t="shared" si="103"/>
        <v/>
      </c>
      <c r="BV38" s="55"/>
      <c r="BW38" s="56"/>
      <c r="BX38" s="12">
        <f t="shared" si="104"/>
        <v>0</v>
      </c>
      <c r="BY38" s="12" t="str">
        <f t="shared" si="105"/>
        <v/>
      </c>
      <c r="BZ38" s="55"/>
      <c r="CA38" s="56"/>
      <c r="CB38" s="56"/>
      <c r="CC38" s="12" t="str">
        <f t="shared" si="106"/>
        <v/>
      </c>
      <c r="CD38" s="55"/>
      <c r="CE38" s="56"/>
      <c r="CF38" s="56"/>
      <c r="CG38" s="12">
        <f t="shared" si="107"/>
        <v>0</v>
      </c>
      <c r="CH38" s="12" t="str">
        <f t="shared" si="108"/>
        <v/>
      </c>
      <c r="CI38" s="55"/>
      <c r="CJ38" s="56"/>
      <c r="CK38" s="56"/>
      <c r="CL38" s="12">
        <f t="shared" si="109"/>
        <v>0</v>
      </c>
      <c r="CM38" s="12" t="str">
        <f t="shared" si="110"/>
        <v/>
      </c>
      <c r="CN38" s="55"/>
      <c r="CO38" s="12">
        <f t="shared" si="111"/>
        <v>0</v>
      </c>
      <c r="CP38" s="12" t="str">
        <f t="shared" si="112"/>
        <v/>
      </c>
      <c r="CQ38" s="55"/>
      <c r="CR38" s="56"/>
      <c r="CS38" s="56"/>
      <c r="CT38" s="12">
        <f t="shared" si="113"/>
        <v>0</v>
      </c>
      <c r="CU38" s="12" t="str">
        <f t="shared" si="114"/>
        <v/>
      </c>
      <c r="CV38" s="18">
        <f t="shared" si="0"/>
        <v>0</v>
      </c>
      <c r="CW38" s="19" t="str">
        <f t="shared" si="1"/>
        <v/>
      </c>
      <c r="CX38" s="22" t="str">
        <f t="shared" si="115"/>
        <v/>
      </c>
    </row>
    <row r="39" spans="1:103" x14ac:dyDescent="0.35">
      <c r="A39" s="53">
        <v>29</v>
      </c>
      <c r="B39" s="54" t="s">
        <v>943</v>
      </c>
      <c r="C39" s="54" t="s">
        <v>944</v>
      </c>
      <c r="D39" s="54" t="s">
        <v>945</v>
      </c>
      <c r="E39" s="55"/>
      <c r="F39" s="56"/>
      <c r="G39" s="56"/>
      <c r="H39" s="56"/>
      <c r="I39" s="57"/>
      <c r="J39" s="12">
        <f t="shared" si="78"/>
        <v>0</v>
      </c>
      <c r="K39" s="13" t="str">
        <f t="shared" si="79"/>
        <v/>
      </c>
      <c r="L39" s="58"/>
      <c r="M39" s="56"/>
      <c r="N39" s="56"/>
      <c r="O39" s="56"/>
      <c r="P39" s="56"/>
      <c r="Q39" s="12">
        <f t="shared" si="80"/>
        <v>0</v>
      </c>
      <c r="R39" s="12" t="str">
        <f t="shared" si="81"/>
        <v/>
      </c>
      <c r="S39" s="55"/>
      <c r="T39" s="56"/>
      <c r="U39" s="56"/>
      <c r="V39" s="56"/>
      <c r="W39" s="56"/>
      <c r="X39" s="12">
        <f t="shared" si="82"/>
        <v>0</v>
      </c>
      <c r="Y39" s="12" t="str">
        <f t="shared" si="83"/>
        <v/>
      </c>
      <c r="Z39" s="55"/>
      <c r="AA39" s="56"/>
      <c r="AB39" s="56"/>
      <c r="AC39" s="56"/>
      <c r="AD39" s="56"/>
      <c r="AE39" s="12">
        <f t="shared" si="84"/>
        <v>0</v>
      </c>
      <c r="AF39" s="12" t="str">
        <f t="shared" si="85"/>
        <v/>
      </c>
      <c r="AG39" s="55"/>
      <c r="AH39" s="56"/>
      <c r="AI39" s="12">
        <f t="shared" si="86"/>
        <v>0</v>
      </c>
      <c r="AJ39" s="12" t="str">
        <f t="shared" si="87"/>
        <v/>
      </c>
      <c r="AK39" s="55"/>
      <c r="AL39" s="56"/>
      <c r="AM39" s="56"/>
      <c r="AN39" s="56"/>
      <c r="AO39" s="56"/>
      <c r="AP39" s="12">
        <f t="shared" si="88"/>
        <v>0</v>
      </c>
      <c r="AQ39" s="12" t="str">
        <f t="shared" si="89"/>
        <v/>
      </c>
      <c r="AR39" s="55"/>
      <c r="AS39" s="56"/>
      <c r="AT39" s="12">
        <f t="shared" si="90"/>
        <v>0</v>
      </c>
      <c r="AU39" s="12" t="str">
        <f t="shared" si="91"/>
        <v/>
      </c>
      <c r="AV39" s="55"/>
      <c r="AW39" s="56"/>
      <c r="AX39" s="56"/>
      <c r="AY39" s="56"/>
      <c r="AZ39" s="12">
        <f t="shared" si="92"/>
        <v>0</v>
      </c>
      <c r="BA39" s="12" t="str">
        <f t="shared" si="93"/>
        <v/>
      </c>
      <c r="BB39" s="55"/>
      <c r="BC39" s="56"/>
      <c r="BD39" s="12">
        <f t="shared" si="94"/>
        <v>0</v>
      </c>
      <c r="BE39" s="12" t="str">
        <f t="shared" si="95"/>
        <v/>
      </c>
      <c r="BF39" s="55"/>
      <c r="BG39" s="56"/>
      <c r="BH39" s="12">
        <f t="shared" si="96"/>
        <v>0</v>
      </c>
      <c r="BI39" s="12" t="str">
        <f t="shared" si="97"/>
        <v/>
      </c>
      <c r="BJ39" s="55"/>
      <c r="BK39" s="56"/>
      <c r="BL39" s="12">
        <f t="shared" si="98"/>
        <v>0</v>
      </c>
      <c r="BM39" s="12" t="str">
        <f t="shared" si="99"/>
        <v/>
      </c>
      <c r="BN39" s="55"/>
      <c r="BO39" s="56"/>
      <c r="BP39" s="12">
        <f t="shared" si="100"/>
        <v>0</v>
      </c>
      <c r="BQ39" s="12" t="str">
        <f t="shared" si="101"/>
        <v/>
      </c>
      <c r="BR39" s="55"/>
      <c r="BS39" s="56"/>
      <c r="BT39" s="12">
        <f t="shared" si="102"/>
        <v>0</v>
      </c>
      <c r="BU39" s="12" t="str">
        <f t="shared" si="103"/>
        <v/>
      </c>
      <c r="BV39" s="55"/>
      <c r="BW39" s="56"/>
      <c r="BX39" s="12">
        <f t="shared" si="104"/>
        <v>0</v>
      </c>
      <c r="BY39" s="12" t="str">
        <f t="shared" si="105"/>
        <v/>
      </c>
      <c r="BZ39" s="55"/>
      <c r="CA39" s="56"/>
      <c r="CB39" s="56"/>
      <c r="CC39" s="12" t="str">
        <f t="shared" si="106"/>
        <v/>
      </c>
      <c r="CD39" s="55"/>
      <c r="CE39" s="56"/>
      <c r="CF39" s="56"/>
      <c r="CG39" s="12">
        <f t="shared" si="107"/>
        <v>0</v>
      </c>
      <c r="CH39" s="12" t="str">
        <f t="shared" si="108"/>
        <v/>
      </c>
      <c r="CI39" s="55"/>
      <c r="CJ39" s="56"/>
      <c r="CK39" s="56"/>
      <c r="CL39" s="12">
        <f t="shared" si="109"/>
        <v>0</v>
      </c>
      <c r="CM39" s="12" t="str">
        <f t="shared" si="110"/>
        <v/>
      </c>
      <c r="CN39" s="55"/>
      <c r="CO39" s="12">
        <f t="shared" si="111"/>
        <v>0</v>
      </c>
      <c r="CP39" s="12" t="str">
        <f t="shared" si="112"/>
        <v/>
      </c>
      <c r="CQ39" s="55"/>
      <c r="CR39" s="56"/>
      <c r="CS39" s="56"/>
      <c r="CT39" s="12">
        <f t="shared" si="113"/>
        <v>0</v>
      </c>
      <c r="CU39" s="12" t="str">
        <f t="shared" si="114"/>
        <v/>
      </c>
      <c r="CV39" s="18">
        <f t="shared" si="0"/>
        <v>0</v>
      </c>
      <c r="CW39" s="19" t="str">
        <f t="shared" si="1"/>
        <v/>
      </c>
      <c r="CX39" s="22" t="str">
        <f t="shared" si="115"/>
        <v/>
      </c>
    </row>
    <row r="40" spans="1:103" ht="15" thickBot="1" x14ac:dyDescent="0.4">
      <c r="A40" s="53">
        <v>30</v>
      </c>
      <c r="B40" s="54" t="s">
        <v>956</v>
      </c>
      <c r="C40" s="54" t="s">
        <v>957</v>
      </c>
      <c r="D40" s="54" t="s">
        <v>958</v>
      </c>
      <c r="E40" s="55"/>
      <c r="F40" s="56"/>
      <c r="G40" s="56"/>
      <c r="H40" s="56"/>
      <c r="I40" s="57"/>
      <c r="J40" s="12">
        <f t="shared" si="78"/>
        <v>0</v>
      </c>
      <c r="K40" s="13" t="str">
        <f t="shared" si="79"/>
        <v/>
      </c>
      <c r="L40" s="58"/>
      <c r="M40" s="56"/>
      <c r="N40" s="56"/>
      <c r="O40" s="56"/>
      <c r="P40" s="56"/>
      <c r="Q40" s="12">
        <f t="shared" si="80"/>
        <v>0</v>
      </c>
      <c r="R40" s="12" t="str">
        <f t="shared" si="81"/>
        <v/>
      </c>
      <c r="S40" s="55"/>
      <c r="T40" s="56"/>
      <c r="U40" s="56"/>
      <c r="V40" s="56"/>
      <c r="W40" s="56"/>
      <c r="X40" s="12">
        <f t="shared" si="82"/>
        <v>0</v>
      </c>
      <c r="Y40" s="12" t="str">
        <f t="shared" si="83"/>
        <v/>
      </c>
      <c r="Z40" s="55"/>
      <c r="AA40" s="56"/>
      <c r="AB40" s="56"/>
      <c r="AC40" s="56"/>
      <c r="AD40" s="56"/>
      <c r="AE40" s="12">
        <f t="shared" si="84"/>
        <v>0</v>
      </c>
      <c r="AF40" s="12" t="str">
        <f t="shared" si="85"/>
        <v/>
      </c>
      <c r="AG40" s="55"/>
      <c r="AH40" s="56"/>
      <c r="AI40" s="12">
        <f t="shared" si="86"/>
        <v>0</v>
      </c>
      <c r="AJ40" s="12" t="str">
        <f t="shared" si="87"/>
        <v/>
      </c>
      <c r="AK40" s="55"/>
      <c r="AL40" s="56"/>
      <c r="AM40" s="56"/>
      <c r="AN40" s="56"/>
      <c r="AO40" s="56"/>
      <c r="AP40" s="12">
        <f t="shared" si="88"/>
        <v>0</v>
      </c>
      <c r="AQ40" s="12" t="str">
        <f t="shared" si="89"/>
        <v/>
      </c>
      <c r="AR40" s="55"/>
      <c r="AS40" s="56"/>
      <c r="AT40" s="12">
        <f t="shared" si="90"/>
        <v>0</v>
      </c>
      <c r="AU40" s="12" t="str">
        <f t="shared" si="91"/>
        <v/>
      </c>
      <c r="AV40" s="55"/>
      <c r="AW40" s="56"/>
      <c r="AX40" s="56"/>
      <c r="AY40" s="56"/>
      <c r="AZ40" s="12">
        <f t="shared" si="92"/>
        <v>0</v>
      </c>
      <c r="BA40" s="12" t="str">
        <f t="shared" si="93"/>
        <v/>
      </c>
      <c r="BB40" s="55"/>
      <c r="BC40" s="56"/>
      <c r="BD40" s="12">
        <f t="shared" si="94"/>
        <v>0</v>
      </c>
      <c r="BE40" s="12" t="str">
        <f t="shared" si="95"/>
        <v/>
      </c>
      <c r="BF40" s="55"/>
      <c r="BG40" s="56"/>
      <c r="BH40" s="12">
        <f t="shared" si="96"/>
        <v>0</v>
      </c>
      <c r="BI40" s="12" t="str">
        <f t="shared" si="97"/>
        <v/>
      </c>
      <c r="BJ40" s="55"/>
      <c r="BK40" s="56"/>
      <c r="BL40" s="12">
        <f t="shared" si="98"/>
        <v>0</v>
      </c>
      <c r="BM40" s="12" t="str">
        <f t="shared" si="99"/>
        <v/>
      </c>
      <c r="BN40" s="55"/>
      <c r="BO40" s="56"/>
      <c r="BP40" s="12">
        <f t="shared" si="100"/>
        <v>0</v>
      </c>
      <c r="BQ40" s="12" t="str">
        <f t="shared" si="101"/>
        <v/>
      </c>
      <c r="BR40" s="55"/>
      <c r="BS40" s="56"/>
      <c r="BT40" s="12">
        <f t="shared" si="102"/>
        <v>0</v>
      </c>
      <c r="BU40" s="12" t="str">
        <f t="shared" si="103"/>
        <v/>
      </c>
      <c r="BV40" s="55"/>
      <c r="BW40" s="56"/>
      <c r="BX40" s="12">
        <f t="shared" si="104"/>
        <v>0</v>
      </c>
      <c r="BY40" s="12" t="str">
        <f t="shared" si="105"/>
        <v/>
      </c>
      <c r="BZ40" s="55"/>
      <c r="CA40" s="56"/>
      <c r="CB40" s="56"/>
      <c r="CC40" s="12" t="str">
        <f t="shared" si="106"/>
        <v/>
      </c>
      <c r="CD40" s="55"/>
      <c r="CE40" s="56"/>
      <c r="CF40" s="56"/>
      <c r="CG40" s="12">
        <f t="shared" si="107"/>
        <v>0</v>
      </c>
      <c r="CH40" s="12" t="str">
        <f t="shared" si="108"/>
        <v/>
      </c>
      <c r="CI40" s="55"/>
      <c r="CJ40" s="56"/>
      <c r="CK40" s="56"/>
      <c r="CL40" s="12">
        <f t="shared" si="109"/>
        <v>0</v>
      </c>
      <c r="CM40" s="12" t="str">
        <f t="shared" si="110"/>
        <v/>
      </c>
      <c r="CN40" s="55"/>
      <c r="CO40" s="12">
        <f t="shared" si="111"/>
        <v>0</v>
      </c>
      <c r="CP40" s="12" t="str">
        <f t="shared" si="112"/>
        <v/>
      </c>
      <c r="CQ40" s="55"/>
      <c r="CR40" s="56"/>
      <c r="CS40" s="56"/>
      <c r="CT40" s="12">
        <f t="shared" si="113"/>
        <v>0</v>
      </c>
      <c r="CU40" s="12" t="str">
        <f t="shared" si="114"/>
        <v/>
      </c>
      <c r="CV40" s="18">
        <f t="shared" si="0"/>
        <v>0</v>
      </c>
      <c r="CW40" s="19" t="str">
        <f t="shared" si="1"/>
        <v/>
      </c>
      <c r="CX40" s="22" t="str">
        <f t="shared" si="115"/>
        <v/>
      </c>
      <c r="CY40" s="27" t="str">
        <f>IFERROR(_xlfn.RANK.EQ(CW40,$CW$11:$CW$40,0),"")</f>
        <v/>
      </c>
    </row>
    <row r="41" spans="1:103" s="29" customFormat="1" ht="15" thickBot="1" x14ac:dyDescent="0.4">
      <c r="A41" s="82" t="s">
        <v>3604</v>
      </c>
      <c r="B41" s="83"/>
      <c r="C41" s="83"/>
      <c r="D41" s="83"/>
      <c r="E41" s="83"/>
      <c r="F41" s="83"/>
      <c r="G41" s="83"/>
      <c r="H41" s="83"/>
      <c r="I41" s="83"/>
      <c r="J41" s="83"/>
      <c r="K41" s="68">
        <f>IFERROR(AVERAGE(K11:K40),"")</f>
        <v>86</v>
      </c>
      <c r="L41" s="68"/>
      <c r="M41" s="68"/>
      <c r="N41" s="68"/>
      <c r="O41" s="68"/>
      <c r="P41" s="68"/>
      <c r="Q41" s="68"/>
      <c r="R41" s="68">
        <f t="shared" ref="R41:BU41" si="116">IFERROR(AVERAGE(R11:R40),"")</f>
        <v>80</v>
      </c>
      <c r="S41" s="68"/>
      <c r="T41" s="68"/>
      <c r="U41" s="68"/>
      <c r="V41" s="68"/>
      <c r="W41" s="68"/>
      <c r="X41" s="68"/>
      <c r="Y41" s="68">
        <f t="shared" si="116"/>
        <v>70</v>
      </c>
      <c r="Z41" s="68"/>
      <c r="AA41" s="68"/>
      <c r="AB41" s="68"/>
      <c r="AC41" s="68"/>
      <c r="AD41" s="68"/>
      <c r="AE41" s="68"/>
      <c r="AF41" s="68">
        <f t="shared" si="116"/>
        <v>90</v>
      </c>
      <c r="AG41" s="68"/>
      <c r="AH41" s="68"/>
      <c r="AI41" s="68"/>
      <c r="AJ41" s="68">
        <f t="shared" si="116"/>
        <v>78</v>
      </c>
      <c r="AK41" s="68"/>
      <c r="AL41" s="68"/>
      <c r="AM41" s="68"/>
      <c r="AN41" s="68"/>
      <c r="AO41" s="68"/>
      <c r="AP41" s="68"/>
      <c r="AQ41" s="68">
        <f t="shared" si="116"/>
        <v>68</v>
      </c>
      <c r="AR41" s="68"/>
      <c r="AS41" s="68"/>
      <c r="AT41" s="68"/>
      <c r="AU41" s="68">
        <f t="shared" si="116"/>
        <v>80</v>
      </c>
      <c r="AV41" s="68"/>
      <c r="AW41" s="68"/>
      <c r="AX41" s="68"/>
      <c r="AY41" s="68"/>
      <c r="AZ41" s="68"/>
      <c r="BA41" s="68">
        <f t="shared" si="116"/>
        <v>70</v>
      </c>
      <c r="BB41" s="68"/>
      <c r="BC41" s="68"/>
      <c r="BD41" s="68"/>
      <c r="BE41" s="68">
        <f t="shared" si="116"/>
        <v>68</v>
      </c>
      <c r="BF41" s="68"/>
      <c r="BG41" s="68"/>
      <c r="BH41" s="68"/>
      <c r="BI41" s="68">
        <f t="shared" si="116"/>
        <v>70</v>
      </c>
      <c r="BJ41" s="68"/>
      <c r="BK41" s="68"/>
      <c r="BL41" s="68"/>
      <c r="BM41" s="68">
        <f t="shared" si="116"/>
        <v>75</v>
      </c>
      <c r="BN41" s="68"/>
      <c r="BO41" s="68"/>
      <c r="BP41" s="68"/>
      <c r="BQ41" s="68">
        <f t="shared" si="116"/>
        <v>80</v>
      </c>
      <c r="BR41" s="68"/>
      <c r="BS41" s="68"/>
      <c r="BT41" s="68"/>
      <c r="BU41" s="68">
        <f t="shared" si="116"/>
        <v>80</v>
      </c>
      <c r="BV41" s="68"/>
      <c r="BW41" s="68"/>
      <c r="BX41" s="68"/>
      <c r="BY41" s="68">
        <f t="shared" ref="BY41:CW41" si="117">IFERROR(AVERAGE(BY11:BY40),"")</f>
        <v>86</v>
      </c>
      <c r="BZ41" s="68"/>
      <c r="CA41" s="68"/>
      <c r="CB41" s="68"/>
      <c r="CC41" s="68">
        <f t="shared" si="117"/>
        <v>90</v>
      </c>
      <c r="CD41" s="68"/>
      <c r="CE41" s="68"/>
      <c r="CF41" s="68"/>
      <c r="CG41" s="68"/>
      <c r="CH41" s="68">
        <f t="shared" si="117"/>
        <v>90</v>
      </c>
      <c r="CI41" s="68"/>
      <c r="CJ41" s="68"/>
      <c r="CK41" s="68"/>
      <c r="CL41" s="68"/>
      <c r="CM41" s="68">
        <f t="shared" si="117"/>
        <v>90</v>
      </c>
      <c r="CN41" s="68"/>
      <c r="CO41" s="68"/>
      <c r="CP41" s="68">
        <f t="shared" si="117"/>
        <v>90</v>
      </c>
      <c r="CQ41" s="68"/>
      <c r="CR41" s="68"/>
      <c r="CS41" s="68"/>
      <c r="CT41" s="68"/>
      <c r="CU41" s="68">
        <f t="shared" si="117"/>
        <v>90</v>
      </c>
      <c r="CV41" s="68"/>
      <c r="CW41" s="68">
        <f t="shared" si="117"/>
        <v>80.578947368421055</v>
      </c>
      <c r="CX41" s="69"/>
    </row>
  </sheetData>
  <sheetProtection password="C6FD" sheet="1" objects="1" scenarios="1"/>
  <protectedRanges>
    <protectedRange sqref="E11:I40 L11:P40 S11:W40 Z11:AD40 AG11:AH40 AK11:AO40 AR11:AS40 AV11:AY40 BB11:BC40 BF11:BG40 BJ11:BK40 BN11:BO40 BR11:BS40 BV11:BW40 CD11:CF40 CI11:CK40 BZ11:CB40" name="Range1"/>
  </protectedRanges>
  <mergeCells count="68">
    <mergeCell ref="AR8:BA8"/>
    <mergeCell ref="E9:I9"/>
    <mergeCell ref="J9:J10"/>
    <mergeCell ref="K9:K10"/>
    <mergeCell ref="L9:P9"/>
    <mergeCell ref="AJ9:AJ10"/>
    <mergeCell ref="AP9:AP10"/>
    <mergeCell ref="AQ9:AQ10"/>
    <mergeCell ref="AR9:AS9"/>
    <mergeCell ref="AT9:AT10"/>
    <mergeCell ref="AU9:AU10"/>
    <mergeCell ref="AV9:AY9"/>
    <mergeCell ref="AZ9:AZ10"/>
    <mergeCell ref="BA9:BA10"/>
    <mergeCell ref="A8:A10"/>
    <mergeCell ref="B8:B10"/>
    <mergeCell ref="C8:C10"/>
    <mergeCell ref="D8:D10"/>
    <mergeCell ref="E8:AQ8"/>
    <mergeCell ref="AK9:AO9"/>
    <mergeCell ref="Q9:Q10"/>
    <mergeCell ref="R9:R10"/>
    <mergeCell ref="S9:W9"/>
    <mergeCell ref="X9:X10"/>
    <mergeCell ref="Y9:Y10"/>
    <mergeCell ref="Z9:AD9"/>
    <mergeCell ref="AE9:AE10"/>
    <mergeCell ref="AF9:AF10"/>
    <mergeCell ref="AG9:AH9"/>
    <mergeCell ref="AI9:AI10"/>
    <mergeCell ref="CX8:CX10"/>
    <mergeCell ref="BH9:BH10"/>
    <mergeCell ref="BI9:BI10"/>
    <mergeCell ref="BJ9:BK9"/>
    <mergeCell ref="BL9:BL10"/>
    <mergeCell ref="BZ9:CB9"/>
    <mergeCell ref="BB8:BM8"/>
    <mergeCell ref="BN8:BY8"/>
    <mergeCell ref="BZ8:CU8"/>
    <mergeCell ref="CV8:CV10"/>
    <mergeCell ref="CW8:CW10"/>
    <mergeCell ref="BF9:BG9"/>
    <mergeCell ref="BB9:BC9"/>
    <mergeCell ref="BD9:BD10"/>
    <mergeCell ref="BE9:BE10"/>
    <mergeCell ref="BM9:BM10"/>
    <mergeCell ref="CQ9:CS9"/>
    <mergeCell ref="BN9:BO9"/>
    <mergeCell ref="BP9:BP10"/>
    <mergeCell ref="BQ9:BQ10"/>
    <mergeCell ref="BR9:BS9"/>
    <mergeCell ref="BT9:BT10"/>
    <mergeCell ref="CT9:CT10"/>
    <mergeCell ref="CU9:CU10"/>
    <mergeCell ref="A41:J41"/>
    <mergeCell ref="CM9:CM10"/>
    <mergeCell ref="CO9:CO10"/>
    <mergeCell ref="CP9:CP10"/>
    <mergeCell ref="CC9:CC10"/>
    <mergeCell ref="CD9:CF9"/>
    <mergeCell ref="CG9:CG10"/>
    <mergeCell ref="CH9:CH10"/>
    <mergeCell ref="CI9:CK9"/>
    <mergeCell ref="CL9:CL10"/>
    <mergeCell ref="BU9:BU10"/>
    <mergeCell ref="BV9:BW9"/>
    <mergeCell ref="BX9:BX10"/>
    <mergeCell ref="BY9:BY10"/>
  </mergeCells>
  <conditionalFormatting sqref="CX11:CX40">
    <cfRule type="cellIs" dxfId="8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76128-DF71-42AC-AFF6-C2FE00843FE2}">
  <sheetPr>
    <tabColor rgb="FF00B0F0"/>
  </sheetPr>
  <dimension ref="A1:CY42"/>
  <sheetViews>
    <sheetView showGridLines="0" showZeros="0" zoomScaleNormal="100" workbookViewId="0">
      <selection activeCell="CT18" sqref="CT18"/>
    </sheetView>
  </sheetViews>
  <sheetFormatPr defaultColWidth="8.90625" defaultRowHeight="14.5" x14ac:dyDescent="0.35"/>
  <cols>
    <col min="1" max="1" width="4.36328125" style="27" customWidth="1"/>
    <col min="2" max="2" width="31.089843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2.81640625" style="26" customWidth="1"/>
    <col min="72" max="73" width="4.1796875" style="27" customWidth="1"/>
    <col min="74" max="75" width="3.90625" style="26" customWidth="1"/>
    <col min="76" max="77" width="4.1796875" style="27" customWidth="1"/>
    <col min="78" max="80" width="2.90625" style="26" customWidth="1"/>
    <col min="81" max="81" width="4.1796875" style="27" customWidth="1"/>
    <col min="82" max="84" width="2.90625" style="26" customWidth="1"/>
    <col min="85" max="86" width="4.1796875" style="27" customWidth="1"/>
    <col min="87" max="89" width="2.81640625" style="26" customWidth="1"/>
    <col min="90" max="91" width="4.1796875" style="27" customWidth="1"/>
    <col min="92" max="92" width="6" style="26" bestFit="1" customWidth="1"/>
    <col min="93" max="94" width="4.1796875" style="27" customWidth="1"/>
    <col min="95" max="97" width="2.81640625" style="26" customWidth="1"/>
    <col min="98" max="99" width="4.1796875" style="27" customWidth="1"/>
    <col min="100" max="100" width="5" style="27" bestFit="1" customWidth="1"/>
    <col min="101" max="101" width="4.36328125" style="27" bestFit="1" customWidth="1"/>
    <col min="102" max="102" width="5.1796875" style="26" customWidth="1"/>
    <col min="103" max="16384" width="8.90625" style="27"/>
  </cols>
  <sheetData>
    <row r="1" spans="1:103" ht="22" x14ac:dyDescent="0.4">
      <c r="A1" s="24" t="s">
        <v>6</v>
      </c>
      <c r="B1" s="25"/>
      <c r="C1" s="25"/>
      <c r="D1" s="25"/>
    </row>
    <row r="2" spans="1:103" ht="9.65" customHeight="1" x14ac:dyDescent="0.4">
      <c r="A2" s="24"/>
      <c r="B2" s="25"/>
      <c r="C2" s="25"/>
      <c r="D2" s="25"/>
    </row>
    <row r="3" spans="1:103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</row>
    <row r="4" spans="1:103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</row>
    <row r="5" spans="1:103" ht="15.5" x14ac:dyDescent="0.35">
      <c r="A5" s="34" t="s">
        <v>4</v>
      </c>
      <c r="B5" s="32"/>
      <c r="C5" s="32"/>
      <c r="D5" s="37" t="s">
        <v>3611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</row>
    <row r="6" spans="1:103" ht="15.5" x14ac:dyDescent="0.35">
      <c r="A6" s="34" t="s">
        <v>3603</v>
      </c>
      <c r="B6" s="32"/>
      <c r="C6" s="32"/>
      <c r="D6" s="37" t="s">
        <v>3610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</row>
    <row r="7" spans="1:103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B7" s="40"/>
      <c r="CD7" s="40"/>
      <c r="CE7" s="40"/>
      <c r="CF7" s="40"/>
      <c r="CI7" s="40"/>
      <c r="CJ7" s="40"/>
      <c r="CK7" s="40"/>
      <c r="CN7" s="40"/>
      <c r="CQ7" s="40"/>
      <c r="CR7" s="40"/>
      <c r="CS7" s="40"/>
      <c r="CX7" s="40"/>
    </row>
    <row r="8" spans="1:103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103" t="s">
        <v>3571</v>
      </c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3"/>
      <c r="BZ8" s="92" t="s">
        <v>3572</v>
      </c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3"/>
      <c r="CV8" s="94" t="s">
        <v>3600</v>
      </c>
      <c r="CW8" s="94" t="s">
        <v>3601</v>
      </c>
      <c r="CX8" s="88" t="s">
        <v>3599</v>
      </c>
    </row>
    <row r="9" spans="1:103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5" t="s">
        <v>3636</v>
      </c>
      <c r="BO9" s="87"/>
      <c r="BP9" s="106" t="s">
        <v>3579</v>
      </c>
      <c r="BQ9" s="106" t="s">
        <v>3578</v>
      </c>
      <c r="BR9" s="85" t="s">
        <v>3638</v>
      </c>
      <c r="BS9" s="87"/>
      <c r="BT9" s="106" t="s">
        <v>3579</v>
      </c>
      <c r="BU9" s="106" t="s">
        <v>3578</v>
      </c>
      <c r="BV9" s="85" t="s">
        <v>3637</v>
      </c>
      <c r="BW9" s="87"/>
      <c r="BX9" s="106" t="s">
        <v>3579</v>
      </c>
      <c r="BY9" s="106" t="s">
        <v>3578</v>
      </c>
      <c r="BZ9" s="85" t="s">
        <v>3639</v>
      </c>
      <c r="CA9" s="86"/>
      <c r="CB9" s="87"/>
      <c r="CC9" s="106" t="s">
        <v>3578</v>
      </c>
      <c r="CD9" s="85" t="s">
        <v>3640</v>
      </c>
      <c r="CE9" s="86"/>
      <c r="CF9" s="87"/>
      <c r="CG9" s="106" t="s">
        <v>3579</v>
      </c>
      <c r="CH9" s="106" t="s">
        <v>3578</v>
      </c>
      <c r="CI9" s="85" t="s">
        <v>3642</v>
      </c>
      <c r="CJ9" s="86"/>
      <c r="CK9" s="87"/>
      <c r="CL9" s="106" t="s">
        <v>3579</v>
      </c>
      <c r="CM9" s="106" t="s">
        <v>3578</v>
      </c>
      <c r="CN9" s="44" t="s">
        <v>3641</v>
      </c>
      <c r="CO9" s="106" t="s">
        <v>3579</v>
      </c>
      <c r="CP9" s="106" t="s">
        <v>3578</v>
      </c>
      <c r="CQ9" s="84" t="s">
        <v>3597</v>
      </c>
      <c r="CR9" s="84"/>
      <c r="CS9" s="84"/>
      <c r="CT9" s="80" t="s">
        <v>3579</v>
      </c>
      <c r="CU9" s="80" t="s">
        <v>3578</v>
      </c>
      <c r="CV9" s="95"/>
      <c r="CW9" s="95"/>
      <c r="CX9" s="89"/>
    </row>
    <row r="10" spans="1:103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107"/>
      <c r="BQ10" s="107"/>
      <c r="BR10" s="45" t="s">
        <v>692</v>
      </c>
      <c r="BS10" s="45" t="s">
        <v>3574</v>
      </c>
      <c r="BT10" s="107"/>
      <c r="BU10" s="107"/>
      <c r="BV10" s="45" t="s">
        <v>692</v>
      </c>
      <c r="BW10" s="45" t="s">
        <v>3574</v>
      </c>
      <c r="BX10" s="107"/>
      <c r="BY10" s="107"/>
      <c r="BZ10" s="45" t="s">
        <v>3575</v>
      </c>
      <c r="CA10" s="45" t="s">
        <v>3576</v>
      </c>
      <c r="CB10" s="45" t="s">
        <v>3577</v>
      </c>
      <c r="CC10" s="107"/>
      <c r="CD10" s="45" t="s">
        <v>3575</v>
      </c>
      <c r="CE10" s="45" t="s">
        <v>3576</v>
      </c>
      <c r="CF10" s="45" t="s">
        <v>3577</v>
      </c>
      <c r="CG10" s="107"/>
      <c r="CH10" s="107"/>
      <c r="CI10" s="45" t="s">
        <v>3575</v>
      </c>
      <c r="CJ10" s="45" t="s">
        <v>3576</v>
      </c>
      <c r="CK10" s="45" t="s">
        <v>3577</v>
      </c>
      <c r="CL10" s="107"/>
      <c r="CM10" s="107"/>
      <c r="CN10" s="45" t="s">
        <v>3577</v>
      </c>
      <c r="CO10" s="107"/>
      <c r="CP10" s="107"/>
      <c r="CQ10" s="45" t="s">
        <v>3575</v>
      </c>
      <c r="CR10" s="45" t="s">
        <v>3576</v>
      </c>
      <c r="CS10" s="45" t="s">
        <v>3577</v>
      </c>
      <c r="CT10" s="81"/>
      <c r="CU10" s="81"/>
      <c r="CV10" s="96"/>
      <c r="CW10" s="96"/>
      <c r="CX10" s="90"/>
    </row>
    <row r="11" spans="1:103" ht="15.5" x14ac:dyDescent="0.35">
      <c r="A11" s="46">
        <v>1</v>
      </c>
      <c r="B11" s="47" t="s">
        <v>971</v>
      </c>
      <c r="C11" s="47" t="s">
        <v>972</v>
      </c>
      <c r="D11" s="47" t="s">
        <v>973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90</v>
      </c>
      <c r="CA11" s="49">
        <v>90</v>
      </c>
      <c r="CB11" s="49">
        <v>90</v>
      </c>
      <c r="CC11" s="10">
        <f>IFERROR(AVERAGE(BZ11:CA11),"")</f>
        <v>90</v>
      </c>
      <c r="CD11" s="48">
        <v>90</v>
      </c>
      <c r="CE11" s="49">
        <v>90</v>
      </c>
      <c r="CF11" s="49">
        <v>90</v>
      </c>
      <c r="CG11" s="10">
        <f>IFERROR(SUM(CD11:CF11),"")</f>
        <v>270</v>
      </c>
      <c r="CH11" s="10">
        <f>IFERROR(AVERAGE(CD11:CF11),"")</f>
        <v>90</v>
      </c>
      <c r="CI11" s="48">
        <v>90</v>
      </c>
      <c r="CJ11" s="49">
        <v>90</v>
      </c>
      <c r="CK11" s="49">
        <v>90</v>
      </c>
      <c r="CL11" s="10">
        <f>IFERROR(SUM(CI11:CK11),"")</f>
        <v>270</v>
      </c>
      <c r="CM11" s="10">
        <f>IFERROR(AVERAGE(CI11:CK11),"")</f>
        <v>90</v>
      </c>
      <c r="CN11" s="48">
        <v>90</v>
      </c>
      <c r="CO11" s="10">
        <f>IFERROR(SUM(CN11),"")</f>
        <v>90</v>
      </c>
      <c r="CP11" s="10">
        <f>IFERROR(AVERAGE(CN11),"")</f>
        <v>90</v>
      </c>
      <c r="CQ11" s="48">
        <v>90</v>
      </c>
      <c r="CR11" s="49">
        <v>90</v>
      </c>
      <c r="CS11" s="49">
        <v>90</v>
      </c>
      <c r="CT11" s="10">
        <f>IFERROR(SUM(CQ11:CS11),"")</f>
        <v>270</v>
      </c>
      <c r="CU11" s="10">
        <f>IFERROR(AVERAGE(CQ11:CS11),"")</f>
        <v>90</v>
      </c>
      <c r="CV11" s="16">
        <f t="shared" ref="CV11:CV41" si="0">IFERROR(SUMIF($J$9:$CU$9,$CT$9,J11:CU11),"")</f>
        <v>4384</v>
      </c>
      <c r="CW11" s="17">
        <f t="shared" ref="CW11:CW41" si="1">IFERROR(AVERAGEIF($K$9:$CU$9,$CU$9,K11:CU11),"")</f>
        <v>80.578947368421055</v>
      </c>
      <c r="CX11" s="66">
        <f t="shared" ref="CX11:CX35" si="2">IFERROR(_xlfn.RANK.EQ(CW11,$CW$11:$CW$41,0),"")</f>
        <v>1</v>
      </c>
    </row>
    <row r="12" spans="1:103" ht="15.5" x14ac:dyDescent="0.35">
      <c r="A12" s="53">
        <v>2</v>
      </c>
      <c r="B12" s="54" t="s">
        <v>982</v>
      </c>
      <c r="C12" s="54" t="s">
        <v>983</v>
      </c>
      <c r="D12" s="54" t="s">
        <v>984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35" si="3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35" si="4">IFERROR(AVERAGE(L12:P12),"")</f>
        <v/>
      </c>
      <c r="S12" s="55"/>
      <c r="T12" s="56"/>
      <c r="U12" s="56"/>
      <c r="V12" s="56"/>
      <c r="W12" s="56"/>
      <c r="X12" s="12">
        <f t="shared" ref="X12:X35" si="5">IFERROR(SUM(S12:W12),"")</f>
        <v>0</v>
      </c>
      <c r="Y12" s="12" t="str">
        <f t="shared" ref="Y12:Y35" si="6">IFERROR(AVERAGE(S12:W12),"")</f>
        <v/>
      </c>
      <c r="Z12" s="55"/>
      <c r="AA12" s="56"/>
      <c r="AB12" s="56"/>
      <c r="AC12" s="56"/>
      <c r="AD12" s="56"/>
      <c r="AE12" s="12">
        <f t="shared" ref="AE12:AE35" si="7">IFERROR(SUM(Z12:AD12),"")</f>
        <v>0</v>
      </c>
      <c r="AF12" s="12" t="str">
        <f t="shared" ref="AF12:AF35" si="8">IFERROR(AVERAGE(Z12:AD12),"")</f>
        <v/>
      </c>
      <c r="AG12" s="55"/>
      <c r="AH12" s="56"/>
      <c r="AI12" s="12">
        <f t="shared" ref="AI12:AI35" si="9">IFERROR(SUM(AG12:AH12),"")</f>
        <v>0</v>
      </c>
      <c r="AJ12" s="12" t="str">
        <f t="shared" ref="AJ12:AJ35" si="10">IFERROR(AVERAGE(AG12:AH12),"")</f>
        <v/>
      </c>
      <c r="AK12" s="55"/>
      <c r="AL12" s="56"/>
      <c r="AM12" s="56"/>
      <c r="AN12" s="56"/>
      <c r="AO12" s="56"/>
      <c r="AP12" s="12">
        <f t="shared" ref="AP12:AP35" si="11">IFERROR(SUM(AK12:AO12),"")</f>
        <v>0</v>
      </c>
      <c r="AQ12" s="12" t="str">
        <f t="shared" ref="AQ12:AQ35" si="12">IFERROR(AVERAGE(AK12:AO12),"")</f>
        <v/>
      </c>
      <c r="AR12" s="55"/>
      <c r="AS12" s="59"/>
      <c r="AT12" s="12">
        <f t="shared" ref="AT12:AT35" si="13">IFERROR(SUM(AR12:AS12),"")</f>
        <v>0</v>
      </c>
      <c r="AU12" s="12" t="str">
        <f t="shared" ref="AU12:AU35" si="14">IFERROR(AVERAGE(AR12:AS12),"")</f>
        <v/>
      </c>
      <c r="AV12" s="55"/>
      <c r="AW12" s="56"/>
      <c r="AX12" s="56"/>
      <c r="AY12" s="56"/>
      <c r="AZ12" s="12">
        <f t="shared" ref="AZ12:AZ35" si="15">IFERROR(SUM(AV12:AY12),"")</f>
        <v>0</v>
      </c>
      <c r="BA12" s="12" t="str">
        <f t="shared" ref="BA12:BA35" si="16">IFERROR(AVERAGE(AV12:AY12),"")</f>
        <v/>
      </c>
      <c r="BB12" s="55"/>
      <c r="BC12" s="56"/>
      <c r="BD12" s="12">
        <f t="shared" ref="BD12:BD35" si="17">IFERROR(SUM(BB12:BC12),"")</f>
        <v>0</v>
      </c>
      <c r="BE12" s="12" t="str">
        <f t="shared" ref="BE12:BE35" si="18">IFERROR(AVERAGE(BB12:BC12),"")</f>
        <v/>
      </c>
      <c r="BF12" s="55"/>
      <c r="BG12" s="56"/>
      <c r="BH12" s="12">
        <f t="shared" ref="BH12:BH35" si="19">IFERROR(SUM(BF12:BG12),"")</f>
        <v>0</v>
      </c>
      <c r="BI12" s="12" t="str">
        <f t="shared" ref="BI12:BI35" si="20">IFERROR(AVERAGE(BF12:BG12),"")</f>
        <v/>
      </c>
      <c r="BJ12" s="55"/>
      <c r="BK12" s="56"/>
      <c r="BL12" s="12">
        <f t="shared" ref="BL12:BL35" si="21">IFERROR(SUM(BJ12:BK12),"")</f>
        <v>0</v>
      </c>
      <c r="BM12" s="12" t="str">
        <f t="shared" ref="BM12:BM35" si="22">IFERROR(AVERAGE(BJ12:BK12),"")</f>
        <v/>
      </c>
      <c r="BN12" s="55"/>
      <c r="BO12" s="56"/>
      <c r="BP12" s="12">
        <f t="shared" ref="BP12:BP35" si="23">IFERROR(SUM(BN12:BO12),"")</f>
        <v>0</v>
      </c>
      <c r="BQ12" s="12" t="str">
        <f t="shared" ref="BQ12:BQ35" si="24">IFERROR(AVERAGE(BN12:BO12),"")</f>
        <v/>
      </c>
      <c r="BR12" s="55"/>
      <c r="BS12" s="56"/>
      <c r="BT12" s="12">
        <f t="shared" ref="BT12:BT35" si="25">IFERROR(SUM(BR12:BS12),"")</f>
        <v>0</v>
      </c>
      <c r="BU12" s="12" t="str">
        <f t="shared" ref="BU12:BU35" si="26">IFERROR(AVERAGE(BR12:BS12),"")</f>
        <v/>
      </c>
      <c r="BV12" s="55"/>
      <c r="BW12" s="56"/>
      <c r="BX12" s="12">
        <f t="shared" ref="BX12:BX35" si="27">IFERROR(SUM(BV12:BW12),"")</f>
        <v>0</v>
      </c>
      <c r="BY12" s="12" t="str">
        <f t="shared" ref="BY12:BY35" si="28">IFERROR(AVERAGE(BV12:BW12),"")</f>
        <v/>
      </c>
      <c r="BZ12" s="55"/>
      <c r="CA12" s="56"/>
      <c r="CB12" s="56"/>
      <c r="CC12" s="12" t="str">
        <f t="shared" ref="CC12:CC35" si="29">IFERROR(AVERAGE(BZ12:CA12),"")</f>
        <v/>
      </c>
      <c r="CD12" s="55"/>
      <c r="CE12" s="56"/>
      <c r="CF12" s="56"/>
      <c r="CG12" s="12">
        <f t="shared" ref="CG12:CG35" si="30">IFERROR(SUM(CD12:CF12),"")</f>
        <v>0</v>
      </c>
      <c r="CH12" s="12" t="str">
        <f t="shared" ref="CH12:CH35" si="31">IFERROR(AVERAGE(CD12:CF12),"")</f>
        <v/>
      </c>
      <c r="CI12" s="55"/>
      <c r="CJ12" s="56"/>
      <c r="CK12" s="56"/>
      <c r="CL12" s="12">
        <f t="shared" ref="CL12:CL35" si="32">IFERROR(SUM(CI12:CK12),"")</f>
        <v>0</v>
      </c>
      <c r="CM12" s="12" t="str">
        <f t="shared" ref="CM12:CM35" si="33">IFERROR(AVERAGE(CI12:CK12),"")</f>
        <v/>
      </c>
      <c r="CN12" s="55"/>
      <c r="CO12" s="12">
        <f t="shared" ref="CO12:CO35" si="34">IFERROR(SUM(CN12),"")</f>
        <v>0</v>
      </c>
      <c r="CP12" s="12" t="str">
        <f t="shared" ref="CP12:CP35" si="35">IFERROR(AVERAGE(CN12),"")</f>
        <v/>
      </c>
      <c r="CQ12" s="55"/>
      <c r="CR12" s="56"/>
      <c r="CS12" s="56"/>
      <c r="CT12" s="12">
        <f t="shared" ref="CT12:CT35" si="36">IFERROR(SUM(CQ12:CS12),"")</f>
        <v>0</v>
      </c>
      <c r="CU12" s="12" t="str">
        <f t="shared" ref="CU12:CU35" si="37">IFERROR(AVERAGE(CQ12:CS12),"")</f>
        <v/>
      </c>
      <c r="CV12" s="18">
        <f t="shared" si="0"/>
        <v>0</v>
      </c>
      <c r="CW12" s="19" t="str">
        <f t="shared" si="1"/>
        <v/>
      </c>
      <c r="CX12" s="22" t="str">
        <f t="shared" si="2"/>
        <v/>
      </c>
    </row>
    <row r="13" spans="1:103" ht="15.5" x14ac:dyDescent="0.35">
      <c r="A13" s="53">
        <v>3</v>
      </c>
      <c r="B13" s="54" t="s">
        <v>992</v>
      </c>
      <c r="C13" s="54" t="s">
        <v>993</v>
      </c>
      <c r="D13" s="54" t="s">
        <v>994</v>
      </c>
      <c r="E13" s="55"/>
      <c r="F13" s="56"/>
      <c r="G13" s="56"/>
      <c r="H13" s="56"/>
      <c r="I13" s="57"/>
      <c r="J13" s="12">
        <f t="shared" ref="J13:J35" si="38">IFERROR(SUM(E13:I13),"")</f>
        <v>0</v>
      </c>
      <c r="K13" s="13" t="str">
        <f>IFERROR(AVERAGE(E13:I13),"")</f>
        <v/>
      </c>
      <c r="L13" s="58"/>
      <c r="M13" s="56"/>
      <c r="N13" s="56"/>
      <c r="O13" s="56"/>
      <c r="P13" s="56"/>
      <c r="Q13" s="12">
        <f t="shared" ref="Q13:Q35" si="39">IFERROR(SUM(L13:P13),"")</f>
        <v>0</v>
      </c>
      <c r="R13" s="12" t="str">
        <f t="shared" si="4"/>
        <v/>
      </c>
      <c r="S13" s="55"/>
      <c r="T13" s="56"/>
      <c r="U13" s="56"/>
      <c r="V13" s="56"/>
      <c r="W13" s="56"/>
      <c r="X13" s="12">
        <f t="shared" si="5"/>
        <v>0</v>
      </c>
      <c r="Y13" s="12" t="str">
        <f t="shared" si="6"/>
        <v/>
      </c>
      <c r="Z13" s="55"/>
      <c r="AA13" s="56"/>
      <c r="AB13" s="56"/>
      <c r="AC13" s="56"/>
      <c r="AD13" s="56"/>
      <c r="AE13" s="12">
        <f t="shared" si="7"/>
        <v>0</v>
      </c>
      <c r="AF13" s="12" t="str">
        <f t="shared" si="8"/>
        <v/>
      </c>
      <c r="AG13" s="55"/>
      <c r="AH13" s="56"/>
      <c r="AI13" s="12">
        <f t="shared" si="9"/>
        <v>0</v>
      </c>
      <c r="AJ13" s="12" t="str">
        <f t="shared" si="10"/>
        <v/>
      </c>
      <c r="AK13" s="55"/>
      <c r="AL13" s="56"/>
      <c r="AM13" s="56"/>
      <c r="AN13" s="56"/>
      <c r="AO13" s="56"/>
      <c r="AP13" s="12">
        <f t="shared" si="11"/>
        <v>0</v>
      </c>
      <c r="AQ13" s="12" t="str">
        <f t="shared" si="12"/>
        <v/>
      </c>
      <c r="AR13" s="55"/>
      <c r="AS13" s="59"/>
      <c r="AT13" s="12">
        <f t="shared" si="13"/>
        <v>0</v>
      </c>
      <c r="AU13" s="12" t="str">
        <f t="shared" si="14"/>
        <v/>
      </c>
      <c r="AV13" s="55"/>
      <c r="AW13" s="56"/>
      <c r="AX13" s="56"/>
      <c r="AY13" s="56"/>
      <c r="AZ13" s="12">
        <f t="shared" si="15"/>
        <v>0</v>
      </c>
      <c r="BA13" s="12" t="str">
        <f t="shared" si="16"/>
        <v/>
      </c>
      <c r="BB13" s="55"/>
      <c r="BC13" s="56"/>
      <c r="BD13" s="12">
        <f t="shared" si="17"/>
        <v>0</v>
      </c>
      <c r="BE13" s="12" t="str">
        <f t="shared" si="18"/>
        <v/>
      </c>
      <c r="BF13" s="55"/>
      <c r="BG13" s="56"/>
      <c r="BH13" s="12">
        <f t="shared" si="19"/>
        <v>0</v>
      </c>
      <c r="BI13" s="12" t="str">
        <f t="shared" si="20"/>
        <v/>
      </c>
      <c r="BJ13" s="55"/>
      <c r="BK13" s="56"/>
      <c r="BL13" s="12">
        <f t="shared" si="21"/>
        <v>0</v>
      </c>
      <c r="BM13" s="12" t="str">
        <f t="shared" si="22"/>
        <v/>
      </c>
      <c r="BN13" s="55"/>
      <c r="BO13" s="56"/>
      <c r="BP13" s="12">
        <f t="shared" si="23"/>
        <v>0</v>
      </c>
      <c r="BQ13" s="12" t="str">
        <f t="shared" si="24"/>
        <v/>
      </c>
      <c r="BR13" s="55"/>
      <c r="BS13" s="56"/>
      <c r="BT13" s="12">
        <f t="shared" si="25"/>
        <v>0</v>
      </c>
      <c r="BU13" s="12" t="str">
        <f t="shared" si="26"/>
        <v/>
      </c>
      <c r="BV13" s="55"/>
      <c r="BW13" s="56"/>
      <c r="BX13" s="12">
        <f t="shared" si="27"/>
        <v>0</v>
      </c>
      <c r="BY13" s="12" t="str">
        <f t="shared" si="28"/>
        <v/>
      </c>
      <c r="BZ13" s="55"/>
      <c r="CA13" s="56"/>
      <c r="CB13" s="56"/>
      <c r="CC13" s="12" t="str">
        <f t="shared" si="29"/>
        <v/>
      </c>
      <c r="CD13" s="55"/>
      <c r="CE13" s="56"/>
      <c r="CF13" s="56"/>
      <c r="CG13" s="12">
        <f t="shared" si="30"/>
        <v>0</v>
      </c>
      <c r="CH13" s="12" t="str">
        <f t="shared" si="31"/>
        <v/>
      </c>
      <c r="CI13" s="55"/>
      <c r="CJ13" s="56"/>
      <c r="CK13" s="56"/>
      <c r="CL13" s="12">
        <f t="shared" si="32"/>
        <v>0</v>
      </c>
      <c r="CM13" s="12" t="str">
        <f t="shared" si="33"/>
        <v/>
      </c>
      <c r="CN13" s="55"/>
      <c r="CO13" s="12">
        <f t="shared" si="34"/>
        <v>0</v>
      </c>
      <c r="CP13" s="12" t="str">
        <f t="shared" si="35"/>
        <v/>
      </c>
      <c r="CQ13" s="55"/>
      <c r="CR13" s="56"/>
      <c r="CS13" s="56"/>
      <c r="CT13" s="12">
        <f t="shared" si="36"/>
        <v>0</v>
      </c>
      <c r="CU13" s="12" t="str">
        <f t="shared" si="37"/>
        <v/>
      </c>
      <c r="CV13" s="18">
        <f t="shared" si="0"/>
        <v>0</v>
      </c>
      <c r="CW13" s="19" t="str">
        <f t="shared" si="1"/>
        <v/>
      </c>
      <c r="CX13" s="22" t="str">
        <f t="shared" si="2"/>
        <v/>
      </c>
    </row>
    <row r="14" spans="1:103" x14ac:dyDescent="0.35">
      <c r="A14" s="53">
        <v>4</v>
      </c>
      <c r="B14" s="54" t="s">
        <v>1003</v>
      </c>
      <c r="C14" s="54" t="s">
        <v>1004</v>
      </c>
      <c r="D14" s="54" t="s">
        <v>1005</v>
      </c>
      <c r="E14" s="55"/>
      <c r="F14" s="56"/>
      <c r="G14" s="56"/>
      <c r="H14" s="56"/>
      <c r="I14" s="57"/>
      <c r="J14" s="12">
        <f t="shared" si="38"/>
        <v>0</v>
      </c>
      <c r="K14" s="13" t="str">
        <f t="shared" si="3"/>
        <v/>
      </c>
      <c r="L14" s="58"/>
      <c r="M14" s="56"/>
      <c r="N14" s="56"/>
      <c r="O14" s="56"/>
      <c r="P14" s="56"/>
      <c r="Q14" s="12">
        <f t="shared" si="39"/>
        <v>0</v>
      </c>
      <c r="R14" s="12" t="str">
        <f t="shared" si="4"/>
        <v/>
      </c>
      <c r="S14" s="55"/>
      <c r="T14" s="56"/>
      <c r="U14" s="56"/>
      <c r="V14" s="56"/>
      <c r="W14" s="56"/>
      <c r="X14" s="12">
        <f t="shared" si="5"/>
        <v>0</v>
      </c>
      <c r="Y14" s="12" t="str">
        <f t="shared" si="6"/>
        <v/>
      </c>
      <c r="Z14" s="55"/>
      <c r="AA14" s="56"/>
      <c r="AB14" s="56"/>
      <c r="AC14" s="56"/>
      <c r="AD14" s="56"/>
      <c r="AE14" s="12">
        <f t="shared" si="7"/>
        <v>0</v>
      </c>
      <c r="AF14" s="12" t="str">
        <f t="shared" si="8"/>
        <v/>
      </c>
      <c r="AG14" s="55"/>
      <c r="AH14" s="56"/>
      <c r="AI14" s="12">
        <f t="shared" si="9"/>
        <v>0</v>
      </c>
      <c r="AJ14" s="12" t="str">
        <f t="shared" si="10"/>
        <v/>
      </c>
      <c r="AK14" s="55"/>
      <c r="AL14" s="56"/>
      <c r="AM14" s="56"/>
      <c r="AN14" s="56"/>
      <c r="AO14" s="56"/>
      <c r="AP14" s="12">
        <f t="shared" si="11"/>
        <v>0</v>
      </c>
      <c r="AQ14" s="12" t="str">
        <f t="shared" si="12"/>
        <v/>
      </c>
      <c r="AR14" s="55"/>
      <c r="AS14" s="56"/>
      <c r="AT14" s="12">
        <f t="shared" si="13"/>
        <v>0</v>
      </c>
      <c r="AU14" s="12" t="str">
        <f t="shared" si="14"/>
        <v/>
      </c>
      <c r="AV14" s="55"/>
      <c r="AW14" s="56"/>
      <c r="AX14" s="56"/>
      <c r="AY14" s="56"/>
      <c r="AZ14" s="12">
        <f t="shared" si="15"/>
        <v>0</v>
      </c>
      <c r="BA14" s="12" t="str">
        <f t="shared" si="16"/>
        <v/>
      </c>
      <c r="BB14" s="55"/>
      <c r="BC14" s="56"/>
      <c r="BD14" s="12">
        <f t="shared" si="17"/>
        <v>0</v>
      </c>
      <c r="BE14" s="12" t="str">
        <f t="shared" si="18"/>
        <v/>
      </c>
      <c r="BF14" s="55"/>
      <c r="BG14" s="56"/>
      <c r="BH14" s="12">
        <f t="shared" si="19"/>
        <v>0</v>
      </c>
      <c r="BI14" s="12" t="str">
        <f t="shared" si="20"/>
        <v/>
      </c>
      <c r="BJ14" s="55"/>
      <c r="BK14" s="56"/>
      <c r="BL14" s="12">
        <f t="shared" si="21"/>
        <v>0</v>
      </c>
      <c r="BM14" s="12" t="str">
        <f t="shared" si="22"/>
        <v/>
      </c>
      <c r="BN14" s="55"/>
      <c r="BO14" s="56"/>
      <c r="BP14" s="12">
        <f t="shared" si="23"/>
        <v>0</v>
      </c>
      <c r="BQ14" s="12" t="str">
        <f t="shared" si="24"/>
        <v/>
      </c>
      <c r="BR14" s="55"/>
      <c r="BS14" s="56"/>
      <c r="BT14" s="12">
        <f t="shared" si="25"/>
        <v>0</v>
      </c>
      <c r="BU14" s="12" t="str">
        <f t="shared" si="26"/>
        <v/>
      </c>
      <c r="BV14" s="55"/>
      <c r="BW14" s="56"/>
      <c r="BX14" s="12">
        <f t="shared" si="27"/>
        <v>0</v>
      </c>
      <c r="BY14" s="12" t="str">
        <f t="shared" si="28"/>
        <v/>
      </c>
      <c r="BZ14" s="55"/>
      <c r="CA14" s="56"/>
      <c r="CB14" s="56"/>
      <c r="CC14" s="12" t="str">
        <f t="shared" si="29"/>
        <v/>
      </c>
      <c r="CD14" s="55"/>
      <c r="CE14" s="56"/>
      <c r="CF14" s="56"/>
      <c r="CG14" s="12">
        <f t="shared" si="30"/>
        <v>0</v>
      </c>
      <c r="CH14" s="12" t="str">
        <f t="shared" si="31"/>
        <v/>
      </c>
      <c r="CI14" s="55"/>
      <c r="CJ14" s="56"/>
      <c r="CK14" s="56"/>
      <c r="CL14" s="12">
        <f t="shared" si="32"/>
        <v>0</v>
      </c>
      <c r="CM14" s="12" t="str">
        <f t="shared" si="33"/>
        <v/>
      </c>
      <c r="CN14" s="55"/>
      <c r="CO14" s="12">
        <f t="shared" si="34"/>
        <v>0</v>
      </c>
      <c r="CP14" s="12" t="str">
        <f t="shared" si="35"/>
        <v/>
      </c>
      <c r="CQ14" s="55"/>
      <c r="CR14" s="56"/>
      <c r="CS14" s="56"/>
      <c r="CT14" s="12">
        <f t="shared" si="36"/>
        <v>0</v>
      </c>
      <c r="CU14" s="12" t="str">
        <f t="shared" si="37"/>
        <v/>
      </c>
      <c r="CV14" s="18">
        <f t="shared" si="0"/>
        <v>0</v>
      </c>
      <c r="CW14" s="19" t="str">
        <f t="shared" si="1"/>
        <v/>
      </c>
      <c r="CX14" s="22" t="str">
        <f t="shared" si="2"/>
        <v/>
      </c>
    </row>
    <row r="15" spans="1:103" x14ac:dyDescent="0.35">
      <c r="A15" s="53">
        <v>5</v>
      </c>
      <c r="B15" s="54" t="s">
        <v>1017</v>
      </c>
      <c r="C15" s="54" t="s">
        <v>1018</v>
      </c>
      <c r="D15" s="54" t="s">
        <v>1019</v>
      </c>
      <c r="E15" s="55"/>
      <c r="F15" s="56"/>
      <c r="G15" s="56"/>
      <c r="H15" s="56"/>
      <c r="I15" s="57"/>
      <c r="J15" s="12">
        <f t="shared" si="38"/>
        <v>0</v>
      </c>
      <c r="K15" s="13" t="str">
        <f t="shared" si="3"/>
        <v/>
      </c>
      <c r="L15" s="58"/>
      <c r="M15" s="56"/>
      <c r="N15" s="56"/>
      <c r="O15" s="56"/>
      <c r="P15" s="56"/>
      <c r="Q15" s="12">
        <f t="shared" si="39"/>
        <v>0</v>
      </c>
      <c r="R15" s="12" t="str">
        <f t="shared" si="4"/>
        <v/>
      </c>
      <c r="S15" s="55"/>
      <c r="T15" s="56"/>
      <c r="U15" s="56"/>
      <c r="V15" s="56"/>
      <c r="W15" s="56"/>
      <c r="X15" s="12">
        <f t="shared" si="5"/>
        <v>0</v>
      </c>
      <c r="Y15" s="12" t="str">
        <f t="shared" si="6"/>
        <v/>
      </c>
      <c r="Z15" s="55"/>
      <c r="AA15" s="56"/>
      <c r="AB15" s="56"/>
      <c r="AC15" s="56"/>
      <c r="AD15" s="56"/>
      <c r="AE15" s="12">
        <f t="shared" si="7"/>
        <v>0</v>
      </c>
      <c r="AF15" s="12" t="str">
        <f t="shared" si="8"/>
        <v/>
      </c>
      <c r="AG15" s="55"/>
      <c r="AH15" s="56"/>
      <c r="AI15" s="12">
        <f t="shared" si="9"/>
        <v>0</v>
      </c>
      <c r="AJ15" s="12" t="str">
        <f t="shared" si="10"/>
        <v/>
      </c>
      <c r="AK15" s="55"/>
      <c r="AL15" s="56"/>
      <c r="AM15" s="56"/>
      <c r="AN15" s="56"/>
      <c r="AO15" s="56"/>
      <c r="AP15" s="12">
        <f t="shared" si="11"/>
        <v>0</v>
      </c>
      <c r="AQ15" s="12" t="str">
        <f t="shared" si="12"/>
        <v/>
      </c>
      <c r="AR15" s="55"/>
      <c r="AS15" s="56"/>
      <c r="AT15" s="12">
        <f t="shared" si="13"/>
        <v>0</v>
      </c>
      <c r="AU15" s="12" t="str">
        <f t="shared" si="14"/>
        <v/>
      </c>
      <c r="AV15" s="55"/>
      <c r="AW15" s="56"/>
      <c r="AX15" s="56"/>
      <c r="AY15" s="56"/>
      <c r="AZ15" s="12">
        <f t="shared" si="15"/>
        <v>0</v>
      </c>
      <c r="BA15" s="12" t="str">
        <f t="shared" si="16"/>
        <v/>
      </c>
      <c r="BB15" s="55"/>
      <c r="BC15" s="56"/>
      <c r="BD15" s="12">
        <f t="shared" si="17"/>
        <v>0</v>
      </c>
      <c r="BE15" s="12" t="str">
        <f t="shared" si="18"/>
        <v/>
      </c>
      <c r="BF15" s="55"/>
      <c r="BG15" s="56"/>
      <c r="BH15" s="12">
        <f t="shared" si="19"/>
        <v>0</v>
      </c>
      <c r="BI15" s="12" t="str">
        <f t="shared" si="20"/>
        <v/>
      </c>
      <c r="BJ15" s="55"/>
      <c r="BK15" s="56"/>
      <c r="BL15" s="12">
        <f t="shared" si="21"/>
        <v>0</v>
      </c>
      <c r="BM15" s="12" t="str">
        <f t="shared" si="22"/>
        <v/>
      </c>
      <c r="BN15" s="55"/>
      <c r="BO15" s="56"/>
      <c r="BP15" s="12">
        <f t="shared" si="23"/>
        <v>0</v>
      </c>
      <c r="BQ15" s="12" t="str">
        <f t="shared" si="24"/>
        <v/>
      </c>
      <c r="BR15" s="55"/>
      <c r="BS15" s="56"/>
      <c r="BT15" s="12">
        <f t="shared" si="25"/>
        <v>0</v>
      </c>
      <c r="BU15" s="12" t="str">
        <f t="shared" si="26"/>
        <v/>
      </c>
      <c r="BV15" s="55"/>
      <c r="BW15" s="56"/>
      <c r="BX15" s="12">
        <f t="shared" si="27"/>
        <v>0</v>
      </c>
      <c r="BY15" s="12" t="str">
        <f t="shared" si="28"/>
        <v/>
      </c>
      <c r="BZ15" s="55"/>
      <c r="CA15" s="56"/>
      <c r="CB15" s="56"/>
      <c r="CC15" s="12" t="str">
        <f t="shared" si="29"/>
        <v/>
      </c>
      <c r="CD15" s="55"/>
      <c r="CE15" s="56"/>
      <c r="CF15" s="56"/>
      <c r="CG15" s="12">
        <f t="shared" si="30"/>
        <v>0</v>
      </c>
      <c r="CH15" s="12" t="str">
        <f t="shared" si="31"/>
        <v/>
      </c>
      <c r="CI15" s="55"/>
      <c r="CJ15" s="56"/>
      <c r="CK15" s="56"/>
      <c r="CL15" s="12">
        <f t="shared" si="32"/>
        <v>0</v>
      </c>
      <c r="CM15" s="12" t="str">
        <f t="shared" si="33"/>
        <v/>
      </c>
      <c r="CN15" s="55"/>
      <c r="CO15" s="12">
        <f t="shared" si="34"/>
        <v>0</v>
      </c>
      <c r="CP15" s="12" t="str">
        <f t="shared" si="35"/>
        <v/>
      </c>
      <c r="CQ15" s="55"/>
      <c r="CR15" s="56"/>
      <c r="CS15" s="56"/>
      <c r="CT15" s="12">
        <f t="shared" si="36"/>
        <v>0</v>
      </c>
      <c r="CU15" s="12" t="str">
        <f t="shared" si="37"/>
        <v/>
      </c>
      <c r="CV15" s="18">
        <f t="shared" si="0"/>
        <v>0</v>
      </c>
      <c r="CW15" s="19" t="str">
        <f t="shared" si="1"/>
        <v/>
      </c>
      <c r="CX15" s="22" t="str">
        <f t="shared" si="2"/>
        <v/>
      </c>
    </row>
    <row r="16" spans="1:103" x14ac:dyDescent="0.35">
      <c r="A16" s="53">
        <v>6</v>
      </c>
      <c r="B16" s="54" t="s">
        <v>1031</v>
      </c>
      <c r="C16" s="54" t="s">
        <v>1032</v>
      </c>
      <c r="D16" s="54" t="s">
        <v>1033</v>
      </c>
      <c r="E16" s="55"/>
      <c r="F16" s="56"/>
      <c r="G16" s="56"/>
      <c r="H16" s="56"/>
      <c r="I16" s="57"/>
      <c r="J16" s="12">
        <f t="shared" si="38"/>
        <v>0</v>
      </c>
      <c r="K16" s="13" t="str">
        <f t="shared" si="3"/>
        <v/>
      </c>
      <c r="L16" s="58"/>
      <c r="M16" s="56"/>
      <c r="N16" s="56"/>
      <c r="O16" s="56"/>
      <c r="P16" s="56"/>
      <c r="Q16" s="12">
        <f t="shared" si="39"/>
        <v>0</v>
      </c>
      <c r="R16" s="12" t="str">
        <f t="shared" si="4"/>
        <v/>
      </c>
      <c r="S16" s="55"/>
      <c r="T16" s="56"/>
      <c r="U16" s="56"/>
      <c r="V16" s="56"/>
      <c r="W16" s="56"/>
      <c r="X16" s="12">
        <f t="shared" si="5"/>
        <v>0</v>
      </c>
      <c r="Y16" s="12" t="str">
        <f t="shared" si="6"/>
        <v/>
      </c>
      <c r="Z16" s="55"/>
      <c r="AA16" s="56"/>
      <c r="AB16" s="56"/>
      <c r="AC16" s="56"/>
      <c r="AD16" s="56"/>
      <c r="AE16" s="12">
        <f t="shared" si="7"/>
        <v>0</v>
      </c>
      <c r="AF16" s="12" t="str">
        <f t="shared" si="8"/>
        <v/>
      </c>
      <c r="AG16" s="55"/>
      <c r="AH16" s="56"/>
      <c r="AI16" s="12">
        <f t="shared" si="9"/>
        <v>0</v>
      </c>
      <c r="AJ16" s="12" t="str">
        <f t="shared" si="10"/>
        <v/>
      </c>
      <c r="AK16" s="55"/>
      <c r="AL16" s="56"/>
      <c r="AM16" s="56"/>
      <c r="AN16" s="56"/>
      <c r="AO16" s="56"/>
      <c r="AP16" s="12">
        <f t="shared" si="11"/>
        <v>0</v>
      </c>
      <c r="AQ16" s="12" t="str">
        <f t="shared" si="12"/>
        <v/>
      </c>
      <c r="AR16" s="55"/>
      <c r="AS16" s="56"/>
      <c r="AT16" s="12">
        <f t="shared" si="13"/>
        <v>0</v>
      </c>
      <c r="AU16" s="12" t="str">
        <f t="shared" si="14"/>
        <v/>
      </c>
      <c r="AV16" s="55"/>
      <c r="AW16" s="56"/>
      <c r="AX16" s="56"/>
      <c r="AY16" s="56"/>
      <c r="AZ16" s="12">
        <f t="shared" si="15"/>
        <v>0</v>
      </c>
      <c r="BA16" s="12" t="str">
        <f t="shared" si="16"/>
        <v/>
      </c>
      <c r="BB16" s="55"/>
      <c r="BC16" s="56"/>
      <c r="BD16" s="12">
        <f t="shared" si="17"/>
        <v>0</v>
      </c>
      <c r="BE16" s="12" t="str">
        <f t="shared" si="18"/>
        <v/>
      </c>
      <c r="BF16" s="55"/>
      <c r="BG16" s="56"/>
      <c r="BH16" s="12">
        <f t="shared" si="19"/>
        <v>0</v>
      </c>
      <c r="BI16" s="12" t="str">
        <f t="shared" si="20"/>
        <v/>
      </c>
      <c r="BJ16" s="55"/>
      <c r="BK16" s="56"/>
      <c r="BL16" s="12">
        <f t="shared" si="21"/>
        <v>0</v>
      </c>
      <c r="BM16" s="12" t="str">
        <f t="shared" si="22"/>
        <v/>
      </c>
      <c r="BN16" s="55"/>
      <c r="BO16" s="56"/>
      <c r="BP16" s="12">
        <f t="shared" si="23"/>
        <v>0</v>
      </c>
      <c r="BQ16" s="12" t="str">
        <f t="shared" si="24"/>
        <v/>
      </c>
      <c r="BR16" s="55"/>
      <c r="BS16" s="56"/>
      <c r="BT16" s="12">
        <f t="shared" si="25"/>
        <v>0</v>
      </c>
      <c r="BU16" s="12" t="str">
        <f t="shared" si="26"/>
        <v/>
      </c>
      <c r="BV16" s="55"/>
      <c r="BW16" s="56"/>
      <c r="BX16" s="12">
        <f t="shared" si="27"/>
        <v>0</v>
      </c>
      <c r="BY16" s="12" t="str">
        <f t="shared" si="28"/>
        <v/>
      </c>
      <c r="BZ16" s="55"/>
      <c r="CA16" s="56"/>
      <c r="CB16" s="56"/>
      <c r="CC16" s="12" t="str">
        <f t="shared" si="29"/>
        <v/>
      </c>
      <c r="CD16" s="55"/>
      <c r="CE16" s="56"/>
      <c r="CF16" s="56"/>
      <c r="CG16" s="12">
        <f t="shared" si="30"/>
        <v>0</v>
      </c>
      <c r="CH16" s="12" t="str">
        <f t="shared" si="31"/>
        <v/>
      </c>
      <c r="CI16" s="55"/>
      <c r="CJ16" s="56"/>
      <c r="CK16" s="56"/>
      <c r="CL16" s="12">
        <f t="shared" si="32"/>
        <v>0</v>
      </c>
      <c r="CM16" s="12" t="str">
        <f t="shared" si="33"/>
        <v/>
      </c>
      <c r="CN16" s="55"/>
      <c r="CO16" s="12">
        <f t="shared" si="34"/>
        <v>0</v>
      </c>
      <c r="CP16" s="12" t="str">
        <f t="shared" si="35"/>
        <v/>
      </c>
      <c r="CQ16" s="55"/>
      <c r="CR16" s="56"/>
      <c r="CS16" s="56"/>
      <c r="CT16" s="12">
        <f t="shared" si="36"/>
        <v>0</v>
      </c>
      <c r="CU16" s="12" t="str">
        <f t="shared" si="37"/>
        <v/>
      </c>
      <c r="CV16" s="18">
        <f t="shared" si="0"/>
        <v>0</v>
      </c>
      <c r="CW16" s="19" t="str">
        <f t="shared" si="1"/>
        <v/>
      </c>
      <c r="CX16" s="22" t="str">
        <f t="shared" si="2"/>
        <v/>
      </c>
      <c r="CY16" s="27" t="str">
        <f t="shared" ref="CY16:CY34" si="40">IFERROR(_xlfn.RANK.EQ(CW16,$CW$11:$CW$41,0),"")</f>
        <v/>
      </c>
    </row>
    <row r="17" spans="1:103" x14ac:dyDescent="0.35">
      <c r="A17" s="53">
        <v>7</v>
      </c>
      <c r="B17" s="54" t="s">
        <v>1043</v>
      </c>
      <c r="C17" s="54" t="s">
        <v>1044</v>
      </c>
      <c r="D17" s="54" t="s">
        <v>1045</v>
      </c>
      <c r="E17" s="55"/>
      <c r="F17" s="56"/>
      <c r="G17" s="56"/>
      <c r="H17" s="56"/>
      <c r="I17" s="57"/>
      <c r="J17" s="12">
        <f t="shared" si="38"/>
        <v>0</v>
      </c>
      <c r="K17" s="13" t="str">
        <f t="shared" si="3"/>
        <v/>
      </c>
      <c r="L17" s="58"/>
      <c r="M17" s="56"/>
      <c r="N17" s="56"/>
      <c r="O17" s="56"/>
      <c r="P17" s="56"/>
      <c r="Q17" s="12">
        <f t="shared" si="39"/>
        <v>0</v>
      </c>
      <c r="R17" s="12" t="str">
        <f t="shared" si="4"/>
        <v/>
      </c>
      <c r="S17" s="55"/>
      <c r="T17" s="56"/>
      <c r="U17" s="56"/>
      <c r="V17" s="56"/>
      <c r="W17" s="56"/>
      <c r="X17" s="12">
        <f t="shared" si="5"/>
        <v>0</v>
      </c>
      <c r="Y17" s="12" t="str">
        <f t="shared" si="6"/>
        <v/>
      </c>
      <c r="Z17" s="55"/>
      <c r="AA17" s="56"/>
      <c r="AB17" s="56"/>
      <c r="AC17" s="56"/>
      <c r="AD17" s="56"/>
      <c r="AE17" s="12">
        <f t="shared" si="7"/>
        <v>0</v>
      </c>
      <c r="AF17" s="12" t="str">
        <f t="shared" si="8"/>
        <v/>
      </c>
      <c r="AG17" s="55"/>
      <c r="AH17" s="56"/>
      <c r="AI17" s="12">
        <f t="shared" si="9"/>
        <v>0</v>
      </c>
      <c r="AJ17" s="12" t="str">
        <f t="shared" si="10"/>
        <v/>
      </c>
      <c r="AK17" s="55"/>
      <c r="AL17" s="56"/>
      <c r="AM17" s="56"/>
      <c r="AN17" s="56"/>
      <c r="AO17" s="56"/>
      <c r="AP17" s="12">
        <f t="shared" si="11"/>
        <v>0</v>
      </c>
      <c r="AQ17" s="12" t="str">
        <f t="shared" si="12"/>
        <v/>
      </c>
      <c r="AR17" s="55"/>
      <c r="AS17" s="56"/>
      <c r="AT17" s="12">
        <f t="shared" si="13"/>
        <v>0</v>
      </c>
      <c r="AU17" s="12" t="str">
        <f t="shared" si="14"/>
        <v/>
      </c>
      <c r="AV17" s="55"/>
      <c r="AW17" s="56"/>
      <c r="AX17" s="56"/>
      <c r="AY17" s="56"/>
      <c r="AZ17" s="12">
        <f t="shared" si="15"/>
        <v>0</v>
      </c>
      <c r="BA17" s="12" t="str">
        <f t="shared" si="16"/>
        <v/>
      </c>
      <c r="BB17" s="55"/>
      <c r="BC17" s="56"/>
      <c r="BD17" s="12">
        <f t="shared" si="17"/>
        <v>0</v>
      </c>
      <c r="BE17" s="12" t="str">
        <f t="shared" si="18"/>
        <v/>
      </c>
      <c r="BF17" s="55"/>
      <c r="BG17" s="56"/>
      <c r="BH17" s="12">
        <f t="shared" si="19"/>
        <v>0</v>
      </c>
      <c r="BI17" s="12" t="str">
        <f t="shared" si="20"/>
        <v/>
      </c>
      <c r="BJ17" s="55"/>
      <c r="BK17" s="56"/>
      <c r="BL17" s="12">
        <f t="shared" si="21"/>
        <v>0</v>
      </c>
      <c r="BM17" s="12" t="str">
        <f t="shared" si="22"/>
        <v/>
      </c>
      <c r="BN17" s="55"/>
      <c r="BO17" s="56"/>
      <c r="BP17" s="12">
        <f t="shared" si="23"/>
        <v>0</v>
      </c>
      <c r="BQ17" s="12" t="str">
        <f t="shared" si="24"/>
        <v/>
      </c>
      <c r="BR17" s="55"/>
      <c r="BS17" s="56"/>
      <c r="BT17" s="12">
        <f t="shared" si="25"/>
        <v>0</v>
      </c>
      <c r="BU17" s="12" t="str">
        <f t="shared" si="26"/>
        <v/>
      </c>
      <c r="BV17" s="55"/>
      <c r="BW17" s="56"/>
      <c r="BX17" s="12">
        <f t="shared" si="27"/>
        <v>0</v>
      </c>
      <c r="BY17" s="12" t="str">
        <f t="shared" si="28"/>
        <v/>
      </c>
      <c r="BZ17" s="55"/>
      <c r="CA17" s="56"/>
      <c r="CB17" s="56"/>
      <c r="CC17" s="12" t="str">
        <f t="shared" si="29"/>
        <v/>
      </c>
      <c r="CD17" s="55"/>
      <c r="CE17" s="56"/>
      <c r="CF17" s="56"/>
      <c r="CG17" s="12">
        <f t="shared" si="30"/>
        <v>0</v>
      </c>
      <c r="CH17" s="12" t="str">
        <f t="shared" si="31"/>
        <v/>
      </c>
      <c r="CI17" s="55"/>
      <c r="CJ17" s="56"/>
      <c r="CK17" s="56"/>
      <c r="CL17" s="12">
        <f t="shared" si="32"/>
        <v>0</v>
      </c>
      <c r="CM17" s="12" t="str">
        <f t="shared" si="33"/>
        <v/>
      </c>
      <c r="CN17" s="55"/>
      <c r="CO17" s="12">
        <f t="shared" si="34"/>
        <v>0</v>
      </c>
      <c r="CP17" s="12" t="str">
        <f t="shared" si="35"/>
        <v/>
      </c>
      <c r="CQ17" s="55"/>
      <c r="CR17" s="56"/>
      <c r="CS17" s="56"/>
      <c r="CT17" s="12">
        <f t="shared" si="36"/>
        <v>0</v>
      </c>
      <c r="CU17" s="12" t="str">
        <f t="shared" si="37"/>
        <v/>
      </c>
      <c r="CV17" s="18">
        <f t="shared" si="0"/>
        <v>0</v>
      </c>
      <c r="CW17" s="19" t="str">
        <f t="shared" si="1"/>
        <v/>
      </c>
      <c r="CX17" s="22" t="str">
        <f t="shared" si="2"/>
        <v/>
      </c>
      <c r="CY17" s="27" t="str">
        <f t="shared" si="40"/>
        <v/>
      </c>
    </row>
    <row r="18" spans="1:103" x14ac:dyDescent="0.35">
      <c r="A18" s="53">
        <v>8</v>
      </c>
      <c r="B18" s="54" t="s">
        <v>1054</v>
      </c>
      <c r="C18" s="54" t="s">
        <v>1055</v>
      </c>
      <c r="D18" s="54" t="s">
        <v>1056</v>
      </c>
      <c r="E18" s="55"/>
      <c r="F18" s="56"/>
      <c r="G18" s="56"/>
      <c r="H18" s="56"/>
      <c r="I18" s="57"/>
      <c r="J18" s="12">
        <f t="shared" si="38"/>
        <v>0</v>
      </c>
      <c r="K18" s="13" t="str">
        <f t="shared" si="3"/>
        <v/>
      </c>
      <c r="L18" s="58"/>
      <c r="M18" s="56"/>
      <c r="N18" s="56"/>
      <c r="O18" s="56"/>
      <c r="P18" s="56"/>
      <c r="Q18" s="12">
        <f t="shared" si="39"/>
        <v>0</v>
      </c>
      <c r="R18" s="12" t="str">
        <f t="shared" si="4"/>
        <v/>
      </c>
      <c r="S18" s="55"/>
      <c r="T18" s="56"/>
      <c r="U18" s="56"/>
      <c r="V18" s="56"/>
      <c r="W18" s="56"/>
      <c r="X18" s="12">
        <f t="shared" si="5"/>
        <v>0</v>
      </c>
      <c r="Y18" s="12" t="str">
        <f t="shared" si="6"/>
        <v/>
      </c>
      <c r="Z18" s="55"/>
      <c r="AA18" s="56"/>
      <c r="AB18" s="56"/>
      <c r="AC18" s="56"/>
      <c r="AD18" s="56"/>
      <c r="AE18" s="12">
        <f t="shared" si="7"/>
        <v>0</v>
      </c>
      <c r="AF18" s="12" t="str">
        <f t="shared" si="8"/>
        <v/>
      </c>
      <c r="AG18" s="55"/>
      <c r="AH18" s="56"/>
      <c r="AI18" s="12">
        <f t="shared" si="9"/>
        <v>0</v>
      </c>
      <c r="AJ18" s="12" t="str">
        <f t="shared" si="10"/>
        <v/>
      </c>
      <c r="AK18" s="55"/>
      <c r="AL18" s="56"/>
      <c r="AM18" s="56"/>
      <c r="AN18" s="56"/>
      <c r="AO18" s="56"/>
      <c r="AP18" s="12">
        <f t="shared" si="11"/>
        <v>0</v>
      </c>
      <c r="AQ18" s="12" t="str">
        <f t="shared" si="12"/>
        <v/>
      </c>
      <c r="AR18" s="55"/>
      <c r="AS18" s="56"/>
      <c r="AT18" s="12">
        <f t="shared" si="13"/>
        <v>0</v>
      </c>
      <c r="AU18" s="12" t="str">
        <f t="shared" si="14"/>
        <v/>
      </c>
      <c r="AV18" s="55"/>
      <c r="AW18" s="56"/>
      <c r="AX18" s="56"/>
      <c r="AY18" s="56"/>
      <c r="AZ18" s="12">
        <f t="shared" si="15"/>
        <v>0</v>
      </c>
      <c r="BA18" s="12" t="str">
        <f t="shared" si="16"/>
        <v/>
      </c>
      <c r="BB18" s="55"/>
      <c r="BC18" s="56"/>
      <c r="BD18" s="12">
        <f t="shared" si="17"/>
        <v>0</v>
      </c>
      <c r="BE18" s="12" t="str">
        <f t="shared" si="18"/>
        <v/>
      </c>
      <c r="BF18" s="55"/>
      <c r="BG18" s="56"/>
      <c r="BH18" s="12">
        <f t="shared" si="19"/>
        <v>0</v>
      </c>
      <c r="BI18" s="12" t="str">
        <f t="shared" si="20"/>
        <v/>
      </c>
      <c r="BJ18" s="55"/>
      <c r="BK18" s="56"/>
      <c r="BL18" s="12">
        <f t="shared" si="21"/>
        <v>0</v>
      </c>
      <c r="BM18" s="12" t="str">
        <f t="shared" si="22"/>
        <v/>
      </c>
      <c r="BN18" s="55"/>
      <c r="BO18" s="56"/>
      <c r="BP18" s="12">
        <f t="shared" si="23"/>
        <v>0</v>
      </c>
      <c r="BQ18" s="12" t="str">
        <f t="shared" si="24"/>
        <v/>
      </c>
      <c r="BR18" s="55"/>
      <c r="BS18" s="56"/>
      <c r="BT18" s="12">
        <f t="shared" si="25"/>
        <v>0</v>
      </c>
      <c r="BU18" s="12" t="str">
        <f t="shared" si="26"/>
        <v/>
      </c>
      <c r="BV18" s="55"/>
      <c r="BW18" s="56"/>
      <c r="BX18" s="12">
        <f t="shared" si="27"/>
        <v>0</v>
      </c>
      <c r="BY18" s="12" t="str">
        <f t="shared" si="28"/>
        <v/>
      </c>
      <c r="BZ18" s="55"/>
      <c r="CA18" s="56"/>
      <c r="CB18" s="56"/>
      <c r="CC18" s="12" t="str">
        <f t="shared" si="29"/>
        <v/>
      </c>
      <c r="CD18" s="55"/>
      <c r="CE18" s="56"/>
      <c r="CF18" s="56"/>
      <c r="CG18" s="12">
        <f t="shared" si="30"/>
        <v>0</v>
      </c>
      <c r="CH18" s="12" t="str">
        <f t="shared" si="31"/>
        <v/>
      </c>
      <c r="CI18" s="55"/>
      <c r="CJ18" s="56"/>
      <c r="CK18" s="56"/>
      <c r="CL18" s="12">
        <f t="shared" si="32"/>
        <v>0</v>
      </c>
      <c r="CM18" s="12" t="str">
        <f t="shared" si="33"/>
        <v/>
      </c>
      <c r="CN18" s="55"/>
      <c r="CO18" s="12">
        <f t="shared" si="34"/>
        <v>0</v>
      </c>
      <c r="CP18" s="12" t="str">
        <f t="shared" si="35"/>
        <v/>
      </c>
      <c r="CQ18" s="55"/>
      <c r="CR18" s="56"/>
      <c r="CS18" s="56"/>
      <c r="CT18" s="12">
        <f t="shared" si="36"/>
        <v>0</v>
      </c>
      <c r="CU18" s="12" t="str">
        <f t="shared" si="37"/>
        <v/>
      </c>
      <c r="CV18" s="18">
        <f t="shared" si="0"/>
        <v>0</v>
      </c>
      <c r="CW18" s="19" t="str">
        <f t="shared" si="1"/>
        <v/>
      </c>
      <c r="CX18" s="22" t="str">
        <f t="shared" si="2"/>
        <v/>
      </c>
      <c r="CY18" s="27" t="str">
        <f t="shared" si="40"/>
        <v/>
      </c>
    </row>
    <row r="19" spans="1:103" x14ac:dyDescent="0.35">
      <c r="A19" s="53">
        <v>9</v>
      </c>
      <c r="B19" s="54" t="s">
        <v>1068</v>
      </c>
      <c r="C19" s="54" t="s">
        <v>1069</v>
      </c>
      <c r="D19" s="54" t="s">
        <v>1070</v>
      </c>
      <c r="E19" s="55"/>
      <c r="F19" s="56"/>
      <c r="G19" s="56"/>
      <c r="H19" s="56"/>
      <c r="I19" s="57"/>
      <c r="J19" s="12">
        <f t="shared" si="38"/>
        <v>0</v>
      </c>
      <c r="K19" s="13" t="str">
        <f t="shared" si="3"/>
        <v/>
      </c>
      <c r="L19" s="58"/>
      <c r="M19" s="56"/>
      <c r="N19" s="56"/>
      <c r="O19" s="56"/>
      <c r="P19" s="56"/>
      <c r="Q19" s="12">
        <f t="shared" si="39"/>
        <v>0</v>
      </c>
      <c r="R19" s="12" t="str">
        <f t="shared" si="4"/>
        <v/>
      </c>
      <c r="S19" s="55"/>
      <c r="T19" s="56"/>
      <c r="U19" s="56"/>
      <c r="V19" s="56"/>
      <c r="W19" s="56"/>
      <c r="X19" s="12">
        <f t="shared" si="5"/>
        <v>0</v>
      </c>
      <c r="Y19" s="12" t="str">
        <f t="shared" si="6"/>
        <v/>
      </c>
      <c r="Z19" s="55"/>
      <c r="AA19" s="56"/>
      <c r="AB19" s="56"/>
      <c r="AC19" s="56"/>
      <c r="AD19" s="56"/>
      <c r="AE19" s="12">
        <f t="shared" si="7"/>
        <v>0</v>
      </c>
      <c r="AF19" s="12" t="str">
        <f t="shared" si="8"/>
        <v/>
      </c>
      <c r="AG19" s="55"/>
      <c r="AH19" s="56"/>
      <c r="AI19" s="12">
        <f t="shared" si="9"/>
        <v>0</v>
      </c>
      <c r="AJ19" s="12" t="str">
        <f t="shared" si="10"/>
        <v/>
      </c>
      <c r="AK19" s="55"/>
      <c r="AL19" s="56"/>
      <c r="AM19" s="56"/>
      <c r="AN19" s="56"/>
      <c r="AO19" s="56"/>
      <c r="AP19" s="12">
        <f t="shared" si="11"/>
        <v>0</v>
      </c>
      <c r="AQ19" s="12" t="str">
        <f t="shared" si="12"/>
        <v/>
      </c>
      <c r="AR19" s="55"/>
      <c r="AS19" s="56"/>
      <c r="AT19" s="12">
        <f t="shared" si="13"/>
        <v>0</v>
      </c>
      <c r="AU19" s="12" t="str">
        <f t="shared" si="14"/>
        <v/>
      </c>
      <c r="AV19" s="55"/>
      <c r="AW19" s="56"/>
      <c r="AX19" s="56"/>
      <c r="AY19" s="56"/>
      <c r="AZ19" s="12">
        <f t="shared" si="15"/>
        <v>0</v>
      </c>
      <c r="BA19" s="12" t="str">
        <f t="shared" si="16"/>
        <v/>
      </c>
      <c r="BB19" s="55"/>
      <c r="BC19" s="56"/>
      <c r="BD19" s="12">
        <f t="shared" si="17"/>
        <v>0</v>
      </c>
      <c r="BE19" s="12" t="str">
        <f t="shared" si="18"/>
        <v/>
      </c>
      <c r="BF19" s="55"/>
      <c r="BG19" s="56"/>
      <c r="BH19" s="12">
        <f t="shared" si="19"/>
        <v>0</v>
      </c>
      <c r="BI19" s="12" t="str">
        <f t="shared" si="20"/>
        <v/>
      </c>
      <c r="BJ19" s="55"/>
      <c r="BK19" s="56"/>
      <c r="BL19" s="12">
        <f t="shared" si="21"/>
        <v>0</v>
      </c>
      <c r="BM19" s="12" t="str">
        <f t="shared" si="22"/>
        <v/>
      </c>
      <c r="BN19" s="55"/>
      <c r="BO19" s="56"/>
      <c r="BP19" s="12">
        <f t="shared" si="23"/>
        <v>0</v>
      </c>
      <c r="BQ19" s="12" t="str">
        <f t="shared" si="24"/>
        <v/>
      </c>
      <c r="BR19" s="55"/>
      <c r="BS19" s="56"/>
      <c r="BT19" s="12">
        <f t="shared" si="25"/>
        <v>0</v>
      </c>
      <c r="BU19" s="12" t="str">
        <f t="shared" si="26"/>
        <v/>
      </c>
      <c r="BV19" s="55"/>
      <c r="BW19" s="56"/>
      <c r="BX19" s="12">
        <f t="shared" si="27"/>
        <v>0</v>
      </c>
      <c r="BY19" s="12" t="str">
        <f t="shared" si="28"/>
        <v/>
      </c>
      <c r="BZ19" s="55"/>
      <c r="CA19" s="56"/>
      <c r="CB19" s="56"/>
      <c r="CC19" s="12" t="str">
        <f t="shared" si="29"/>
        <v/>
      </c>
      <c r="CD19" s="55"/>
      <c r="CE19" s="56"/>
      <c r="CF19" s="56"/>
      <c r="CG19" s="12">
        <f t="shared" si="30"/>
        <v>0</v>
      </c>
      <c r="CH19" s="12" t="str">
        <f t="shared" si="31"/>
        <v/>
      </c>
      <c r="CI19" s="55"/>
      <c r="CJ19" s="56"/>
      <c r="CK19" s="56"/>
      <c r="CL19" s="12">
        <f t="shared" si="32"/>
        <v>0</v>
      </c>
      <c r="CM19" s="12" t="str">
        <f t="shared" si="33"/>
        <v/>
      </c>
      <c r="CN19" s="55"/>
      <c r="CO19" s="12">
        <f t="shared" si="34"/>
        <v>0</v>
      </c>
      <c r="CP19" s="12" t="str">
        <f t="shared" si="35"/>
        <v/>
      </c>
      <c r="CQ19" s="55"/>
      <c r="CR19" s="56"/>
      <c r="CS19" s="56"/>
      <c r="CT19" s="12">
        <f t="shared" si="36"/>
        <v>0</v>
      </c>
      <c r="CU19" s="12" t="str">
        <f t="shared" si="37"/>
        <v/>
      </c>
      <c r="CV19" s="18">
        <f t="shared" si="0"/>
        <v>0</v>
      </c>
      <c r="CW19" s="19" t="str">
        <f t="shared" si="1"/>
        <v/>
      </c>
      <c r="CX19" s="22" t="str">
        <f t="shared" si="2"/>
        <v/>
      </c>
      <c r="CY19" s="27" t="str">
        <f t="shared" si="40"/>
        <v/>
      </c>
    </row>
    <row r="20" spans="1:103" x14ac:dyDescent="0.35">
      <c r="A20" s="53">
        <v>10</v>
      </c>
      <c r="B20" s="54" t="s">
        <v>1083</v>
      </c>
      <c r="C20" s="54" t="s">
        <v>1084</v>
      </c>
      <c r="D20" s="54" t="s">
        <v>1085</v>
      </c>
      <c r="E20" s="55"/>
      <c r="F20" s="56"/>
      <c r="G20" s="56"/>
      <c r="H20" s="56"/>
      <c r="I20" s="57"/>
      <c r="J20" s="12">
        <f t="shared" si="38"/>
        <v>0</v>
      </c>
      <c r="K20" s="13" t="str">
        <f t="shared" si="3"/>
        <v/>
      </c>
      <c r="L20" s="58"/>
      <c r="M20" s="56"/>
      <c r="N20" s="56"/>
      <c r="O20" s="56"/>
      <c r="P20" s="56"/>
      <c r="Q20" s="12">
        <f t="shared" si="39"/>
        <v>0</v>
      </c>
      <c r="R20" s="12" t="str">
        <f t="shared" si="4"/>
        <v/>
      </c>
      <c r="S20" s="55"/>
      <c r="T20" s="56"/>
      <c r="U20" s="56"/>
      <c r="V20" s="56"/>
      <c r="W20" s="56"/>
      <c r="X20" s="12">
        <f t="shared" si="5"/>
        <v>0</v>
      </c>
      <c r="Y20" s="12" t="str">
        <f t="shared" si="6"/>
        <v/>
      </c>
      <c r="Z20" s="55"/>
      <c r="AA20" s="56"/>
      <c r="AB20" s="56"/>
      <c r="AC20" s="56"/>
      <c r="AD20" s="56"/>
      <c r="AE20" s="12">
        <f t="shared" si="7"/>
        <v>0</v>
      </c>
      <c r="AF20" s="12" t="str">
        <f t="shared" si="8"/>
        <v/>
      </c>
      <c r="AG20" s="55"/>
      <c r="AH20" s="56"/>
      <c r="AI20" s="12">
        <f t="shared" si="9"/>
        <v>0</v>
      </c>
      <c r="AJ20" s="12" t="str">
        <f t="shared" si="10"/>
        <v/>
      </c>
      <c r="AK20" s="55"/>
      <c r="AL20" s="56"/>
      <c r="AM20" s="56"/>
      <c r="AN20" s="56"/>
      <c r="AO20" s="56"/>
      <c r="AP20" s="12">
        <f t="shared" si="11"/>
        <v>0</v>
      </c>
      <c r="AQ20" s="12" t="str">
        <f t="shared" si="12"/>
        <v/>
      </c>
      <c r="AR20" s="55"/>
      <c r="AS20" s="56"/>
      <c r="AT20" s="12">
        <f t="shared" si="13"/>
        <v>0</v>
      </c>
      <c r="AU20" s="12" t="str">
        <f t="shared" si="14"/>
        <v/>
      </c>
      <c r="AV20" s="55"/>
      <c r="AW20" s="56"/>
      <c r="AX20" s="56"/>
      <c r="AY20" s="56"/>
      <c r="AZ20" s="12">
        <f t="shared" si="15"/>
        <v>0</v>
      </c>
      <c r="BA20" s="12" t="str">
        <f t="shared" si="16"/>
        <v/>
      </c>
      <c r="BB20" s="55"/>
      <c r="BC20" s="56"/>
      <c r="BD20" s="12">
        <f t="shared" si="17"/>
        <v>0</v>
      </c>
      <c r="BE20" s="12" t="str">
        <f t="shared" si="18"/>
        <v/>
      </c>
      <c r="BF20" s="55"/>
      <c r="BG20" s="56"/>
      <c r="BH20" s="12">
        <f t="shared" si="19"/>
        <v>0</v>
      </c>
      <c r="BI20" s="12" t="str">
        <f t="shared" si="20"/>
        <v/>
      </c>
      <c r="BJ20" s="55"/>
      <c r="BK20" s="56"/>
      <c r="BL20" s="12">
        <f t="shared" si="21"/>
        <v>0</v>
      </c>
      <c r="BM20" s="12" t="str">
        <f t="shared" si="22"/>
        <v/>
      </c>
      <c r="BN20" s="55"/>
      <c r="BO20" s="56"/>
      <c r="BP20" s="12">
        <f t="shared" si="23"/>
        <v>0</v>
      </c>
      <c r="BQ20" s="12" t="str">
        <f t="shared" si="24"/>
        <v/>
      </c>
      <c r="BR20" s="55"/>
      <c r="BS20" s="56"/>
      <c r="BT20" s="12">
        <f t="shared" si="25"/>
        <v>0</v>
      </c>
      <c r="BU20" s="12" t="str">
        <f t="shared" si="26"/>
        <v/>
      </c>
      <c r="BV20" s="55"/>
      <c r="BW20" s="56"/>
      <c r="BX20" s="12">
        <f t="shared" si="27"/>
        <v>0</v>
      </c>
      <c r="BY20" s="12" t="str">
        <f t="shared" si="28"/>
        <v/>
      </c>
      <c r="BZ20" s="55"/>
      <c r="CA20" s="56"/>
      <c r="CB20" s="56"/>
      <c r="CC20" s="12" t="str">
        <f t="shared" si="29"/>
        <v/>
      </c>
      <c r="CD20" s="55"/>
      <c r="CE20" s="56"/>
      <c r="CF20" s="56"/>
      <c r="CG20" s="12">
        <f t="shared" si="30"/>
        <v>0</v>
      </c>
      <c r="CH20" s="12" t="str">
        <f t="shared" si="31"/>
        <v/>
      </c>
      <c r="CI20" s="55"/>
      <c r="CJ20" s="56"/>
      <c r="CK20" s="56"/>
      <c r="CL20" s="12">
        <f t="shared" si="32"/>
        <v>0</v>
      </c>
      <c r="CM20" s="12" t="str">
        <f t="shared" si="33"/>
        <v/>
      </c>
      <c r="CN20" s="55"/>
      <c r="CO20" s="12">
        <f t="shared" si="34"/>
        <v>0</v>
      </c>
      <c r="CP20" s="12" t="str">
        <f t="shared" si="35"/>
        <v/>
      </c>
      <c r="CQ20" s="55"/>
      <c r="CR20" s="56"/>
      <c r="CS20" s="56"/>
      <c r="CT20" s="12">
        <f t="shared" si="36"/>
        <v>0</v>
      </c>
      <c r="CU20" s="12" t="str">
        <f t="shared" si="37"/>
        <v/>
      </c>
      <c r="CV20" s="18">
        <f t="shared" si="0"/>
        <v>0</v>
      </c>
      <c r="CW20" s="19" t="str">
        <f t="shared" si="1"/>
        <v/>
      </c>
      <c r="CX20" s="22" t="str">
        <f t="shared" si="2"/>
        <v/>
      </c>
      <c r="CY20" s="27" t="str">
        <f t="shared" si="40"/>
        <v/>
      </c>
    </row>
    <row r="21" spans="1:103" x14ac:dyDescent="0.35">
      <c r="A21" s="53">
        <v>11</v>
      </c>
      <c r="B21" s="54" t="s">
        <v>1095</v>
      </c>
      <c r="C21" s="54" t="s">
        <v>1096</v>
      </c>
      <c r="D21" s="54" t="s">
        <v>1097</v>
      </c>
      <c r="E21" s="55"/>
      <c r="F21" s="56"/>
      <c r="G21" s="56"/>
      <c r="H21" s="56"/>
      <c r="I21" s="57"/>
      <c r="J21" s="12">
        <f t="shared" si="38"/>
        <v>0</v>
      </c>
      <c r="K21" s="13" t="str">
        <f t="shared" si="3"/>
        <v/>
      </c>
      <c r="L21" s="58"/>
      <c r="M21" s="56"/>
      <c r="N21" s="56"/>
      <c r="O21" s="56"/>
      <c r="P21" s="56"/>
      <c r="Q21" s="12">
        <f t="shared" si="39"/>
        <v>0</v>
      </c>
      <c r="R21" s="12" t="str">
        <f t="shared" si="4"/>
        <v/>
      </c>
      <c r="S21" s="55"/>
      <c r="T21" s="56"/>
      <c r="U21" s="56"/>
      <c r="V21" s="56"/>
      <c r="W21" s="56"/>
      <c r="X21" s="12">
        <f t="shared" si="5"/>
        <v>0</v>
      </c>
      <c r="Y21" s="12" t="str">
        <f t="shared" si="6"/>
        <v/>
      </c>
      <c r="Z21" s="55"/>
      <c r="AA21" s="56"/>
      <c r="AB21" s="56"/>
      <c r="AC21" s="56"/>
      <c r="AD21" s="56"/>
      <c r="AE21" s="12">
        <f t="shared" si="7"/>
        <v>0</v>
      </c>
      <c r="AF21" s="12" t="str">
        <f t="shared" si="8"/>
        <v/>
      </c>
      <c r="AG21" s="55"/>
      <c r="AH21" s="56"/>
      <c r="AI21" s="12">
        <f t="shared" si="9"/>
        <v>0</v>
      </c>
      <c r="AJ21" s="12" t="str">
        <f t="shared" si="10"/>
        <v/>
      </c>
      <c r="AK21" s="55"/>
      <c r="AL21" s="56"/>
      <c r="AM21" s="56"/>
      <c r="AN21" s="56"/>
      <c r="AO21" s="56"/>
      <c r="AP21" s="12">
        <f t="shared" si="11"/>
        <v>0</v>
      </c>
      <c r="AQ21" s="12" t="str">
        <f t="shared" si="12"/>
        <v/>
      </c>
      <c r="AR21" s="55"/>
      <c r="AS21" s="56"/>
      <c r="AT21" s="12">
        <f t="shared" si="13"/>
        <v>0</v>
      </c>
      <c r="AU21" s="12" t="str">
        <f t="shared" si="14"/>
        <v/>
      </c>
      <c r="AV21" s="55"/>
      <c r="AW21" s="56"/>
      <c r="AX21" s="56"/>
      <c r="AY21" s="56"/>
      <c r="AZ21" s="12">
        <f t="shared" si="15"/>
        <v>0</v>
      </c>
      <c r="BA21" s="12" t="str">
        <f t="shared" si="16"/>
        <v/>
      </c>
      <c r="BB21" s="55"/>
      <c r="BC21" s="56"/>
      <c r="BD21" s="12">
        <f t="shared" si="17"/>
        <v>0</v>
      </c>
      <c r="BE21" s="12" t="str">
        <f t="shared" si="18"/>
        <v/>
      </c>
      <c r="BF21" s="55"/>
      <c r="BG21" s="56"/>
      <c r="BH21" s="12">
        <f t="shared" si="19"/>
        <v>0</v>
      </c>
      <c r="BI21" s="12" t="str">
        <f t="shared" si="20"/>
        <v/>
      </c>
      <c r="BJ21" s="55"/>
      <c r="BK21" s="56"/>
      <c r="BL21" s="12">
        <f t="shared" si="21"/>
        <v>0</v>
      </c>
      <c r="BM21" s="12" t="str">
        <f t="shared" si="22"/>
        <v/>
      </c>
      <c r="BN21" s="55"/>
      <c r="BO21" s="56"/>
      <c r="BP21" s="12">
        <f t="shared" si="23"/>
        <v>0</v>
      </c>
      <c r="BQ21" s="12" t="str">
        <f t="shared" si="24"/>
        <v/>
      </c>
      <c r="BR21" s="55"/>
      <c r="BS21" s="56"/>
      <c r="BT21" s="12">
        <f t="shared" si="25"/>
        <v>0</v>
      </c>
      <c r="BU21" s="12" t="str">
        <f t="shared" si="26"/>
        <v/>
      </c>
      <c r="BV21" s="55"/>
      <c r="BW21" s="56"/>
      <c r="BX21" s="12">
        <f t="shared" si="27"/>
        <v>0</v>
      </c>
      <c r="BY21" s="12" t="str">
        <f t="shared" si="28"/>
        <v/>
      </c>
      <c r="BZ21" s="55"/>
      <c r="CA21" s="56"/>
      <c r="CB21" s="56"/>
      <c r="CC21" s="12" t="str">
        <f t="shared" si="29"/>
        <v/>
      </c>
      <c r="CD21" s="55"/>
      <c r="CE21" s="56"/>
      <c r="CF21" s="56"/>
      <c r="CG21" s="12">
        <f t="shared" si="30"/>
        <v>0</v>
      </c>
      <c r="CH21" s="12" t="str">
        <f t="shared" si="31"/>
        <v/>
      </c>
      <c r="CI21" s="55"/>
      <c r="CJ21" s="56"/>
      <c r="CK21" s="56"/>
      <c r="CL21" s="12">
        <f t="shared" si="32"/>
        <v>0</v>
      </c>
      <c r="CM21" s="12" t="str">
        <f t="shared" si="33"/>
        <v/>
      </c>
      <c r="CN21" s="55"/>
      <c r="CO21" s="12">
        <f t="shared" si="34"/>
        <v>0</v>
      </c>
      <c r="CP21" s="12" t="str">
        <f t="shared" si="35"/>
        <v/>
      </c>
      <c r="CQ21" s="55"/>
      <c r="CR21" s="56"/>
      <c r="CS21" s="56"/>
      <c r="CT21" s="12">
        <f t="shared" si="36"/>
        <v>0</v>
      </c>
      <c r="CU21" s="12" t="str">
        <f t="shared" si="37"/>
        <v/>
      </c>
      <c r="CV21" s="18">
        <f t="shared" si="0"/>
        <v>0</v>
      </c>
      <c r="CW21" s="19" t="str">
        <f t="shared" si="1"/>
        <v/>
      </c>
      <c r="CX21" s="22" t="str">
        <f t="shared" si="2"/>
        <v/>
      </c>
      <c r="CY21" s="27" t="str">
        <f t="shared" si="40"/>
        <v/>
      </c>
    </row>
    <row r="22" spans="1:103" x14ac:dyDescent="0.35">
      <c r="A22" s="53">
        <v>12</v>
      </c>
      <c r="B22" s="54" t="s">
        <v>1103</v>
      </c>
      <c r="C22" s="54" t="s">
        <v>1104</v>
      </c>
      <c r="D22" s="54" t="s">
        <v>1105</v>
      </c>
      <c r="E22" s="55"/>
      <c r="F22" s="56"/>
      <c r="G22" s="56"/>
      <c r="H22" s="56"/>
      <c r="I22" s="57"/>
      <c r="J22" s="12">
        <f t="shared" si="38"/>
        <v>0</v>
      </c>
      <c r="K22" s="13" t="str">
        <f t="shared" si="3"/>
        <v/>
      </c>
      <c r="L22" s="58"/>
      <c r="M22" s="56"/>
      <c r="N22" s="56"/>
      <c r="O22" s="56"/>
      <c r="P22" s="56"/>
      <c r="Q22" s="12">
        <f t="shared" si="39"/>
        <v>0</v>
      </c>
      <c r="R22" s="12" t="str">
        <f t="shared" si="4"/>
        <v/>
      </c>
      <c r="S22" s="55"/>
      <c r="T22" s="56"/>
      <c r="U22" s="56"/>
      <c r="V22" s="56"/>
      <c r="W22" s="56"/>
      <c r="X22" s="12">
        <f t="shared" si="5"/>
        <v>0</v>
      </c>
      <c r="Y22" s="12" t="str">
        <f t="shared" si="6"/>
        <v/>
      </c>
      <c r="Z22" s="55"/>
      <c r="AA22" s="56"/>
      <c r="AB22" s="56"/>
      <c r="AC22" s="56"/>
      <c r="AD22" s="56"/>
      <c r="AE22" s="12">
        <f t="shared" si="7"/>
        <v>0</v>
      </c>
      <c r="AF22" s="12" t="str">
        <f t="shared" si="8"/>
        <v/>
      </c>
      <c r="AG22" s="55"/>
      <c r="AH22" s="56"/>
      <c r="AI22" s="12">
        <f t="shared" si="9"/>
        <v>0</v>
      </c>
      <c r="AJ22" s="12" t="str">
        <f t="shared" si="10"/>
        <v/>
      </c>
      <c r="AK22" s="55"/>
      <c r="AL22" s="56"/>
      <c r="AM22" s="56"/>
      <c r="AN22" s="56"/>
      <c r="AO22" s="56"/>
      <c r="AP22" s="12">
        <f t="shared" si="11"/>
        <v>0</v>
      </c>
      <c r="AQ22" s="12" t="str">
        <f t="shared" si="12"/>
        <v/>
      </c>
      <c r="AR22" s="55"/>
      <c r="AS22" s="56"/>
      <c r="AT22" s="12">
        <f t="shared" si="13"/>
        <v>0</v>
      </c>
      <c r="AU22" s="12" t="str">
        <f t="shared" si="14"/>
        <v/>
      </c>
      <c r="AV22" s="55"/>
      <c r="AW22" s="56"/>
      <c r="AX22" s="56"/>
      <c r="AY22" s="56"/>
      <c r="AZ22" s="12">
        <f t="shared" si="15"/>
        <v>0</v>
      </c>
      <c r="BA22" s="12" t="str">
        <f t="shared" si="16"/>
        <v/>
      </c>
      <c r="BB22" s="55"/>
      <c r="BC22" s="56"/>
      <c r="BD22" s="12">
        <f t="shared" si="17"/>
        <v>0</v>
      </c>
      <c r="BE22" s="12" t="str">
        <f t="shared" si="18"/>
        <v/>
      </c>
      <c r="BF22" s="55"/>
      <c r="BG22" s="56"/>
      <c r="BH22" s="12">
        <f t="shared" si="19"/>
        <v>0</v>
      </c>
      <c r="BI22" s="12" t="str">
        <f t="shared" si="20"/>
        <v/>
      </c>
      <c r="BJ22" s="55"/>
      <c r="BK22" s="56"/>
      <c r="BL22" s="12">
        <f t="shared" si="21"/>
        <v>0</v>
      </c>
      <c r="BM22" s="12" t="str">
        <f t="shared" si="22"/>
        <v/>
      </c>
      <c r="BN22" s="55"/>
      <c r="BO22" s="56"/>
      <c r="BP22" s="12">
        <f t="shared" si="23"/>
        <v>0</v>
      </c>
      <c r="BQ22" s="12" t="str">
        <f t="shared" si="24"/>
        <v/>
      </c>
      <c r="BR22" s="55"/>
      <c r="BS22" s="56"/>
      <c r="BT22" s="12">
        <f t="shared" si="25"/>
        <v>0</v>
      </c>
      <c r="BU22" s="12" t="str">
        <f t="shared" si="26"/>
        <v/>
      </c>
      <c r="BV22" s="55"/>
      <c r="BW22" s="56"/>
      <c r="BX22" s="12">
        <f t="shared" si="27"/>
        <v>0</v>
      </c>
      <c r="BY22" s="12" t="str">
        <f t="shared" si="28"/>
        <v/>
      </c>
      <c r="BZ22" s="55"/>
      <c r="CA22" s="56"/>
      <c r="CB22" s="56"/>
      <c r="CC22" s="12" t="str">
        <f t="shared" si="29"/>
        <v/>
      </c>
      <c r="CD22" s="55"/>
      <c r="CE22" s="56"/>
      <c r="CF22" s="56"/>
      <c r="CG22" s="12">
        <f t="shared" si="30"/>
        <v>0</v>
      </c>
      <c r="CH22" s="12" t="str">
        <f t="shared" si="31"/>
        <v/>
      </c>
      <c r="CI22" s="55"/>
      <c r="CJ22" s="56"/>
      <c r="CK22" s="56"/>
      <c r="CL22" s="12">
        <f t="shared" si="32"/>
        <v>0</v>
      </c>
      <c r="CM22" s="12" t="str">
        <f t="shared" si="33"/>
        <v/>
      </c>
      <c r="CN22" s="55"/>
      <c r="CO22" s="12">
        <f t="shared" si="34"/>
        <v>0</v>
      </c>
      <c r="CP22" s="12" t="str">
        <f t="shared" si="35"/>
        <v/>
      </c>
      <c r="CQ22" s="55"/>
      <c r="CR22" s="56"/>
      <c r="CS22" s="56"/>
      <c r="CT22" s="12">
        <f t="shared" si="36"/>
        <v>0</v>
      </c>
      <c r="CU22" s="12" t="str">
        <f t="shared" si="37"/>
        <v/>
      </c>
      <c r="CV22" s="18">
        <f t="shared" si="0"/>
        <v>0</v>
      </c>
      <c r="CW22" s="19" t="str">
        <f t="shared" si="1"/>
        <v/>
      </c>
      <c r="CX22" s="22" t="str">
        <f t="shared" si="2"/>
        <v/>
      </c>
      <c r="CY22" s="27" t="str">
        <f t="shared" si="40"/>
        <v/>
      </c>
    </row>
    <row r="23" spans="1:103" x14ac:dyDescent="0.35">
      <c r="A23" s="53">
        <v>13</v>
      </c>
      <c r="B23" s="54" t="s">
        <v>1113</v>
      </c>
      <c r="C23" s="54" t="s">
        <v>1114</v>
      </c>
      <c r="D23" s="54" t="s">
        <v>1115</v>
      </c>
      <c r="E23" s="55"/>
      <c r="F23" s="56"/>
      <c r="G23" s="56"/>
      <c r="H23" s="56"/>
      <c r="I23" s="57"/>
      <c r="J23" s="12">
        <f t="shared" si="38"/>
        <v>0</v>
      </c>
      <c r="K23" s="13" t="str">
        <f t="shared" si="3"/>
        <v/>
      </c>
      <c r="L23" s="58"/>
      <c r="M23" s="56"/>
      <c r="N23" s="56"/>
      <c r="O23" s="56"/>
      <c r="P23" s="56"/>
      <c r="Q23" s="12">
        <f t="shared" si="39"/>
        <v>0</v>
      </c>
      <c r="R23" s="12" t="str">
        <f t="shared" si="4"/>
        <v/>
      </c>
      <c r="S23" s="55"/>
      <c r="T23" s="56"/>
      <c r="U23" s="56"/>
      <c r="V23" s="56"/>
      <c r="W23" s="56"/>
      <c r="X23" s="12">
        <f t="shared" si="5"/>
        <v>0</v>
      </c>
      <c r="Y23" s="12" t="str">
        <f t="shared" si="6"/>
        <v/>
      </c>
      <c r="Z23" s="55"/>
      <c r="AA23" s="56"/>
      <c r="AB23" s="56"/>
      <c r="AC23" s="56"/>
      <c r="AD23" s="56"/>
      <c r="AE23" s="12">
        <f t="shared" si="7"/>
        <v>0</v>
      </c>
      <c r="AF23" s="12" t="str">
        <f t="shared" si="8"/>
        <v/>
      </c>
      <c r="AG23" s="55"/>
      <c r="AH23" s="56"/>
      <c r="AI23" s="12">
        <f t="shared" si="9"/>
        <v>0</v>
      </c>
      <c r="AJ23" s="12" t="str">
        <f t="shared" si="10"/>
        <v/>
      </c>
      <c r="AK23" s="55"/>
      <c r="AL23" s="56"/>
      <c r="AM23" s="56"/>
      <c r="AN23" s="56"/>
      <c r="AO23" s="56"/>
      <c r="AP23" s="12">
        <f t="shared" si="11"/>
        <v>0</v>
      </c>
      <c r="AQ23" s="12" t="str">
        <f t="shared" si="12"/>
        <v/>
      </c>
      <c r="AR23" s="55"/>
      <c r="AS23" s="56"/>
      <c r="AT23" s="12">
        <f t="shared" si="13"/>
        <v>0</v>
      </c>
      <c r="AU23" s="12" t="str">
        <f t="shared" si="14"/>
        <v/>
      </c>
      <c r="AV23" s="55"/>
      <c r="AW23" s="56"/>
      <c r="AX23" s="56"/>
      <c r="AY23" s="56"/>
      <c r="AZ23" s="12">
        <f t="shared" si="15"/>
        <v>0</v>
      </c>
      <c r="BA23" s="12" t="str">
        <f t="shared" si="16"/>
        <v/>
      </c>
      <c r="BB23" s="55"/>
      <c r="BC23" s="56"/>
      <c r="BD23" s="12">
        <f t="shared" si="17"/>
        <v>0</v>
      </c>
      <c r="BE23" s="12" t="str">
        <f t="shared" si="18"/>
        <v/>
      </c>
      <c r="BF23" s="55"/>
      <c r="BG23" s="56"/>
      <c r="BH23" s="12">
        <f t="shared" si="19"/>
        <v>0</v>
      </c>
      <c r="BI23" s="12" t="str">
        <f t="shared" si="20"/>
        <v/>
      </c>
      <c r="BJ23" s="55"/>
      <c r="BK23" s="56"/>
      <c r="BL23" s="12">
        <f t="shared" si="21"/>
        <v>0</v>
      </c>
      <c r="BM23" s="12" t="str">
        <f t="shared" si="22"/>
        <v/>
      </c>
      <c r="BN23" s="55"/>
      <c r="BO23" s="56"/>
      <c r="BP23" s="12">
        <f t="shared" si="23"/>
        <v>0</v>
      </c>
      <c r="BQ23" s="12" t="str">
        <f t="shared" si="24"/>
        <v/>
      </c>
      <c r="BR23" s="55"/>
      <c r="BS23" s="56"/>
      <c r="BT23" s="12">
        <f t="shared" si="25"/>
        <v>0</v>
      </c>
      <c r="BU23" s="12" t="str">
        <f t="shared" si="26"/>
        <v/>
      </c>
      <c r="BV23" s="55"/>
      <c r="BW23" s="56"/>
      <c r="BX23" s="12">
        <f t="shared" si="27"/>
        <v>0</v>
      </c>
      <c r="BY23" s="12" t="str">
        <f t="shared" si="28"/>
        <v/>
      </c>
      <c r="BZ23" s="55"/>
      <c r="CA23" s="56"/>
      <c r="CB23" s="56"/>
      <c r="CC23" s="12" t="str">
        <f t="shared" si="29"/>
        <v/>
      </c>
      <c r="CD23" s="55"/>
      <c r="CE23" s="56"/>
      <c r="CF23" s="56"/>
      <c r="CG23" s="12">
        <f t="shared" si="30"/>
        <v>0</v>
      </c>
      <c r="CH23" s="12" t="str">
        <f t="shared" si="31"/>
        <v/>
      </c>
      <c r="CI23" s="55"/>
      <c r="CJ23" s="56"/>
      <c r="CK23" s="56"/>
      <c r="CL23" s="12">
        <f t="shared" si="32"/>
        <v>0</v>
      </c>
      <c r="CM23" s="12" t="str">
        <f t="shared" si="33"/>
        <v/>
      </c>
      <c r="CN23" s="55"/>
      <c r="CO23" s="12">
        <f t="shared" si="34"/>
        <v>0</v>
      </c>
      <c r="CP23" s="12" t="str">
        <f t="shared" si="35"/>
        <v/>
      </c>
      <c r="CQ23" s="55"/>
      <c r="CR23" s="56"/>
      <c r="CS23" s="56"/>
      <c r="CT23" s="12">
        <f t="shared" si="36"/>
        <v>0</v>
      </c>
      <c r="CU23" s="12" t="str">
        <f t="shared" si="37"/>
        <v/>
      </c>
      <c r="CV23" s="18">
        <f t="shared" si="0"/>
        <v>0</v>
      </c>
      <c r="CW23" s="19" t="str">
        <f t="shared" si="1"/>
        <v/>
      </c>
      <c r="CX23" s="22" t="str">
        <f t="shared" si="2"/>
        <v/>
      </c>
      <c r="CY23" s="27" t="str">
        <f t="shared" si="40"/>
        <v/>
      </c>
    </row>
    <row r="24" spans="1:103" x14ac:dyDescent="0.35">
      <c r="A24" s="53">
        <v>14</v>
      </c>
      <c r="B24" s="54" t="s">
        <v>1122</v>
      </c>
      <c r="C24" s="54" t="s">
        <v>1123</v>
      </c>
      <c r="D24" s="54" t="s">
        <v>1124</v>
      </c>
      <c r="E24" s="55"/>
      <c r="F24" s="56"/>
      <c r="G24" s="56"/>
      <c r="H24" s="56"/>
      <c r="I24" s="57"/>
      <c r="J24" s="12">
        <f t="shared" si="38"/>
        <v>0</v>
      </c>
      <c r="K24" s="13" t="str">
        <f t="shared" si="3"/>
        <v/>
      </c>
      <c r="L24" s="58"/>
      <c r="M24" s="56"/>
      <c r="N24" s="56"/>
      <c r="O24" s="56"/>
      <c r="P24" s="56"/>
      <c r="Q24" s="12">
        <f t="shared" si="39"/>
        <v>0</v>
      </c>
      <c r="R24" s="12" t="str">
        <f t="shared" si="4"/>
        <v/>
      </c>
      <c r="S24" s="55"/>
      <c r="T24" s="56"/>
      <c r="U24" s="56"/>
      <c r="V24" s="56"/>
      <c r="W24" s="56"/>
      <c r="X24" s="12">
        <f t="shared" si="5"/>
        <v>0</v>
      </c>
      <c r="Y24" s="12" t="str">
        <f t="shared" si="6"/>
        <v/>
      </c>
      <c r="Z24" s="55"/>
      <c r="AA24" s="56"/>
      <c r="AB24" s="56"/>
      <c r="AC24" s="56"/>
      <c r="AD24" s="56"/>
      <c r="AE24" s="12">
        <f t="shared" si="7"/>
        <v>0</v>
      </c>
      <c r="AF24" s="12" t="str">
        <f t="shared" si="8"/>
        <v/>
      </c>
      <c r="AG24" s="55"/>
      <c r="AH24" s="56"/>
      <c r="AI24" s="12">
        <f t="shared" si="9"/>
        <v>0</v>
      </c>
      <c r="AJ24" s="12" t="str">
        <f t="shared" si="10"/>
        <v/>
      </c>
      <c r="AK24" s="55"/>
      <c r="AL24" s="56"/>
      <c r="AM24" s="56"/>
      <c r="AN24" s="56"/>
      <c r="AO24" s="56"/>
      <c r="AP24" s="12">
        <f t="shared" si="11"/>
        <v>0</v>
      </c>
      <c r="AQ24" s="12" t="str">
        <f t="shared" si="12"/>
        <v/>
      </c>
      <c r="AR24" s="55"/>
      <c r="AS24" s="56"/>
      <c r="AT24" s="12">
        <f t="shared" si="13"/>
        <v>0</v>
      </c>
      <c r="AU24" s="12" t="str">
        <f t="shared" si="14"/>
        <v/>
      </c>
      <c r="AV24" s="55"/>
      <c r="AW24" s="56"/>
      <c r="AX24" s="56"/>
      <c r="AY24" s="56"/>
      <c r="AZ24" s="12">
        <f t="shared" si="15"/>
        <v>0</v>
      </c>
      <c r="BA24" s="12" t="str">
        <f t="shared" si="16"/>
        <v/>
      </c>
      <c r="BB24" s="55"/>
      <c r="BC24" s="56"/>
      <c r="BD24" s="12">
        <f t="shared" si="17"/>
        <v>0</v>
      </c>
      <c r="BE24" s="12" t="str">
        <f t="shared" si="18"/>
        <v/>
      </c>
      <c r="BF24" s="55"/>
      <c r="BG24" s="56"/>
      <c r="BH24" s="12">
        <f t="shared" si="19"/>
        <v>0</v>
      </c>
      <c r="BI24" s="12" t="str">
        <f t="shared" si="20"/>
        <v/>
      </c>
      <c r="BJ24" s="55"/>
      <c r="BK24" s="56"/>
      <c r="BL24" s="12">
        <f t="shared" si="21"/>
        <v>0</v>
      </c>
      <c r="BM24" s="12" t="str">
        <f t="shared" si="22"/>
        <v/>
      </c>
      <c r="BN24" s="55"/>
      <c r="BO24" s="56"/>
      <c r="BP24" s="12">
        <f t="shared" si="23"/>
        <v>0</v>
      </c>
      <c r="BQ24" s="12" t="str">
        <f t="shared" si="24"/>
        <v/>
      </c>
      <c r="BR24" s="55"/>
      <c r="BS24" s="56"/>
      <c r="BT24" s="12">
        <f t="shared" si="25"/>
        <v>0</v>
      </c>
      <c r="BU24" s="12" t="str">
        <f t="shared" si="26"/>
        <v/>
      </c>
      <c r="BV24" s="55"/>
      <c r="BW24" s="56"/>
      <c r="BX24" s="12">
        <f t="shared" si="27"/>
        <v>0</v>
      </c>
      <c r="BY24" s="12" t="str">
        <f t="shared" si="28"/>
        <v/>
      </c>
      <c r="BZ24" s="55"/>
      <c r="CA24" s="56"/>
      <c r="CB24" s="56"/>
      <c r="CC24" s="12" t="str">
        <f t="shared" si="29"/>
        <v/>
      </c>
      <c r="CD24" s="55"/>
      <c r="CE24" s="56"/>
      <c r="CF24" s="56"/>
      <c r="CG24" s="12">
        <f t="shared" si="30"/>
        <v>0</v>
      </c>
      <c r="CH24" s="12" t="str">
        <f t="shared" si="31"/>
        <v/>
      </c>
      <c r="CI24" s="55"/>
      <c r="CJ24" s="56"/>
      <c r="CK24" s="56"/>
      <c r="CL24" s="12">
        <f t="shared" si="32"/>
        <v>0</v>
      </c>
      <c r="CM24" s="12" t="str">
        <f t="shared" si="33"/>
        <v/>
      </c>
      <c r="CN24" s="55"/>
      <c r="CO24" s="12">
        <f t="shared" si="34"/>
        <v>0</v>
      </c>
      <c r="CP24" s="12" t="str">
        <f t="shared" si="35"/>
        <v/>
      </c>
      <c r="CQ24" s="55"/>
      <c r="CR24" s="56"/>
      <c r="CS24" s="56"/>
      <c r="CT24" s="12">
        <f t="shared" si="36"/>
        <v>0</v>
      </c>
      <c r="CU24" s="12" t="str">
        <f t="shared" si="37"/>
        <v/>
      </c>
      <c r="CV24" s="18">
        <f t="shared" si="0"/>
        <v>0</v>
      </c>
      <c r="CW24" s="19" t="str">
        <f t="shared" si="1"/>
        <v/>
      </c>
      <c r="CX24" s="22" t="str">
        <f t="shared" si="2"/>
        <v/>
      </c>
      <c r="CY24" s="27" t="str">
        <f t="shared" si="40"/>
        <v/>
      </c>
    </row>
    <row r="25" spans="1:103" x14ac:dyDescent="0.35">
      <c r="A25" s="53">
        <v>15</v>
      </c>
      <c r="B25" s="54" t="s">
        <v>1136</v>
      </c>
      <c r="C25" s="54" t="s">
        <v>1137</v>
      </c>
      <c r="D25" s="54" t="s">
        <v>1138</v>
      </c>
      <c r="E25" s="55"/>
      <c r="F25" s="56"/>
      <c r="G25" s="56"/>
      <c r="H25" s="56"/>
      <c r="I25" s="57"/>
      <c r="J25" s="12">
        <f t="shared" si="38"/>
        <v>0</v>
      </c>
      <c r="K25" s="13" t="str">
        <f t="shared" si="3"/>
        <v/>
      </c>
      <c r="L25" s="58"/>
      <c r="M25" s="56"/>
      <c r="N25" s="56"/>
      <c r="O25" s="56"/>
      <c r="P25" s="56"/>
      <c r="Q25" s="12">
        <f t="shared" si="39"/>
        <v>0</v>
      </c>
      <c r="R25" s="12" t="str">
        <f t="shared" si="4"/>
        <v/>
      </c>
      <c r="S25" s="55"/>
      <c r="T25" s="56"/>
      <c r="U25" s="56"/>
      <c r="V25" s="56"/>
      <c r="W25" s="56"/>
      <c r="X25" s="12">
        <f t="shared" si="5"/>
        <v>0</v>
      </c>
      <c r="Y25" s="12" t="str">
        <f t="shared" si="6"/>
        <v/>
      </c>
      <c r="Z25" s="55"/>
      <c r="AA25" s="56"/>
      <c r="AB25" s="56"/>
      <c r="AC25" s="56"/>
      <c r="AD25" s="56"/>
      <c r="AE25" s="12">
        <f t="shared" si="7"/>
        <v>0</v>
      </c>
      <c r="AF25" s="12" t="str">
        <f t="shared" si="8"/>
        <v/>
      </c>
      <c r="AG25" s="55"/>
      <c r="AH25" s="56"/>
      <c r="AI25" s="12">
        <f t="shared" si="9"/>
        <v>0</v>
      </c>
      <c r="AJ25" s="12" t="str">
        <f t="shared" si="10"/>
        <v/>
      </c>
      <c r="AK25" s="55"/>
      <c r="AL25" s="56"/>
      <c r="AM25" s="56"/>
      <c r="AN25" s="56"/>
      <c r="AO25" s="56"/>
      <c r="AP25" s="12">
        <f t="shared" si="11"/>
        <v>0</v>
      </c>
      <c r="AQ25" s="12" t="str">
        <f t="shared" si="12"/>
        <v/>
      </c>
      <c r="AR25" s="55"/>
      <c r="AS25" s="56"/>
      <c r="AT25" s="12">
        <f t="shared" si="13"/>
        <v>0</v>
      </c>
      <c r="AU25" s="12" t="str">
        <f t="shared" si="14"/>
        <v/>
      </c>
      <c r="AV25" s="55"/>
      <c r="AW25" s="56"/>
      <c r="AX25" s="56"/>
      <c r="AY25" s="56"/>
      <c r="AZ25" s="12">
        <f t="shared" si="15"/>
        <v>0</v>
      </c>
      <c r="BA25" s="12" t="str">
        <f t="shared" si="16"/>
        <v/>
      </c>
      <c r="BB25" s="55"/>
      <c r="BC25" s="56"/>
      <c r="BD25" s="12">
        <f t="shared" si="17"/>
        <v>0</v>
      </c>
      <c r="BE25" s="12" t="str">
        <f t="shared" si="18"/>
        <v/>
      </c>
      <c r="BF25" s="55"/>
      <c r="BG25" s="56"/>
      <c r="BH25" s="12">
        <f t="shared" si="19"/>
        <v>0</v>
      </c>
      <c r="BI25" s="12" t="str">
        <f t="shared" si="20"/>
        <v/>
      </c>
      <c r="BJ25" s="55"/>
      <c r="BK25" s="56"/>
      <c r="BL25" s="12">
        <f t="shared" si="21"/>
        <v>0</v>
      </c>
      <c r="BM25" s="12" t="str">
        <f t="shared" si="22"/>
        <v/>
      </c>
      <c r="BN25" s="55"/>
      <c r="BO25" s="56"/>
      <c r="BP25" s="12">
        <f t="shared" si="23"/>
        <v>0</v>
      </c>
      <c r="BQ25" s="12" t="str">
        <f t="shared" si="24"/>
        <v/>
      </c>
      <c r="BR25" s="55"/>
      <c r="BS25" s="56"/>
      <c r="BT25" s="12">
        <f t="shared" si="25"/>
        <v>0</v>
      </c>
      <c r="BU25" s="12" t="str">
        <f t="shared" si="26"/>
        <v/>
      </c>
      <c r="BV25" s="55"/>
      <c r="BW25" s="56"/>
      <c r="BX25" s="12">
        <f t="shared" si="27"/>
        <v>0</v>
      </c>
      <c r="BY25" s="12" t="str">
        <f t="shared" si="28"/>
        <v/>
      </c>
      <c r="BZ25" s="55"/>
      <c r="CA25" s="56"/>
      <c r="CB25" s="56"/>
      <c r="CC25" s="12" t="str">
        <f t="shared" si="29"/>
        <v/>
      </c>
      <c r="CD25" s="55"/>
      <c r="CE25" s="56"/>
      <c r="CF25" s="56"/>
      <c r="CG25" s="12">
        <f t="shared" si="30"/>
        <v>0</v>
      </c>
      <c r="CH25" s="12" t="str">
        <f t="shared" si="31"/>
        <v/>
      </c>
      <c r="CI25" s="55"/>
      <c r="CJ25" s="56"/>
      <c r="CK25" s="56"/>
      <c r="CL25" s="12">
        <f t="shared" si="32"/>
        <v>0</v>
      </c>
      <c r="CM25" s="12" t="str">
        <f t="shared" si="33"/>
        <v/>
      </c>
      <c r="CN25" s="55"/>
      <c r="CO25" s="12">
        <f t="shared" si="34"/>
        <v>0</v>
      </c>
      <c r="CP25" s="12" t="str">
        <f t="shared" si="35"/>
        <v/>
      </c>
      <c r="CQ25" s="55"/>
      <c r="CR25" s="56"/>
      <c r="CS25" s="56"/>
      <c r="CT25" s="12">
        <f t="shared" si="36"/>
        <v>0</v>
      </c>
      <c r="CU25" s="12" t="str">
        <f t="shared" si="37"/>
        <v/>
      </c>
      <c r="CV25" s="18">
        <f t="shared" si="0"/>
        <v>0</v>
      </c>
      <c r="CW25" s="19" t="str">
        <f t="shared" si="1"/>
        <v/>
      </c>
      <c r="CX25" s="22" t="str">
        <f t="shared" si="2"/>
        <v/>
      </c>
      <c r="CY25" s="27" t="str">
        <f t="shared" si="40"/>
        <v/>
      </c>
    </row>
    <row r="26" spans="1:103" x14ac:dyDescent="0.35">
      <c r="A26" s="53">
        <v>16</v>
      </c>
      <c r="B26" s="54" t="s">
        <v>1150</v>
      </c>
      <c r="C26" s="54" t="s">
        <v>1151</v>
      </c>
      <c r="D26" s="54" t="s">
        <v>1152</v>
      </c>
      <c r="E26" s="55"/>
      <c r="F26" s="56"/>
      <c r="G26" s="56"/>
      <c r="H26" s="56"/>
      <c r="I26" s="57"/>
      <c r="J26" s="12">
        <f t="shared" si="38"/>
        <v>0</v>
      </c>
      <c r="K26" s="13" t="str">
        <f t="shared" si="3"/>
        <v/>
      </c>
      <c r="L26" s="58"/>
      <c r="M26" s="56"/>
      <c r="N26" s="56"/>
      <c r="O26" s="56"/>
      <c r="P26" s="56"/>
      <c r="Q26" s="12">
        <f t="shared" si="39"/>
        <v>0</v>
      </c>
      <c r="R26" s="12" t="str">
        <f t="shared" si="4"/>
        <v/>
      </c>
      <c r="S26" s="55"/>
      <c r="T26" s="56"/>
      <c r="U26" s="56"/>
      <c r="V26" s="56"/>
      <c r="W26" s="56"/>
      <c r="X26" s="12">
        <f t="shared" si="5"/>
        <v>0</v>
      </c>
      <c r="Y26" s="12" t="str">
        <f t="shared" si="6"/>
        <v/>
      </c>
      <c r="Z26" s="55"/>
      <c r="AA26" s="56"/>
      <c r="AB26" s="56"/>
      <c r="AC26" s="56"/>
      <c r="AD26" s="56"/>
      <c r="AE26" s="12">
        <f t="shared" si="7"/>
        <v>0</v>
      </c>
      <c r="AF26" s="12" t="str">
        <f t="shared" si="8"/>
        <v/>
      </c>
      <c r="AG26" s="55"/>
      <c r="AH26" s="56"/>
      <c r="AI26" s="12">
        <f t="shared" si="9"/>
        <v>0</v>
      </c>
      <c r="AJ26" s="12" t="str">
        <f t="shared" si="10"/>
        <v/>
      </c>
      <c r="AK26" s="55"/>
      <c r="AL26" s="56"/>
      <c r="AM26" s="56"/>
      <c r="AN26" s="56"/>
      <c r="AO26" s="56"/>
      <c r="AP26" s="12">
        <f t="shared" si="11"/>
        <v>0</v>
      </c>
      <c r="AQ26" s="12" t="str">
        <f t="shared" si="12"/>
        <v/>
      </c>
      <c r="AR26" s="55"/>
      <c r="AS26" s="56"/>
      <c r="AT26" s="12">
        <f t="shared" si="13"/>
        <v>0</v>
      </c>
      <c r="AU26" s="12" t="str">
        <f t="shared" si="14"/>
        <v/>
      </c>
      <c r="AV26" s="55"/>
      <c r="AW26" s="56"/>
      <c r="AX26" s="56"/>
      <c r="AY26" s="56"/>
      <c r="AZ26" s="12">
        <f t="shared" si="15"/>
        <v>0</v>
      </c>
      <c r="BA26" s="12" t="str">
        <f t="shared" si="16"/>
        <v/>
      </c>
      <c r="BB26" s="55"/>
      <c r="BC26" s="56"/>
      <c r="BD26" s="12">
        <f t="shared" si="17"/>
        <v>0</v>
      </c>
      <c r="BE26" s="12" t="str">
        <f t="shared" si="18"/>
        <v/>
      </c>
      <c r="BF26" s="55"/>
      <c r="BG26" s="56"/>
      <c r="BH26" s="12">
        <f t="shared" si="19"/>
        <v>0</v>
      </c>
      <c r="BI26" s="12" t="str">
        <f t="shared" si="20"/>
        <v/>
      </c>
      <c r="BJ26" s="55"/>
      <c r="BK26" s="56"/>
      <c r="BL26" s="12">
        <f t="shared" si="21"/>
        <v>0</v>
      </c>
      <c r="BM26" s="12" t="str">
        <f t="shared" si="22"/>
        <v/>
      </c>
      <c r="BN26" s="55"/>
      <c r="BO26" s="56"/>
      <c r="BP26" s="12">
        <f t="shared" si="23"/>
        <v>0</v>
      </c>
      <c r="BQ26" s="12" t="str">
        <f t="shared" si="24"/>
        <v/>
      </c>
      <c r="BR26" s="55"/>
      <c r="BS26" s="56"/>
      <c r="BT26" s="12">
        <f t="shared" si="25"/>
        <v>0</v>
      </c>
      <c r="BU26" s="12" t="str">
        <f t="shared" si="26"/>
        <v/>
      </c>
      <c r="BV26" s="55"/>
      <c r="BW26" s="56"/>
      <c r="BX26" s="12">
        <f t="shared" si="27"/>
        <v>0</v>
      </c>
      <c r="BY26" s="12" t="str">
        <f t="shared" si="28"/>
        <v/>
      </c>
      <c r="BZ26" s="55"/>
      <c r="CA26" s="56"/>
      <c r="CB26" s="56"/>
      <c r="CC26" s="12" t="str">
        <f t="shared" si="29"/>
        <v/>
      </c>
      <c r="CD26" s="55"/>
      <c r="CE26" s="56"/>
      <c r="CF26" s="56"/>
      <c r="CG26" s="12">
        <f t="shared" si="30"/>
        <v>0</v>
      </c>
      <c r="CH26" s="12" t="str">
        <f t="shared" si="31"/>
        <v/>
      </c>
      <c r="CI26" s="55"/>
      <c r="CJ26" s="56"/>
      <c r="CK26" s="56"/>
      <c r="CL26" s="12">
        <f t="shared" si="32"/>
        <v>0</v>
      </c>
      <c r="CM26" s="12" t="str">
        <f t="shared" si="33"/>
        <v/>
      </c>
      <c r="CN26" s="55"/>
      <c r="CO26" s="12">
        <f t="shared" si="34"/>
        <v>0</v>
      </c>
      <c r="CP26" s="12" t="str">
        <f t="shared" si="35"/>
        <v/>
      </c>
      <c r="CQ26" s="55"/>
      <c r="CR26" s="56"/>
      <c r="CS26" s="56"/>
      <c r="CT26" s="12">
        <f t="shared" si="36"/>
        <v>0</v>
      </c>
      <c r="CU26" s="12" t="str">
        <f t="shared" si="37"/>
        <v/>
      </c>
      <c r="CV26" s="18">
        <f t="shared" si="0"/>
        <v>0</v>
      </c>
      <c r="CW26" s="19" t="str">
        <f t="shared" si="1"/>
        <v/>
      </c>
      <c r="CX26" s="22" t="str">
        <f t="shared" si="2"/>
        <v/>
      </c>
      <c r="CY26" s="27" t="str">
        <f t="shared" si="40"/>
        <v/>
      </c>
    </row>
    <row r="27" spans="1:103" x14ac:dyDescent="0.35">
      <c r="A27" s="53">
        <v>17</v>
      </c>
      <c r="B27" s="54" t="s">
        <v>1164</v>
      </c>
      <c r="C27" s="54" t="s">
        <v>1165</v>
      </c>
      <c r="D27" s="54" t="s">
        <v>1166</v>
      </c>
      <c r="E27" s="55"/>
      <c r="F27" s="56"/>
      <c r="G27" s="56"/>
      <c r="H27" s="56"/>
      <c r="I27" s="57"/>
      <c r="J27" s="12">
        <f t="shared" si="38"/>
        <v>0</v>
      </c>
      <c r="K27" s="13" t="str">
        <f t="shared" si="3"/>
        <v/>
      </c>
      <c r="L27" s="58"/>
      <c r="M27" s="56"/>
      <c r="N27" s="56"/>
      <c r="O27" s="56"/>
      <c r="P27" s="56"/>
      <c r="Q27" s="12">
        <f t="shared" si="39"/>
        <v>0</v>
      </c>
      <c r="R27" s="12" t="str">
        <f t="shared" si="4"/>
        <v/>
      </c>
      <c r="S27" s="55"/>
      <c r="T27" s="56"/>
      <c r="U27" s="56"/>
      <c r="V27" s="56"/>
      <c r="W27" s="56"/>
      <c r="X27" s="12">
        <f t="shared" si="5"/>
        <v>0</v>
      </c>
      <c r="Y27" s="12" t="str">
        <f t="shared" si="6"/>
        <v/>
      </c>
      <c r="Z27" s="55"/>
      <c r="AA27" s="56"/>
      <c r="AB27" s="56"/>
      <c r="AC27" s="56"/>
      <c r="AD27" s="56"/>
      <c r="AE27" s="12">
        <f t="shared" si="7"/>
        <v>0</v>
      </c>
      <c r="AF27" s="12" t="str">
        <f t="shared" si="8"/>
        <v/>
      </c>
      <c r="AG27" s="55"/>
      <c r="AH27" s="56"/>
      <c r="AI27" s="12">
        <f t="shared" si="9"/>
        <v>0</v>
      </c>
      <c r="AJ27" s="12" t="str">
        <f t="shared" si="10"/>
        <v/>
      </c>
      <c r="AK27" s="55"/>
      <c r="AL27" s="56"/>
      <c r="AM27" s="56"/>
      <c r="AN27" s="56"/>
      <c r="AO27" s="56"/>
      <c r="AP27" s="12">
        <f t="shared" si="11"/>
        <v>0</v>
      </c>
      <c r="AQ27" s="12" t="str">
        <f t="shared" si="12"/>
        <v/>
      </c>
      <c r="AR27" s="55"/>
      <c r="AS27" s="56"/>
      <c r="AT27" s="12">
        <f t="shared" si="13"/>
        <v>0</v>
      </c>
      <c r="AU27" s="12" t="str">
        <f t="shared" si="14"/>
        <v/>
      </c>
      <c r="AV27" s="55"/>
      <c r="AW27" s="56"/>
      <c r="AX27" s="56"/>
      <c r="AY27" s="56"/>
      <c r="AZ27" s="12">
        <f t="shared" si="15"/>
        <v>0</v>
      </c>
      <c r="BA27" s="12" t="str">
        <f t="shared" si="16"/>
        <v/>
      </c>
      <c r="BB27" s="55"/>
      <c r="BC27" s="56"/>
      <c r="BD27" s="12">
        <f t="shared" si="17"/>
        <v>0</v>
      </c>
      <c r="BE27" s="12" t="str">
        <f t="shared" si="18"/>
        <v/>
      </c>
      <c r="BF27" s="55"/>
      <c r="BG27" s="56"/>
      <c r="BH27" s="12">
        <f t="shared" si="19"/>
        <v>0</v>
      </c>
      <c r="BI27" s="12" t="str">
        <f t="shared" si="20"/>
        <v/>
      </c>
      <c r="BJ27" s="55"/>
      <c r="BK27" s="56"/>
      <c r="BL27" s="12">
        <f t="shared" si="21"/>
        <v>0</v>
      </c>
      <c r="BM27" s="12" t="str">
        <f t="shared" si="22"/>
        <v/>
      </c>
      <c r="BN27" s="55"/>
      <c r="BO27" s="56"/>
      <c r="BP27" s="12">
        <f t="shared" si="23"/>
        <v>0</v>
      </c>
      <c r="BQ27" s="12" t="str">
        <f t="shared" si="24"/>
        <v/>
      </c>
      <c r="BR27" s="55"/>
      <c r="BS27" s="56"/>
      <c r="BT27" s="12">
        <f t="shared" si="25"/>
        <v>0</v>
      </c>
      <c r="BU27" s="12" t="str">
        <f t="shared" si="26"/>
        <v/>
      </c>
      <c r="BV27" s="55"/>
      <c r="BW27" s="56"/>
      <c r="BX27" s="12">
        <f t="shared" si="27"/>
        <v>0</v>
      </c>
      <c r="BY27" s="12" t="str">
        <f t="shared" si="28"/>
        <v/>
      </c>
      <c r="BZ27" s="55"/>
      <c r="CA27" s="56"/>
      <c r="CB27" s="56"/>
      <c r="CC27" s="12" t="str">
        <f t="shared" si="29"/>
        <v/>
      </c>
      <c r="CD27" s="55"/>
      <c r="CE27" s="56"/>
      <c r="CF27" s="56"/>
      <c r="CG27" s="12">
        <f t="shared" si="30"/>
        <v>0</v>
      </c>
      <c r="CH27" s="12" t="str">
        <f t="shared" si="31"/>
        <v/>
      </c>
      <c r="CI27" s="55"/>
      <c r="CJ27" s="56"/>
      <c r="CK27" s="56"/>
      <c r="CL27" s="12">
        <f t="shared" si="32"/>
        <v>0</v>
      </c>
      <c r="CM27" s="12" t="str">
        <f t="shared" si="33"/>
        <v/>
      </c>
      <c r="CN27" s="55"/>
      <c r="CO27" s="12">
        <f t="shared" si="34"/>
        <v>0</v>
      </c>
      <c r="CP27" s="12" t="str">
        <f t="shared" si="35"/>
        <v/>
      </c>
      <c r="CQ27" s="55"/>
      <c r="CR27" s="56"/>
      <c r="CS27" s="56"/>
      <c r="CT27" s="12">
        <f t="shared" si="36"/>
        <v>0</v>
      </c>
      <c r="CU27" s="12" t="str">
        <f t="shared" si="37"/>
        <v/>
      </c>
      <c r="CV27" s="18">
        <f t="shared" si="0"/>
        <v>0</v>
      </c>
      <c r="CW27" s="19" t="str">
        <f t="shared" si="1"/>
        <v/>
      </c>
      <c r="CX27" s="22" t="str">
        <f t="shared" si="2"/>
        <v/>
      </c>
      <c r="CY27" s="27" t="str">
        <f t="shared" si="40"/>
        <v/>
      </c>
    </row>
    <row r="28" spans="1:103" x14ac:dyDescent="0.35">
      <c r="A28" s="53">
        <v>18</v>
      </c>
      <c r="B28" s="54" t="s">
        <v>1179</v>
      </c>
      <c r="C28" s="54" t="s">
        <v>1180</v>
      </c>
      <c r="D28" s="54" t="s">
        <v>1181</v>
      </c>
      <c r="E28" s="55"/>
      <c r="F28" s="56"/>
      <c r="G28" s="56"/>
      <c r="H28" s="56"/>
      <c r="I28" s="57"/>
      <c r="J28" s="12">
        <f t="shared" si="38"/>
        <v>0</v>
      </c>
      <c r="K28" s="13" t="str">
        <f t="shared" si="3"/>
        <v/>
      </c>
      <c r="L28" s="58"/>
      <c r="M28" s="56"/>
      <c r="N28" s="56"/>
      <c r="O28" s="56"/>
      <c r="P28" s="56"/>
      <c r="Q28" s="12">
        <f t="shared" si="39"/>
        <v>0</v>
      </c>
      <c r="R28" s="12" t="str">
        <f t="shared" si="4"/>
        <v/>
      </c>
      <c r="S28" s="55"/>
      <c r="T28" s="56"/>
      <c r="U28" s="56"/>
      <c r="V28" s="56"/>
      <c r="W28" s="56"/>
      <c r="X28" s="12">
        <f t="shared" si="5"/>
        <v>0</v>
      </c>
      <c r="Y28" s="12" t="str">
        <f t="shared" si="6"/>
        <v/>
      </c>
      <c r="Z28" s="55"/>
      <c r="AA28" s="56"/>
      <c r="AB28" s="56"/>
      <c r="AC28" s="56"/>
      <c r="AD28" s="56"/>
      <c r="AE28" s="12">
        <f t="shared" si="7"/>
        <v>0</v>
      </c>
      <c r="AF28" s="12" t="str">
        <f t="shared" si="8"/>
        <v/>
      </c>
      <c r="AG28" s="55"/>
      <c r="AH28" s="56"/>
      <c r="AI28" s="12">
        <f t="shared" si="9"/>
        <v>0</v>
      </c>
      <c r="AJ28" s="12" t="str">
        <f t="shared" si="10"/>
        <v/>
      </c>
      <c r="AK28" s="55"/>
      <c r="AL28" s="56"/>
      <c r="AM28" s="56"/>
      <c r="AN28" s="56"/>
      <c r="AO28" s="56"/>
      <c r="AP28" s="12">
        <f t="shared" si="11"/>
        <v>0</v>
      </c>
      <c r="AQ28" s="12" t="str">
        <f t="shared" si="12"/>
        <v/>
      </c>
      <c r="AR28" s="55"/>
      <c r="AS28" s="56"/>
      <c r="AT28" s="12">
        <f t="shared" si="13"/>
        <v>0</v>
      </c>
      <c r="AU28" s="12" t="str">
        <f t="shared" si="14"/>
        <v/>
      </c>
      <c r="AV28" s="55"/>
      <c r="AW28" s="56"/>
      <c r="AX28" s="56"/>
      <c r="AY28" s="56"/>
      <c r="AZ28" s="12">
        <f t="shared" si="15"/>
        <v>0</v>
      </c>
      <c r="BA28" s="12" t="str">
        <f t="shared" si="16"/>
        <v/>
      </c>
      <c r="BB28" s="55"/>
      <c r="BC28" s="56"/>
      <c r="BD28" s="12">
        <f t="shared" si="17"/>
        <v>0</v>
      </c>
      <c r="BE28" s="12" t="str">
        <f t="shared" si="18"/>
        <v/>
      </c>
      <c r="BF28" s="55"/>
      <c r="BG28" s="56"/>
      <c r="BH28" s="12">
        <f t="shared" si="19"/>
        <v>0</v>
      </c>
      <c r="BI28" s="12" t="str">
        <f t="shared" si="20"/>
        <v/>
      </c>
      <c r="BJ28" s="55"/>
      <c r="BK28" s="56"/>
      <c r="BL28" s="12">
        <f t="shared" si="21"/>
        <v>0</v>
      </c>
      <c r="BM28" s="12" t="str">
        <f t="shared" si="22"/>
        <v/>
      </c>
      <c r="BN28" s="55"/>
      <c r="BO28" s="56"/>
      <c r="BP28" s="12">
        <f t="shared" si="23"/>
        <v>0</v>
      </c>
      <c r="BQ28" s="12" t="str">
        <f t="shared" si="24"/>
        <v/>
      </c>
      <c r="BR28" s="55"/>
      <c r="BS28" s="56"/>
      <c r="BT28" s="12">
        <f t="shared" si="25"/>
        <v>0</v>
      </c>
      <c r="BU28" s="12" t="str">
        <f t="shared" si="26"/>
        <v/>
      </c>
      <c r="BV28" s="55"/>
      <c r="BW28" s="56"/>
      <c r="BX28" s="12">
        <f t="shared" si="27"/>
        <v>0</v>
      </c>
      <c r="BY28" s="12" t="str">
        <f t="shared" si="28"/>
        <v/>
      </c>
      <c r="BZ28" s="55"/>
      <c r="CA28" s="56"/>
      <c r="CB28" s="56"/>
      <c r="CC28" s="12" t="str">
        <f t="shared" si="29"/>
        <v/>
      </c>
      <c r="CD28" s="55"/>
      <c r="CE28" s="56"/>
      <c r="CF28" s="56"/>
      <c r="CG28" s="12">
        <f t="shared" si="30"/>
        <v>0</v>
      </c>
      <c r="CH28" s="12" t="str">
        <f t="shared" si="31"/>
        <v/>
      </c>
      <c r="CI28" s="55"/>
      <c r="CJ28" s="56"/>
      <c r="CK28" s="56"/>
      <c r="CL28" s="12">
        <f t="shared" si="32"/>
        <v>0</v>
      </c>
      <c r="CM28" s="12" t="str">
        <f t="shared" si="33"/>
        <v/>
      </c>
      <c r="CN28" s="55"/>
      <c r="CO28" s="12">
        <f t="shared" si="34"/>
        <v>0</v>
      </c>
      <c r="CP28" s="12" t="str">
        <f t="shared" si="35"/>
        <v/>
      </c>
      <c r="CQ28" s="55"/>
      <c r="CR28" s="56"/>
      <c r="CS28" s="56"/>
      <c r="CT28" s="12">
        <f t="shared" si="36"/>
        <v>0</v>
      </c>
      <c r="CU28" s="12" t="str">
        <f t="shared" si="37"/>
        <v/>
      </c>
      <c r="CV28" s="18">
        <f t="shared" si="0"/>
        <v>0</v>
      </c>
      <c r="CW28" s="19" t="str">
        <f t="shared" si="1"/>
        <v/>
      </c>
      <c r="CX28" s="22" t="str">
        <f t="shared" si="2"/>
        <v/>
      </c>
      <c r="CY28" s="27" t="str">
        <f t="shared" si="40"/>
        <v/>
      </c>
    </row>
    <row r="29" spans="1:103" x14ac:dyDescent="0.35">
      <c r="A29" s="53">
        <v>19</v>
      </c>
      <c r="B29" s="54" t="s">
        <v>1190</v>
      </c>
      <c r="C29" s="54" t="s">
        <v>1191</v>
      </c>
      <c r="D29" s="54" t="s">
        <v>1192</v>
      </c>
      <c r="E29" s="55"/>
      <c r="F29" s="56"/>
      <c r="G29" s="56"/>
      <c r="H29" s="56"/>
      <c r="I29" s="57"/>
      <c r="J29" s="12">
        <f t="shared" si="38"/>
        <v>0</v>
      </c>
      <c r="K29" s="13" t="str">
        <f t="shared" si="3"/>
        <v/>
      </c>
      <c r="L29" s="58"/>
      <c r="M29" s="56"/>
      <c r="N29" s="56"/>
      <c r="O29" s="56"/>
      <c r="P29" s="56"/>
      <c r="Q29" s="12">
        <f t="shared" si="39"/>
        <v>0</v>
      </c>
      <c r="R29" s="12" t="str">
        <f t="shared" si="4"/>
        <v/>
      </c>
      <c r="S29" s="55"/>
      <c r="T29" s="56"/>
      <c r="U29" s="56"/>
      <c r="V29" s="56"/>
      <c r="W29" s="56"/>
      <c r="X29" s="12">
        <f t="shared" si="5"/>
        <v>0</v>
      </c>
      <c r="Y29" s="12" t="str">
        <f t="shared" si="6"/>
        <v/>
      </c>
      <c r="Z29" s="55"/>
      <c r="AA29" s="56"/>
      <c r="AB29" s="56"/>
      <c r="AC29" s="56"/>
      <c r="AD29" s="56"/>
      <c r="AE29" s="12">
        <f t="shared" si="7"/>
        <v>0</v>
      </c>
      <c r="AF29" s="12" t="str">
        <f t="shared" si="8"/>
        <v/>
      </c>
      <c r="AG29" s="55"/>
      <c r="AH29" s="56"/>
      <c r="AI29" s="12">
        <f t="shared" si="9"/>
        <v>0</v>
      </c>
      <c r="AJ29" s="12" t="str">
        <f t="shared" si="10"/>
        <v/>
      </c>
      <c r="AK29" s="55"/>
      <c r="AL29" s="56"/>
      <c r="AM29" s="56"/>
      <c r="AN29" s="56"/>
      <c r="AO29" s="56"/>
      <c r="AP29" s="12">
        <f t="shared" si="11"/>
        <v>0</v>
      </c>
      <c r="AQ29" s="12" t="str">
        <f t="shared" si="12"/>
        <v/>
      </c>
      <c r="AR29" s="55"/>
      <c r="AS29" s="56"/>
      <c r="AT29" s="12">
        <f t="shared" si="13"/>
        <v>0</v>
      </c>
      <c r="AU29" s="12" t="str">
        <f t="shared" si="14"/>
        <v/>
      </c>
      <c r="AV29" s="55"/>
      <c r="AW29" s="56"/>
      <c r="AX29" s="56"/>
      <c r="AY29" s="56"/>
      <c r="AZ29" s="12">
        <f t="shared" si="15"/>
        <v>0</v>
      </c>
      <c r="BA29" s="12" t="str">
        <f t="shared" si="16"/>
        <v/>
      </c>
      <c r="BB29" s="55"/>
      <c r="BC29" s="56"/>
      <c r="BD29" s="12">
        <f t="shared" si="17"/>
        <v>0</v>
      </c>
      <c r="BE29" s="12" t="str">
        <f t="shared" si="18"/>
        <v/>
      </c>
      <c r="BF29" s="55"/>
      <c r="BG29" s="56"/>
      <c r="BH29" s="12">
        <f t="shared" si="19"/>
        <v>0</v>
      </c>
      <c r="BI29" s="12" t="str">
        <f t="shared" si="20"/>
        <v/>
      </c>
      <c r="BJ29" s="55"/>
      <c r="BK29" s="56"/>
      <c r="BL29" s="12">
        <f t="shared" si="21"/>
        <v>0</v>
      </c>
      <c r="BM29" s="12" t="str">
        <f t="shared" si="22"/>
        <v/>
      </c>
      <c r="BN29" s="55"/>
      <c r="BO29" s="56"/>
      <c r="BP29" s="12">
        <f t="shared" si="23"/>
        <v>0</v>
      </c>
      <c r="BQ29" s="12" t="str">
        <f t="shared" si="24"/>
        <v/>
      </c>
      <c r="BR29" s="55"/>
      <c r="BS29" s="56"/>
      <c r="BT29" s="12">
        <f t="shared" si="25"/>
        <v>0</v>
      </c>
      <c r="BU29" s="12" t="str">
        <f t="shared" si="26"/>
        <v/>
      </c>
      <c r="BV29" s="55"/>
      <c r="BW29" s="56"/>
      <c r="BX29" s="12">
        <f t="shared" si="27"/>
        <v>0</v>
      </c>
      <c r="BY29" s="12" t="str">
        <f t="shared" si="28"/>
        <v/>
      </c>
      <c r="BZ29" s="55"/>
      <c r="CA29" s="56"/>
      <c r="CB29" s="56"/>
      <c r="CC29" s="12" t="str">
        <f t="shared" si="29"/>
        <v/>
      </c>
      <c r="CD29" s="55"/>
      <c r="CE29" s="56"/>
      <c r="CF29" s="56"/>
      <c r="CG29" s="12">
        <f t="shared" si="30"/>
        <v>0</v>
      </c>
      <c r="CH29" s="12" t="str">
        <f t="shared" si="31"/>
        <v/>
      </c>
      <c r="CI29" s="55"/>
      <c r="CJ29" s="56"/>
      <c r="CK29" s="56"/>
      <c r="CL29" s="12">
        <f t="shared" si="32"/>
        <v>0</v>
      </c>
      <c r="CM29" s="12" t="str">
        <f t="shared" si="33"/>
        <v/>
      </c>
      <c r="CN29" s="55"/>
      <c r="CO29" s="12">
        <f t="shared" si="34"/>
        <v>0</v>
      </c>
      <c r="CP29" s="12" t="str">
        <f t="shared" si="35"/>
        <v/>
      </c>
      <c r="CQ29" s="55"/>
      <c r="CR29" s="56"/>
      <c r="CS29" s="56"/>
      <c r="CT29" s="12">
        <f t="shared" si="36"/>
        <v>0</v>
      </c>
      <c r="CU29" s="12" t="str">
        <f t="shared" si="37"/>
        <v/>
      </c>
      <c r="CV29" s="18">
        <f t="shared" si="0"/>
        <v>0</v>
      </c>
      <c r="CW29" s="19" t="str">
        <f t="shared" si="1"/>
        <v/>
      </c>
      <c r="CX29" s="22" t="str">
        <f t="shared" si="2"/>
        <v/>
      </c>
      <c r="CY29" s="27" t="str">
        <f t="shared" si="40"/>
        <v/>
      </c>
    </row>
    <row r="30" spans="1:103" x14ac:dyDescent="0.35">
      <c r="A30" s="53">
        <v>20</v>
      </c>
      <c r="B30" s="54" t="s">
        <v>1200</v>
      </c>
      <c r="C30" s="54" t="s">
        <v>1201</v>
      </c>
      <c r="D30" s="54" t="s">
        <v>1202</v>
      </c>
      <c r="E30" s="55"/>
      <c r="F30" s="56"/>
      <c r="G30" s="56"/>
      <c r="H30" s="56"/>
      <c r="I30" s="57"/>
      <c r="J30" s="12">
        <f t="shared" si="38"/>
        <v>0</v>
      </c>
      <c r="K30" s="13" t="str">
        <f t="shared" si="3"/>
        <v/>
      </c>
      <c r="L30" s="58"/>
      <c r="M30" s="56"/>
      <c r="N30" s="56"/>
      <c r="O30" s="56"/>
      <c r="P30" s="56"/>
      <c r="Q30" s="12">
        <f t="shared" si="39"/>
        <v>0</v>
      </c>
      <c r="R30" s="12" t="str">
        <f t="shared" si="4"/>
        <v/>
      </c>
      <c r="S30" s="55"/>
      <c r="T30" s="56"/>
      <c r="U30" s="56"/>
      <c r="V30" s="56"/>
      <c r="W30" s="56"/>
      <c r="X30" s="12">
        <f t="shared" si="5"/>
        <v>0</v>
      </c>
      <c r="Y30" s="12" t="str">
        <f t="shared" si="6"/>
        <v/>
      </c>
      <c r="Z30" s="55"/>
      <c r="AA30" s="56"/>
      <c r="AB30" s="56"/>
      <c r="AC30" s="56"/>
      <c r="AD30" s="56"/>
      <c r="AE30" s="12">
        <f t="shared" si="7"/>
        <v>0</v>
      </c>
      <c r="AF30" s="12" t="str">
        <f t="shared" si="8"/>
        <v/>
      </c>
      <c r="AG30" s="55"/>
      <c r="AH30" s="56"/>
      <c r="AI30" s="12">
        <f t="shared" si="9"/>
        <v>0</v>
      </c>
      <c r="AJ30" s="12" t="str">
        <f t="shared" si="10"/>
        <v/>
      </c>
      <c r="AK30" s="55"/>
      <c r="AL30" s="56"/>
      <c r="AM30" s="56"/>
      <c r="AN30" s="56"/>
      <c r="AO30" s="56"/>
      <c r="AP30" s="12">
        <f t="shared" si="11"/>
        <v>0</v>
      </c>
      <c r="AQ30" s="12" t="str">
        <f t="shared" si="12"/>
        <v/>
      </c>
      <c r="AR30" s="55"/>
      <c r="AS30" s="56"/>
      <c r="AT30" s="12">
        <f t="shared" si="13"/>
        <v>0</v>
      </c>
      <c r="AU30" s="12" t="str">
        <f t="shared" si="14"/>
        <v/>
      </c>
      <c r="AV30" s="55"/>
      <c r="AW30" s="56"/>
      <c r="AX30" s="56"/>
      <c r="AY30" s="56"/>
      <c r="AZ30" s="12">
        <f t="shared" si="15"/>
        <v>0</v>
      </c>
      <c r="BA30" s="12" t="str">
        <f t="shared" si="16"/>
        <v/>
      </c>
      <c r="BB30" s="55"/>
      <c r="BC30" s="56"/>
      <c r="BD30" s="12">
        <f t="shared" si="17"/>
        <v>0</v>
      </c>
      <c r="BE30" s="12" t="str">
        <f t="shared" si="18"/>
        <v/>
      </c>
      <c r="BF30" s="55"/>
      <c r="BG30" s="56"/>
      <c r="BH30" s="12">
        <f t="shared" si="19"/>
        <v>0</v>
      </c>
      <c r="BI30" s="12" t="str">
        <f t="shared" si="20"/>
        <v/>
      </c>
      <c r="BJ30" s="55"/>
      <c r="BK30" s="56"/>
      <c r="BL30" s="12">
        <f t="shared" si="21"/>
        <v>0</v>
      </c>
      <c r="BM30" s="12" t="str">
        <f t="shared" si="22"/>
        <v/>
      </c>
      <c r="BN30" s="55"/>
      <c r="BO30" s="56"/>
      <c r="BP30" s="12">
        <f t="shared" si="23"/>
        <v>0</v>
      </c>
      <c r="BQ30" s="12" t="str">
        <f t="shared" si="24"/>
        <v/>
      </c>
      <c r="BR30" s="55"/>
      <c r="BS30" s="56"/>
      <c r="BT30" s="12">
        <f t="shared" si="25"/>
        <v>0</v>
      </c>
      <c r="BU30" s="12" t="str">
        <f t="shared" si="26"/>
        <v/>
      </c>
      <c r="BV30" s="55"/>
      <c r="BW30" s="56"/>
      <c r="BX30" s="12">
        <f t="shared" si="27"/>
        <v>0</v>
      </c>
      <c r="BY30" s="12" t="str">
        <f t="shared" si="28"/>
        <v/>
      </c>
      <c r="BZ30" s="55"/>
      <c r="CA30" s="56"/>
      <c r="CB30" s="56"/>
      <c r="CC30" s="12" t="str">
        <f t="shared" si="29"/>
        <v/>
      </c>
      <c r="CD30" s="55"/>
      <c r="CE30" s="56"/>
      <c r="CF30" s="56"/>
      <c r="CG30" s="12">
        <f t="shared" si="30"/>
        <v>0</v>
      </c>
      <c r="CH30" s="12" t="str">
        <f t="shared" si="31"/>
        <v/>
      </c>
      <c r="CI30" s="55"/>
      <c r="CJ30" s="56"/>
      <c r="CK30" s="56"/>
      <c r="CL30" s="12">
        <f t="shared" si="32"/>
        <v>0</v>
      </c>
      <c r="CM30" s="12" t="str">
        <f t="shared" si="33"/>
        <v/>
      </c>
      <c r="CN30" s="55"/>
      <c r="CO30" s="12">
        <f t="shared" si="34"/>
        <v>0</v>
      </c>
      <c r="CP30" s="12" t="str">
        <f t="shared" si="35"/>
        <v/>
      </c>
      <c r="CQ30" s="55"/>
      <c r="CR30" s="56"/>
      <c r="CS30" s="56"/>
      <c r="CT30" s="12">
        <f t="shared" si="36"/>
        <v>0</v>
      </c>
      <c r="CU30" s="12" t="str">
        <f t="shared" si="37"/>
        <v/>
      </c>
      <c r="CV30" s="18">
        <f t="shared" si="0"/>
        <v>0</v>
      </c>
      <c r="CW30" s="19" t="str">
        <f t="shared" si="1"/>
        <v/>
      </c>
      <c r="CX30" s="22" t="str">
        <f t="shared" si="2"/>
        <v/>
      </c>
      <c r="CY30" s="27" t="str">
        <f t="shared" si="40"/>
        <v/>
      </c>
    </row>
    <row r="31" spans="1:103" x14ac:dyDescent="0.35">
      <c r="A31" s="53">
        <v>21</v>
      </c>
      <c r="B31" s="54" t="s">
        <v>1212</v>
      </c>
      <c r="C31" s="54" t="s">
        <v>1213</v>
      </c>
      <c r="D31" s="54" t="s">
        <v>1214</v>
      </c>
      <c r="E31" s="55"/>
      <c r="F31" s="56"/>
      <c r="G31" s="56"/>
      <c r="H31" s="56"/>
      <c r="I31" s="57"/>
      <c r="J31" s="12">
        <f t="shared" si="38"/>
        <v>0</v>
      </c>
      <c r="K31" s="13" t="str">
        <f t="shared" si="3"/>
        <v/>
      </c>
      <c r="L31" s="58"/>
      <c r="M31" s="56"/>
      <c r="N31" s="56"/>
      <c r="O31" s="56"/>
      <c r="P31" s="56"/>
      <c r="Q31" s="12">
        <f t="shared" si="39"/>
        <v>0</v>
      </c>
      <c r="R31" s="12" t="str">
        <f t="shared" si="4"/>
        <v/>
      </c>
      <c r="S31" s="55"/>
      <c r="T31" s="56"/>
      <c r="U31" s="56"/>
      <c r="V31" s="56"/>
      <c r="W31" s="56"/>
      <c r="X31" s="12">
        <f t="shared" si="5"/>
        <v>0</v>
      </c>
      <c r="Y31" s="12" t="str">
        <f t="shared" si="6"/>
        <v/>
      </c>
      <c r="Z31" s="55"/>
      <c r="AA31" s="56"/>
      <c r="AB31" s="56"/>
      <c r="AC31" s="56"/>
      <c r="AD31" s="56"/>
      <c r="AE31" s="12">
        <f t="shared" si="7"/>
        <v>0</v>
      </c>
      <c r="AF31" s="12" t="str">
        <f t="shared" si="8"/>
        <v/>
      </c>
      <c r="AG31" s="55"/>
      <c r="AH31" s="56"/>
      <c r="AI31" s="12">
        <f t="shared" si="9"/>
        <v>0</v>
      </c>
      <c r="AJ31" s="12" t="str">
        <f t="shared" si="10"/>
        <v/>
      </c>
      <c r="AK31" s="55"/>
      <c r="AL31" s="56"/>
      <c r="AM31" s="56"/>
      <c r="AN31" s="56"/>
      <c r="AO31" s="56"/>
      <c r="AP31" s="12">
        <f t="shared" si="11"/>
        <v>0</v>
      </c>
      <c r="AQ31" s="12" t="str">
        <f t="shared" si="12"/>
        <v/>
      </c>
      <c r="AR31" s="55"/>
      <c r="AS31" s="56"/>
      <c r="AT31" s="12">
        <f t="shared" si="13"/>
        <v>0</v>
      </c>
      <c r="AU31" s="12" t="str">
        <f t="shared" si="14"/>
        <v/>
      </c>
      <c r="AV31" s="55"/>
      <c r="AW31" s="56"/>
      <c r="AX31" s="56"/>
      <c r="AY31" s="56"/>
      <c r="AZ31" s="12">
        <f t="shared" si="15"/>
        <v>0</v>
      </c>
      <c r="BA31" s="12" t="str">
        <f t="shared" si="16"/>
        <v/>
      </c>
      <c r="BB31" s="55"/>
      <c r="BC31" s="56"/>
      <c r="BD31" s="12">
        <f t="shared" si="17"/>
        <v>0</v>
      </c>
      <c r="BE31" s="12" t="str">
        <f t="shared" si="18"/>
        <v/>
      </c>
      <c r="BF31" s="55"/>
      <c r="BG31" s="56"/>
      <c r="BH31" s="12">
        <f t="shared" si="19"/>
        <v>0</v>
      </c>
      <c r="BI31" s="12" t="str">
        <f t="shared" si="20"/>
        <v/>
      </c>
      <c r="BJ31" s="55"/>
      <c r="BK31" s="56"/>
      <c r="BL31" s="12">
        <f t="shared" si="21"/>
        <v>0</v>
      </c>
      <c r="BM31" s="12" t="str">
        <f t="shared" si="22"/>
        <v/>
      </c>
      <c r="BN31" s="55"/>
      <c r="BO31" s="56"/>
      <c r="BP31" s="12">
        <f t="shared" si="23"/>
        <v>0</v>
      </c>
      <c r="BQ31" s="12" t="str">
        <f t="shared" si="24"/>
        <v/>
      </c>
      <c r="BR31" s="55"/>
      <c r="BS31" s="56"/>
      <c r="BT31" s="12">
        <f t="shared" si="25"/>
        <v>0</v>
      </c>
      <c r="BU31" s="12" t="str">
        <f t="shared" si="26"/>
        <v/>
      </c>
      <c r="BV31" s="55"/>
      <c r="BW31" s="56"/>
      <c r="BX31" s="12">
        <f t="shared" si="27"/>
        <v>0</v>
      </c>
      <c r="BY31" s="12" t="str">
        <f t="shared" si="28"/>
        <v/>
      </c>
      <c r="BZ31" s="55"/>
      <c r="CA31" s="56"/>
      <c r="CB31" s="56"/>
      <c r="CC31" s="12" t="str">
        <f t="shared" si="29"/>
        <v/>
      </c>
      <c r="CD31" s="55"/>
      <c r="CE31" s="56"/>
      <c r="CF31" s="56"/>
      <c r="CG31" s="12">
        <f t="shared" si="30"/>
        <v>0</v>
      </c>
      <c r="CH31" s="12" t="str">
        <f t="shared" si="31"/>
        <v/>
      </c>
      <c r="CI31" s="55"/>
      <c r="CJ31" s="56"/>
      <c r="CK31" s="56"/>
      <c r="CL31" s="12">
        <f t="shared" si="32"/>
        <v>0</v>
      </c>
      <c r="CM31" s="12" t="str">
        <f t="shared" si="33"/>
        <v/>
      </c>
      <c r="CN31" s="55"/>
      <c r="CO31" s="12">
        <f t="shared" si="34"/>
        <v>0</v>
      </c>
      <c r="CP31" s="12" t="str">
        <f t="shared" si="35"/>
        <v/>
      </c>
      <c r="CQ31" s="55"/>
      <c r="CR31" s="56"/>
      <c r="CS31" s="56"/>
      <c r="CT31" s="12">
        <f t="shared" si="36"/>
        <v>0</v>
      </c>
      <c r="CU31" s="12" t="str">
        <f t="shared" si="37"/>
        <v/>
      </c>
      <c r="CV31" s="18">
        <f t="shared" si="0"/>
        <v>0</v>
      </c>
      <c r="CW31" s="19" t="str">
        <f t="shared" si="1"/>
        <v/>
      </c>
      <c r="CX31" s="22" t="str">
        <f t="shared" si="2"/>
        <v/>
      </c>
      <c r="CY31" s="27" t="str">
        <f t="shared" si="40"/>
        <v/>
      </c>
    </row>
    <row r="32" spans="1:103" x14ac:dyDescent="0.35">
      <c r="A32" s="53">
        <v>22</v>
      </c>
      <c r="B32" s="54" t="s">
        <v>1223</v>
      </c>
      <c r="C32" s="54" t="s">
        <v>1224</v>
      </c>
      <c r="D32" s="54" t="s">
        <v>1225</v>
      </c>
      <c r="E32" s="55"/>
      <c r="F32" s="56"/>
      <c r="G32" s="56"/>
      <c r="H32" s="56"/>
      <c r="I32" s="57"/>
      <c r="J32" s="12">
        <f t="shared" si="38"/>
        <v>0</v>
      </c>
      <c r="K32" s="13" t="str">
        <f t="shared" si="3"/>
        <v/>
      </c>
      <c r="L32" s="58"/>
      <c r="M32" s="56"/>
      <c r="N32" s="56"/>
      <c r="O32" s="56"/>
      <c r="P32" s="56"/>
      <c r="Q32" s="12">
        <f t="shared" si="39"/>
        <v>0</v>
      </c>
      <c r="R32" s="12" t="str">
        <f t="shared" si="4"/>
        <v/>
      </c>
      <c r="S32" s="55"/>
      <c r="T32" s="56"/>
      <c r="U32" s="56"/>
      <c r="V32" s="56"/>
      <c r="W32" s="56"/>
      <c r="X32" s="12">
        <f t="shared" si="5"/>
        <v>0</v>
      </c>
      <c r="Y32" s="12" t="str">
        <f t="shared" si="6"/>
        <v/>
      </c>
      <c r="Z32" s="55"/>
      <c r="AA32" s="56"/>
      <c r="AB32" s="56"/>
      <c r="AC32" s="56"/>
      <c r="AD32" s="56"/>
      <c r="AE32" s="12">
        <f t="shared" si="7"/>
        <v>0</v>
      </c>
      <c r="AF32" s="12" t="str">
        <f t="shared" si="8"/>
        <v/>
      </c>
      <c r="AG32" s="55"/>
      <c r="AH32" s="56"/>
      <c r="AI32" s="12">
        <f t="shared" si="9"/>
        <v>0</v>
      </c>
      <c r="AJ32" s="12" t="str">
        <f t="shared" si="10"/>
        <v/>
      </c>
      <c r="AK32" s="55"/>
      <c r="AL32" s="56"/>
      <c r="AM32" s="56"/>
      <c r="AN32" s="56"/>
      <c r="AO32" s="56"/>
      <c r="AP32" s="12">
        <f t="shared" si="11"/>
        <v>0</v>
      </c>
      <c r="AQ32" s="12" t="str">
        <f t="shared" si="12"/>
        <v/>
      </c>
      <c r="AR32" s="55"/>
      <c r="AS32" s="56"/>
      <c r="AT32" s="12">
        <f t="shared" si="13"/>
        <v>0</v>
      </c>
      <c r="AU32" s="12" t="str">
        <f t="shared" si="14"/>
        <v/>
      </c>
      <c r="AV32" s="55"/>
      <c r="AW32" s="56"/>
      <c r="AX32" s="56"/>
      <c r="AY32" s="56"/>
      <c r="AZ32" s="12">
        <f t="shared" si="15"/>
        <v>0</v>
      </c>
      <c r="BA32" s="12" t="str">
        <f t="shared" si="16"/>
        <v/>
      </c>
      <c r="BB32" s="55"/>
      <c r="BC32" s="56"/>
      <c r="BD32" s="12">
        <f t="shared" si="17"/>
        <v>0</v>
      </c>
      <c r="BE32" s="12" t="str">
        <f t="shared" si="18"/>
        <v/>
      </c>
      <c r="BF32" s="55"/>
      <c r="BG32" s="56"/>
      <c r="BH32" s="12">
        <f t="shared" si="19"/>
        <v>0</v>
      </c>
      <c r="BI32" s="12" t="str">
        <f t="shared" si="20"/>
        <v/>
      </c>
      <c r="BJ32" s="55"/>
      <c r="BK32" s="56"/>
      <c r="BL32" s="12">
        <f t="shared" si="21"/>
        <v>0</v>
      </c>
      <c r="BM32" s="12" t="str">
        <f t="shared" si="22"/>
        <v/>
      </c>
      <c r="BN32" s="55"/>
      <c r="BO32" s="56"/>
      <c r="BP32" s="12">
        <f t="shared" si="23"/>
        <v>0</v>
      </c>
      <c r="BQ32" s="12" t="str">
        <f t="shared" si="24"/>
        <v/>
      </c>
      <c r="BR32" s="55"/>
      <c r="BS32" s="56"/>
      <c r="BT32" s="12">
        <f t="shared" si="25"/>
        <v>0</v>
      </c>
      <c r="BU32" s="12" t="str">
        <f t="shared" si="26"/>
        <v/>
      </c>
      <c r="BV32" s="55"/>
      <c r="BW32" s="56"/>
      <c r="BX32" s="12">
        <f t="shared" si="27"/>
        <v>0</v>
      </c>
      <c r="BY32" s="12" t="str">
        <f t="shared" si="28"/>
        <v/>
      </c>
      <c r="BZ32" s="55"/>
      <c r="CA32" s="56"/>
      <c r="CB32" s="56"/>
      <c r="CC32" s="12" t="str">
        <f t="shared" si="29"/>
        <v/>
      </c>
      <c r="CD32" s="55"/>
      <c r="CE32" s="56"/>
      <c r="CF32" s="56"/>
      <c r="CG32" s="12">
        <f t="shared" si="30"/>
        <v>0</v>
      </c>
      <c r="CH32" s="12" t="str">
        <f t="shared" si="31"/>
        <v/>
      </c>
      <c r="CI32" s="55"/>
      <c r="CJ32" s="56"/>
      <c r="CK32" s="56"/>
      <c r="CL32" s="12">
        <f t="shared" si="32"/>
        <v>0</v>
      </c>
      <c r="CM32" s="12" t="str">
        <f t="shared" si="33"/>
        <v/>
      </c>
      <c r="CN32" s="55"/>
      <c r="CO32" s="12">
        <f t="shared" si="34"/>
        <v>0</v>
      </c>
      <c r="CP32" s="12" t="str">
        <f t="shared" si="35"/>
        <v/>
      </c>
      <c r="CQ32" s="55"/>
      <c r="CR32" s="56"/>
      <c r="CS32" s="56"/>
      <c r="CT32" s="12">
        <f t="shared" si="36"/>
        <v>0</v>
      </c>
      <c r="CU32" s="12" t="str">
        <f t="shared" si="37"/>
        <v/>
      </c>
      <c r="CV32" s="18">
        <f t="shared" si="0"/>
        <v>0</v>
      </c>
      <c r="CW32" s="19" t="str">
        <f t="shared" si="1"/>
        <v/>
      </c>
      <c r="CX32" s="22" t="str">
        <f t="shared" si="2"/>
        <v/>
      </c>
      <c r="CY32" s="27" t="str">
        <f t="shared" si="40"/>
        <v/>
      </c>
    </row>
    <row r="33" spans="1:103" x14ac:dyDescent="0.35">
      <c r="A33" s="53">
        <v>23</v>
      </c>
      <c r="B33" s="54" t="s">
        <v>1233</v>
      </c>
      <c r="C33" s="54" t="s">
        <v>1234</v>
      </c>
      <c r="D33" s="54" t="s">
        <v>1235</v>
      </c>
      <c r="E33" s="55"/>
      <c r="F33" s="56"/>
      <c r="G33" s="56"/>
      <c r="H33" s="56"/>
      <c r="I33" s="57"/>
      <c r="J33" s="12">
        <f t="shared" si="38"/>
        <v>0</v>
      </c>
      <c r="K33" s="13" t="str">
        <f t="shared" si="3"/>
        <v/>
      </c>
      <c r="L33" s="58"/>
      <c r="M33" s="56"/>
      <c r="N33" s="56"/>
      <c r="O33" s="56"/>
      <c r="P33" s="56"/>
      <c r="Q33" s="12">
        <f t="shared" si="39"/>
        <v>0</v>
      </c>
      <c r="R33" s="12" t="str">
        <f t="shared" si="4"/>
        <v/>
      </c>
      <c r="S33" s="55"/>
      <c r="T33" s="56"/>
      <c r="U33" s="56"/>
      <c r="V33" s="56"/>
      <c r="W33" s="56"/>
      <c r="X33" s="12">
        <f t="shared" si="5"/>
        <v>0</v>
      </c>
      <c r="Y33" s="12" t="str">
        <f t="shared" si="6"/>
        <v/>
      </c>
      <c r="Z33" s="55"/>
      <c r="AA33" s="56"/>
      <c r="AB33" s="56"/>
      <c r="AC33" s="56"/>
      <c r="AD33" s="56"/>
      <c r="AE33" s="12">
        <f t="shared" si="7"/>
        <v>0</v>
      </c>
      <c r="AF33" s="12" t="str">
        <f t="shared" si="8"/>
        <v/>
      </c>
      <c r="AG33" s="55"/>
      <c r="AH33" s="56"/>
      <c r="AI33" s="12">
        <f t="shared" si="9"/>
        <v>0</v>
      </c>
      <c r="AJ33" s="12" t="str">
        <f t="shared" si="10"/>
        <v/>
      </c>
      <c r="AK33" s="55"/>
      <c r="AL33" s="56"/>
      <c r="AM33" s="56"/>
      <c r="AN33" s="56"/>
      <c r="AO33" s="56"/>
      <c r="AP33" s="12">
        <f t="shared" si="11"/>
        <v>0</v>
      </c>
      <c r="AQ33" s="12" t="str">
        <f t="shared" si="12"/>
        <v/>
      </c>
      <c r="AR33" s="55"/>
      <c r="AS33" s="56"/>
      <c r="AT33" s="12">
        <f t="shared" si="13"/>
        <v>0</v>
      </c>
      <c r="AU33" s="12" t="str">
        <f t="shared" si="14"/>
        <v/>
      </c>
      <c r="AV33" s="55"/>
      <c r="AW33" s="56"/>
      <c r="AX33" s="56"/>
      <c r="AY33" s="56"/>
      <c r="AZ33" s="12">
        <f t="shared" si="15"/>
        <v>0</v>
      </c>
      <c r="BA33" s="12" t="str">
        <f t="shared" si="16"/>
        <v/>
      </c>
      <c r="BB33" s="55"/>
      <c r="BC33" s="56"/>
      <c r="BD33" s="12">
        <f t="shared" si="17"/>
        <v>0</v>
      </c>
      <c r="BE33" s="12" t="str">
        <f t="shared" si="18"/>
        <v/>
      </c>
      <c r="BF33" s="55"/>
      <c r="BG33" s="56"/>
      <c r="BH33" s="12">
        <f t="shared" si="19"/>
        <v>0</v>
      </c>
      <c r="BI33" s="12" t="str">
        <f t="shared" si="20"/>
        <v/>
      </c>
      <c r="BJ33" s="55"/>
      <c r="BK33" s="56"/>
      <c r="BL33" s="12">
        <f t="shared" si="21"/>
        <v>0</v>
      </c>
      <c r="BM33" s="12" t="str">
        <f t="shared" si="22"/>
        <v/>
      </c>
      <c r="BN33" s="55"/>
      <c r="BO33" s="56"/>
      <c r="BP33" s="12">
        <f t="shared" si="23"/>
        <v>0</v>
      </c>
      <c r="BQ33" s="12" t="str">
        <f t="shared" si="24"/>
        <v/>
      </c>
      <c r="BR33" s="55"/>
      <c r="BS33" s="56"/>
      <c r="BT33" s="12">
        <f t="shared" si="25"/>
        <v>0</v>
      </c>
      <c r="BU33" s="12" t="str">
        <f t="shared" si="26"/>
        <v/>
      </c>
      <c r="BV33" s="55"/>
      <c r="BW33" s="56"/>
      <c r="BX33" s="12">
        <f t="shared" si="27"/>
        <v>0</v>
      </c>
      <c r="BY33" s="12" t="str">
        <f t="shared" si="28"/>
        <v/>
      </c>
      <c r="BZ33" s="55"/>
      <c r="CA33" s="56"/>
      <c r="CB33" s="56"/>
      <c r="CC33" s="12" t="str">
        <f t="shared" si="29"/>
        <v/>
      </c>
      <c r="CD33" s="55"/>
      <c r="CE33" s="56"/>
      <c r="CF33" s="56"/>
      <c r="CG33" s="12">
        <f t="shared" si="30"/>
        <v>0</v>
      </c>
      <c r="CH33" s="12" t="str">
        <f t="shared" si="31"/>
        <v/>
      </c>
      <c r="CI33" s="55"/>
      <c r="CJ33" s="56"/>
      <c r="CK33" s="56"/>
      <c r="CL33" s="12">
        <f t="shared" si="32"/>
        <v>0</v>
      </c>
      <c r="CM33" s="12" t="str">
        <f t="shared" si="33"/>
        <v/>
      </c>
      <c r="CN33" s="55"/>
      <c r="CO33" s="12">
        <f t="shared" si="34"/>
        <v>0</v>
      </c>
      <c r="CP33" s="12" t="str">
        <f t="shared" si="35"/>
        <v/>
      </c>
      <c r="CQ33" s="55"/>
      <c r="CR33" s="56"/>
      <c r="CS33" s="56"/>
      <c r="CT33" s="12">
        <f t="shared" si="36"/>
        <v>0</v>
      </c>
      <c r="CU33" s="12" t="str">
        <f t="shared" si="37"/>
        <v/>
      </c>
      <c r="CV33" s="18">
        <f t="shared" si="0"/>
        <v>0</v>
      </c>
      <c r="CW33" s="19" t="str">
        <f t="shared" si="1"/>
        <v/>
      </c>
      <c r="CX33" s="22" t="str">
        <f t="shared" si="2"/>
        <v/>
      </c>
      <c r="CY33" s="27" t="str">
        <f t="shared" si="40"/>
        <v/>
      </c>
    </row>
    <row r="34" spans="1:103" x14ac:dyDescent="0.35">
      <c r="A34" s="53">
        <v>24</v>
      </c>
      <c r="B34" s="54" t="s">
        <v>1244</v>
      </c>
      <c r="C34" s="54" t="s">
        <v>1245</v>
      </c>
      <c r="D34" s="54" t="s">
        <v>1246</v>
      </c>
      <c r="E34" s="55"/>
      <c r="F34" s="56"/>
      <c r="G34" s="56"/>
      <c r="H34" s="56"/>
      <c r="I34" s="57"/>
      <c r="J34" s="12">
        <f t="shared" si="38"/>
        <v>0</v>
      </c>
      <c r="K34" s="13" t="str">
        <f t="shared" si="3"/>
        <v/>
      </c>
      <c r="L34" s="58"/>
      <c r="M34" s="56"/>
      <c r="N34" s="56"/>
      <c r="O34" s="56"/>
      <c r="P34" s="56"/>
      <c r="Q34" s="12">
        <f t="shared" si="39"/>
        <v>0</v>
      </c>
      <c r="R34" s="12" t="str">
        <f t="shared" si="4"/>
        <v/>
      </c>
      <c r="S34" s="55"/>
      <c r="T34" s="56"/>
      <c r="U34" s="56"/>
      <c r="V34" s="56"/>
      <c r="W34" s="56"/>
      <c r="X34" s="12">
        <f t="shared" si="5"/>
        <v>0</v>
      </c>
      <c r="Y34" s="12" t="str">
        <f t="shared" si="6"/>
        <v/>
      </c>
      <c r="Z34" s="55"/>
      <c r="AA34" s="56"/>
      <c r="AB34" s="56"/>
      <c r="AC34" s="56"/>
      <c r="AD34" s="56"/>
      <c r="AE34" s="12">
        <f t="shared" si="7"/>
        <v>0</v>
      </c>
      <c r="AF34" s="12" t="str">
        <f t="shared" si="8"/>
        <v/>
      </c>
      <c r="AG34" s="55"/>
      <c r="AH34" s="56"/>
      <c r="AI34" s="12">
        <f t="shared" si="9"/>
        <v>0</v>
      </c>
      <c r="AJ34" s="12" t="str">
        <f t="shared" si="10"/>
        <v/>
      </c>
      <c r="AK34" s="55"/>
      <c r="AL34" s="56"/>
      <c r="AM34" s="56"/>
      <c r="AN34" s="56"/>
      <c r="AO34" s="56"/>
      <c r="AP34" s="12">
        <f t="shared" si="11"/>
        <v>0</v>
      </c>
      <c r="AQ34" s="12" t="str">
        <f t="shared" si="12"/>
        <v/>
      </c>
      <c r="AR34" s="55"/>
      <c r="AS34" s="56"/>
      <c r="AT34" s="12">
        <f t="shared" si="13"/>
        <v>0</v>
      </c>
      <c r="AU34" s="12" t="str">
        <f t="shared" si="14"/>
        <v/>
      </c>
      <c r="AV34" s="55"/>
      <c r="AW34" s="56"/>
      <c r="AX34" s="56"/>
      <c r="AY34" s="56"/>
      <c r="AZ34" s="12">
        <f t="shared" si="15"/>
        <v>0</v>
      </c>
      <c r="BA34" s="12" t="str">
        <f t="shared" si="16"/>
        <v/>
      </c>
      <c r="BB34" s="55"/>
      <c r="BC34" s="56"/>
      <c r="BD34" s="12">
        <f t="shared" si="17"/>
        <v>0</v>
      </c>
      <c r="BE34" s="12" t="str">
        <f t="shared" si="18"/>
        <v/>
      </c>
      <c r="BF34" s="55"/>
      <c r="BG34" s="56"/>
      <c r="BH34" s="12">
        <f t="shared" si="19"/>
        <v>0</v>
      </c>
      <c r="BI34" s="12" t="str">
        <f t="shared" si="20"/>
        <v/>
      </c>
      <c r="BJ34" s="55"/>
      <c r="BK34" s="56"/>
      <c r="BL34" s="12">
        <f t="shared" si="21"/>
        <v>0</v>
      </c>
      <c r="BM34" s="12" t="str">
        <f t="shared" si="22"/>
        <v/>
      </c>
      <c r="BN34" s="55"/>
      <c r="BO34" s="56"/>
      <c r="BP34" s="12">
        <f t="shared" si="23"/>
        <v>0</v>
      </c>
      <c r="BQ34" s="12" t="str">
        <f t="shared" si="24"/>
        <v/>
      </c>
      <c r="BR34" s="55"/>
      <c r="BS34" s="56"/>
      <c r="BT34" s="12">
        <f t="shared" si="25"/>
        <v>0</v>
      </c>
      <c r="BU34" s="12" t="str">
        <f t="shared" si="26"/>
        <v/>
      </c>
      <c r="BV34" s="55"/>
      <c r="BW34" s="56"/>
      <c r="BX34" s="12">
        <f t="shared" si="27"/>
        <v>0</v>
      </c>
      <c r="BY34" s="12" t="str">
        <f t="shared" si="28"/>
        <v/>
      </c>
      <c r="BZ34" s="55"/>
      <c r="CA34" s="56"/>
      <c r="CB34" s="56"/>
      <c r="CC34" s="12" t="str">
        <f t="shared" si="29"/>
        <v/>
      </c>
      <c r="CD34" s="55"/>
      <c r="CE34" s="56"/>
      <c r="CF34" s="56"/>
      <c r="CG34" s="12">
        <f t="shared" si="30"/>
        <v>0</v>
      </c>
      <c r="CH34" s="12" t="str">
        <f t="shared" si="31"/>
        <v/>
      </c>
      <c r="CI34" s="55"/>
      <c r="CJ34" s="56"/>
      <c r="CK34" s="56"/>
      <c r="CL34" s="12">
        <f t="shared" si="32"/>
        <v>0</v>
      </c>
      <c r="CM34" s="12" t="str">
        <f t="shared" si="33"/>
        <v/>
      </c>
      <c r="CN34" s="55"/>
      <c r="CO34" s="12">
        <f t="shared" si="34"/>
        <v>0</v>
      </c>
      <c r="CP34" s="12" t="str">
        <f t="shared" si="35"/>
        <v/>
      </c>
      <c r="CQ34" s="55"/>
      <c r="CR34" s="56"/>
      <c r="CS34" s="56"/>
      <c r="CT34" s="12">
        <f t="shared" si="36"/>
        <v>0</v>
      </c>
      <c r="CU34" s="12" t="str">
        <f t="shared" si="37"/>
        <v/>
      </c>
      <c r="CV34" s="18">
        <f t="shared" si="0"/>
        <v>0</v>
      </c>
      <c r="CW34" s="19" t="str">
        <f t="shared" si="1"/>
        <v/>
      </c>
      <c r="CX34" s="22" t="str">
        <f t="shared" si="2"/>
        <v/>
      </c>
      <c r="CY34" s="27" t="str">
        <f t="shared" si="40"/>
        <v/>
      </c>
    </row>
    <row r="35" spans="1:103" x14ac:dyDescent="0.35">
      <c r="A35" s="53">
        <v>25</v>
      </c>
      <c r="B35" s="54" t="s">
        <v>1257</v>
      </c>
      <c r="C35" s="54" t="s">
        <v>1258</v>
      </c>
      <c r="D35" s="54" t="s">
        <v>1259</v>
      </c>
      <c r="E35" s="55"/>
      <c r="F35" s="56"/>
      <c r="G35" s="56"/>
      <c r="H35" s="56"/>
      <c r="I35" s="57"/>
      <c r="J35" s="12">
        <f t="shared" si="38"/>
        <v>0</v>
      </c>
      <c r="K35" s="13" t="str">
        <f t="shared" si="3"/>
        <v/>
      </c>
      <c r="L35" s="58"/>
      <c r="M35" s="56"/>
      <c r="N35" s="56"/>
      <c r="O35" s="56"/>
      <c r="P35" s="56"/>
      <c r="Q35" s="12">
        <f t="shared" si="39"/>
        <v>0</v>
      </c>
      <c r="R35" s="12" t="str">
        <f t="shared" si="4"/>
        <v/>
      </c>
      <c r="S35" s="55"/>
      <c r="T35" s="56"/>
      <c r="U35" s="56"/>
      <c r="V35" s="56"/>
      <c r="W35" s="56"/>
      <c r="X35" s="12">
        <f t="shared" si="5"/>
        <v>0</v>
      </c>
      <c r="Y35" s="12" t="str">
        <f t="shared" si="6"/>
        <v/>
      </c>
      <c r="Z35" s="55"/>
      <c r="AA35" s="56"/>
      <c r="AB35" s="56"/>
      <c r="AC35" s="56"/>
      <c r="AD35" s="56"/>
      <c r="AE35" s="12">
        <f t="shared" si="7"/>
        <v>0</v>
      </c>
      <c r="AF35" s="12" t="str">
        <f t="shared" si="8"/>
        <v/>
      </c>
      <c r="AG35" s="55"/>
      <c r="AH35" s="56"/>
      <c r="AI35" s="12">
        <f t="shared" si="9"/>
        <v>0</v>
      </c>
      <c r="AJ35" s="12" t="str">
        <f t="shared" si="10"/>
        <v/>
      </c>
      <c r="AK35" s="55"/>
      <c r="AL35" s="56"/>
      <c r="AM35" s="56"/>
      <c r="AN35" s="56"/>
      <c r="AO35" s="56"/>
      <c r="AP35" s="12">
        <f t="shared" si="11"/>
        <v>0</v>
      </c>
      <c r="AQ35" s="12" t="str">
        <f t="shared" si="12"/>
        <v/>
      </c>
      <c r="AR35" s="55"/>
      <c r="AS35" s="56"/>
      <c r="AT35" s="12">
        <f t="shared" si="13"/>
        <v>0</v>
      </c>
      <c r="AU35" s="12" t="str">
        <f t="shared" si="14"/>
        <v/>
      </c>
      <c r="AV35" s="55"/>
      <c r="AW35" s="56"/>
      <c r="AX35" s="56"/>
      <c r="AY35" s="56"/>
      <c r="AZ35" s="12">
        <f t="shared" si="15"/>
        <v>0</v>
      </c>
      <c r="BA35" s="12" t="str">
        <f t="shared" si="16"/>
        <v/>
      </c>
      <c r="BB35" s="55"/>
      <c r="BC35" s="56"/>
      <c r="BD35" s="12">
        <f t="shared" si="17"/>
        <v>0</v>
      </c>
      <c r="BE35" s="12" t="str">
        <f t="shared" si="18"/>
        <v/>
      </c>
      <c r="BF35" s="55"/>
      <c r="BG35" s="56"/>
      <c r="BH35" s="12">
        <f t="shared" si="19"/>
        <v>0</v>
      </c>
      <c r="BI35" s="12" t="str">
        <f t="shared" si="20"/>
        <v/>
      </c>
      <c r="BJ35" s="55"/>
      <c r="BK35" s="56"/>
      <c r="BL35" s="12">
        <f t="shared" si="21"/>
        <v>0</v>
      </c>
      <c r="BM35" s="12" t="str">
        <f t="shared" si="22"/>
        <v/>
      </c>
      <c r="BN35" s="55"/>
      <c r="BO35" s="56"/>
      <c r="BP35" s="12">
        <f t="shared" si="23"/>
        <v>0</v>
      </c>
      <c r="BQ35" s="12" t="str">
        <f t="shared" si="24"/>
        <v/>
      </c>
      <c r="BR35" s="55"/>
      <c r="BS35" s="56"/>
      <c r="BT35" s="12">
        <f t="shared" si="25"/>
        <v>0</v>
      </c>
      <c r="BU35" s="12" t="str">
        <f t="shared" si="26"/>
        <v/>
      </c>
      <c r="BV35" s="55"/>
      <c r="BW35" s="56"/>
      <c r="BX35" s="12">
        <f t="shared" si="27"/>
        <v>0</v>
      </c>
      <c r="BY35" s="12" t="str">
        <f t="shared" si="28"/>
        <v/>
      </c>
      <c r="BZ35" s="55"/>
      <c r="CA35" s="56"/>
      <c r="CB35" s="56"/>
      <c r="CC35" s="12" t="str">
        <f t="shared" si="29"/>
        <v/>
      </c>
      <c r="CD35" s="55"/>
      <c r="CE35" s="56"/>
      <c r="CF35" s="56"/>
      <c r="CG35" s="12">
        <f t="shared" si="30"/>
        <v>0</v>
      </c>
      <c r="CH35" s="12" t="str">
        <f t="shared" si="31"/>
        <v/>
      </c>
      <c r="CI35" s="55"/>
      <c r="CJ35" s="56"/>
      <c r="CK35" s="56"/>
      <c r="CL35" s="12">
        <f t="shared" si="32"/>
        <v>0</v>
      </c>
      <c r="CM35" s="12" t="str">
        <f t="shared" si="33"/>
        <v/>
      </c>
      <c r="CN35" s="55"/>
      <c r="CO35" s="12">
        <f t="shared" si="34"/>
        <v>0</v>
      </c>
      <c r="CP35" s="12" t="str">
        <f t="shared" si="35"/>
        <v/>
      </c>
      <c r="CQ35" s="55"/>
      <c r="CR35" s="56"/>
      <c r="CS35" s="56"/>
      <c r="CT35" s="12">
        <f t="shared" si="36"/>
        <v>0</v>
      </c>
      <c r="CU35" s="12" t="str">
        <f t="shared" si="37"/>
        <v/>
      </c>
      <c r="CV35" s="18">
        <f t="shared" si="0"/>
        <v>0</v>
      </c>
      <c r="CW35" s="19" t="str">
        <f t="shared" si="1"/>
        <v/>
      </c>
      <c r="CX35" s="22" t="str">
        <f t="shared" si="2"/>
        <v/>
      </c>
    </row>
    <row r="36" spans="1:103" x14ac:dyDescent="0.35">
      <c r="A36" s="53">
        <v>26</v>
      </c>
      <c r="B36" s="54" t="s">
        <v>1272</v>
      </c>
      <c r="C36" s="54" t="s">
        <v>1273</v>
      </c>
      <c r="D36" s="54" t="s">
        <v>1274</v>
      </c>
      <c r="E36" s="55"/>
      <c r="F36" s="56"/>
      <c r="G36" s="56"/>
      <c r="H36" s="56"/>
      <c r="I36" s="57"/>
      <c r="J36" s="12">
        <f t="shared" ref="J36:J41" si="41">IFERROR(SUM(E36:I36),"")</f>
        <v>0</v>
      </c>
      <c r="K36" s="13" t="str">
        <f t="shared" ref="K36:K41" si="42">IFERROR(AVERAGE(E36:I36),"")</f>
        <v/>
      </c>
      <c r="L36" s="58"/>
      <c r="M36" s="56"/>
      <c r="N36" s="56"/>
      <c r="O36" s="56"/>
      <c r="P36" s="56"/>
      <c r="Q36" s="12">
        <f t="shared" ref="Q36:Q41" si="43">IFERROR(SUM(L36:P36),"")</f>
        <v>0</v>
      </c>
      <c r="R36" s="12" t="str">
        <f t="shared" ref="R36:R41" si="44">IFERROR(AVERAGE(L36:P36),"")</f>
        <v/>
      </c>
      <c r="S36" s="55"/>
      <c r="T36" s="56"/>
      <c r="U36" s="56"/>
      <c r="V36" s="56"/>
      <c r="W36" s="56"/>
      <c r="X36" s="12">
        <f t="shared" ref="X36:X41" si="45">IFERROR(SUM(S36:W36),"")</f>
        <v>0</v>
      </c>
      <c r="Y36" s="12" t="str">
        <f t="shared" ref="Y36:Y41" si="46">IFERROR(AVERAGE(S36:W36),"")</f>
        <v/>
      </c>
      <c r="Z36" s="55"/>
      <c r="AA36" s="56"/>
      <c r="AB36" s="56"/>
      <c r="AC36" s="56"/>
      <c r="AD36" s="56"/>
      <c r="AE36" s="12">
        <f t="shared" ref="AE36:AE41" si="47">IFERROR(SUM(Z36:AD36),"")</f>
        <v>0</v>
      </c>
      <c r="AF36" s="12" t="str">
        <f t="shared" ref="AF36:AF41" si="48">IFERROR(AVERAGE(Z36:AD36),"")</f>
        <v/>
      </c>
      <c r="AG36" s="55"/>
      <c r="AH36" s="56"/>
      <c r="AI36" s="12">
        <f t="shared" ref="AI36:AI41" si="49">IFERROR(SUM(AG36:AH36),"")</f>
        <v>0</v>
      </c>
      <c r="AJ36" s="12" t="str">
        <f t="shared" ref="AJ36:AJ41" si="50">IFERROR(AVERAGE(AG36:AH36),"")</f>
        <v/>
      </c>
      <c r="AK36" s="55"/>
      <c r="AL36" s="56"/>
      <c r="AM36" s="56"/>
      <c r="AN36" s="56"/>
      <c r="AO36" s="56"/>
      <c r="AP36" s="12">
        <f t="shared" ref="AP36:AP41" si="51">IFERROR(SUM(AK36:AO36),"")</f>
        <v>0</v>
      </c>
      <c r="AQ36" s="12" t="str">
        <f t="shared" ref="AQ36:AQ41" si="52">IFERROR(AVERAGE(AK36:AO36),"")</f>
        <v/>
      </c>
      <c r="AR36" s="55"/>
      <c r="AS36" s="56"/>
      <c r="AT36" s="12">
        <f t="shared" ref="AT36:AT41" si="53">IFERROR(SUM(AR36:AS36),"")</f>
        <v>0</v>
      </c>
      <c r="AU36" s="12" t="str">
        <f t="shared" ref="AU36:AU41" si="54">IFERROR(AVERAGE(AR36:AS36),"")</f>
        <v/>
      </c>
      <c r="AV36" s="55"/>
      <c r="AW36" s="56"/>
      <c r="AX36" s="56"/>
      <c r="AY36" s="56"/>
      <c r="AZ36" s="12">
        <f t="shared" ref="AZ36:AZ41" si="55">IFERROR(SUM(AV36:AY36),"")</f>
        <v>0</v>
      </c>
      <c r="BA36" s="12" t="str">
        <f t="shared" ref="BA36:BA41" si="56">IFERROR(AVERAGE(AV36:AY36),"")</f>
        <v/>
      </c>
      <c r="BB36" s="55"/>
      <c r="BC36" s="56"/>
      <c r="BD36" s="12">
        <f t="shared" ref="BD36:BD41" si="57">IFERROR(SUM(BB36:BC36),"")</f>
        <v>0</v>
      </c>
      <c r="BE36" s="12" t="str">
        <f t="shared" ref="BE36:BE41" si="58">IFERROR(AVERAGE(BB36:BC36),"")</f>
        <v/>
      </c>
      <c r="BF36" s="55"/>
      <c r="BG36" s="56"/>
      <c r="BH36" s="12">
        <f t="shared" ref="BH36:BH41" si="59">IFERROR(SUM(BF36:BG36),"")</f>
        <v>0</v>
      </c>
      <c r="BI36" s="12" t="str">
        <f t="shared" ref="BI36:BI41" si="60">IFERROR(AVERAGE(BF36:BG36),"")</f>
        <v/>
      </c>
      <c r="BJ36" s="55"/>
      <c r="BK36" s="56"/>
      <c r="BL36" s="12">
        <f t="shared" ref="BL36:BL41" si="61">IFERROR(SUM(BJ36:BK36),"")</f>
        <v>0</v>
      </c>
      <c r="BM36" s="12" t="str">
        <f t="shared" ref="BM36:BM41" si="62">IFERROR(AVERAGE(BJ36:BK36),"")</f>
        <v/>
      </c>
      <c r="BN36" s="55"/>
      <c r="BO36" s="56"/>
      <c r="BP36" s="12">
        <f t="shared" ref="BP36:BP41" si="63">IFERROR(SUM(BN36:BO36),"")</f>
        <v>0</v>
      </c>
      <c r="BQ36" s="12" t="str">
        <f t="shared" ref="BQ36:BQ41" si="64">IFERROR(AVERAGE(BN36:BO36),"")</f>
        <v/>
      </c>
      <c r="BR36" s="55"/>
      <c r="BS36" s="56"/>
      <c r="BT36" s="12">
        <f t="shared" ref="BT36:BT41" si="65">IFERROR(SUM(BR36:BS36),"")</f>
        <v>0</v>
      </c>
      <c r="BU36" s="12" t="str">
        <f t="shared" ref="BU36:BU41" si="66">IFERROR(AVERAGE(BR36:BS36),"")</f>
        <v/>
      </c>
      <c r="BV36" s="55"/>
      <c r="BW36" s="56"/>
      <c r="BX36" s="12">
        <f t="shared" ref="BX36:BX41" si="67">IFERROR(SUM(BV36:BW36),"")</f>
        <v>0</v>
      </c>
      <c r="BY36" s="12" t="str">
        <f t="shared" ref="BY36:BY41" si="68">IFERROR(AVERAGE(BV36:BW36),"")</f>
        <v/>
      </c>
      <c r="BZ36" s="55"/>
      <c r="CA36" s="56"/>
      <c r="CB36" s="56"/>
      <c r="CC36" s="12" t="str">
        <f t="shared" ref="CC36:CC41" si="69">IFERROR(AVERAGE(BZ36:CA36),"")</f>
        <v/>
      </c>
      <c r="CD36" s="55"/>
      <c r="CE36" s="56"/>
      <c r="CF36" s="56"/>
      <c r="CG36" s="12">
        <f t="shared" ref="CG36:CG41" si="70">IFERROR(SUM(CD36:CF36),"")</f>
        <v>0</v>
      </c>
      <c r="CH36" s="12" t="str">
        <f t="shared" ref="CH36:CH41" si="71">IFERROR(AVERAGE(CD36:CF36),"")</f>
        <v/>
      </c>
      <c r="CI36" s="55"/>
      <c r="CJ36" s="56"/>
      <c r="CK36" s="56"/>
      <c r="CL36" s="12">
        <f t="shared" ref="CL36:CL41" si="72">IFERROR(SUM(CI36:CK36),"")</f>
        <v>0</v>
      </c>
      <c r="CM36" s="12" t="str">
        <f t="shared" ref="CM36:CM41" si="73">IFERROR(AVERAGE(CI36:CK36),"")</f>
        <v/>
      </c>
      <c r="CN36" s="55"/>
      <c r="CO36" s="12">
        <f t="shared" ref="CO36:CO41" si="74">IFERROR(SUM(CN36),"")</f>
        <v>0</v>
      </c>
      <c r="CP36" s="12" t="str">
        <f t="shared" ref="CP36:CP41" si="75">IFERROR(AVERAGE(CN36),"")</f>
        <v/>
      </c>
      <c r="CQ36" s="55"/>
      <c r="CR36" s="56"/>
      <c r="CS36" s="56"/>
      <c r="CT36" s="12">
        <f t="shared" ref="CT36:CT41" si="76">IFERROR(SUM(CQ36:CS36),"")</f>
        <v>0</v>
      </c>
      <c r="CU36" s="12" t="str">
        <f t="shared" ref="CU36:CU41" si="77">IFERROR(AVERAGE(CQ36:CS36),"")</f>
        <v/>
      </c>
      <c r="CV36" s="18">
        <f t="shared" si="0"/>
        <v>0</v>
      </c>
      <c r="CW36" s="19" t="str">
        <f t="shared" si="1"/>
        <v/>
      </c>
      <c r="CX36" s="22" t="str">
        <f t="shared" ref="CX36:CX41" si="78">IFERROR(_xlfn.RANK.EQ(CW36,$CW$11:$CW$41,0),"")</f>
        <v/>
      </c>
    </row>
    <row r="37" spans="1:103" x14ac:dyDescent="0.35">
      <c r="A37" s="53">
        <v>27</v>
      </c>
      <c r="B37" s="54" t="s">
        <v>1280</v>
      </c>
      <c r="C37" s="54" t="s">
        <v>1281</v>
      </c>
      <c r="D37" s="54" t="s">
        <v>1282</v>
      </c>
      <c r="E37" s="55"/>
      <c r="F37" s="56"/>
      <c r="G37" s="56"/>
      <c r="H37" s="56"/>
      <c r="I37" s="57"/>
      <c r="J37" s="12">
        <f t="shared" si="41"/>
        <v>0</v>
      </c>
      <c r="K37" s="13" t="str">
        <f t="shared" si="42"/>
        <v/>
      </c>
      <c r="L37" s="58"/>
      <c r="M37" s="56"/>
      <c r="N37" s="56"/>
      <c r="O37" s="56"/>
      <c r="P37" s="56"/>
      <c r="Q37" s="12">
        <f t="shared" si="43"/>
        <v>0</v>
      </c>
      <c r="R37" s="12" t="str">
        <f t="shared" si="44"/>
        <v/>
      </c>
      <c r="S37" s="55"/>
      <c r="T37" s="56"/>
      <c r="U37" s="56"/>
      <c r="V37" s="56"/>
      <c r="W37" s="56"/>
      <c r="X37" s="12">
        <f t="shared" si="45"/>
        <v>0</v>
      </c>
      <c r="Y37" s="12" t="str">
        <f t="shared" si="46"/>
        <v/>
      </c>
      <c r="Z37" s="55"/>
      <c r="AA37" s="56"/>
      <c r="AB37" s="56"/>
      <c r="AC37" s="56"/>
      <c r="AD37" s="56"/>
      <c r="AE37" s="12">
        <f t="shared" si="47"/>
        <v>0</v>
      </c>
      <c r="AF37" s="12" t="str">
        <f t="shared" si="48"/>
        <v/>
      </c>
      <c r="AG37" s="55"/>
      <c r="AH37" s="56"/>
      <c r="AI37" s="12">
        <f t="shared" si="49"/>
        <v>0</v>
      </c>
      <c r="AJ37" s="12" t="str">
        <f t="shared" si="50"/>
        <v/>
      </c>
      <c r="AK37" s="55"/>
      <c r="AL37" s="56"/>
      <c r="AM37" s="56"/>
      <c r="AN37" s="56"/>
      <c r="AO37" s="56"/>
      <c r="AP37" s="12">
        <f t="shared" si="51"/>
        <v>0</v>
      </c>
      <c r="AQ37" s="12" t="str">
        <f t="shared" si="52"/>
        <v/>
      </c>
      <c r="AR37" s="55"/>
      <c r="AS37" s="56"/>
      <c r="AT37" s="12">
        <f t="shared" si="53"/>
        <v>0</v>
      </c>
      <c r="AU37" s="12" t="str">
        <f t="shared" si="54"/>
        <v/>
      </c>
      <c r="AV37" s="55"/>
      <c r="AW37" s="56"/>
      <c r="AX37" s="56"/>
      <c r="AY37" s="56"/>
      <c r="AZ37" s="12">
        <f t="shared" si="55"/>
        <v>0</v>
      </c>
      <c r="BA37" s="12" t="str">
        <f t="shared" si="56"/>
        <v/>
      </c>
      <c r="BB37" s="55"/>
      <c r="BC37" s="56"/>
      <c r="BD37" s="12">
        <f t="shared" si="57"/>
        <v>0</v>
      </c>
      <c r="BE37" s="12" t="str">
        <f t="shared" si="58"/>
        <v/>
      </c>
      <c r="BF37" s="55"/>
      <c r="BG37" s="56"/>
      <c r="BH37" s="12">
        <f t="shared" si="59"/>
        <v>0</v>
      </c>
      <c r="BI37" s="12" t="str">
        <f t="shared" si="60"/>
        <v/>
      </c>
      <c r="BJ37" s="55"/>
      <c r="BK37" s="56"/>
      <c r="BL37" s="12">
        <f t="shared" si="61"/>
        <v>0</v>
      </c>
      <c r="BM37" s="12" t="str">
        <f t="shared" si="62"/>
        <v/>
      </c>
      <c r="BN37" s="55"/>
      <c r="BO37" s="56"/>
      <c r="BP37" s="12">
        <f t="shared" si="63"/>
        <v>0</v>
      </c>
      <c r="BQ37" s="12" t="str">
        <f t="shared" si="64"/>
        <v/>
      </c>
      <c r="BR37" s="55"/>
      <c r="BS37" s="56"/>
      <c r="BT37" s="12">
        <f t="shared" si="65"/>
        <v>0</v>
      </c>
      <c r="BU37" s="12" t="str">
        <f t="shared" si="66"/>
        <v/>
      </c>
      <c r="BV37" s="55"/>
      <c r="BW37" s="56"/>
      <c r="BX37" s="12">
        <f t="shared" si="67"/>
        <v>0</v>
      </c>
      <c r="BY37" s="12" t="str">
        <f t="shared" si="68"/>
        <v/>
      </c>
      <c r="BZ37" s="55"/>
      <c r="CA37" s="56"/>
      <c r="CB37" s="56"/>
      <c r="CC37" s="12" t="str">
        <f t="shared" si="69"/>
        <v/>
      </c>
      <c r="CD37" s="55"/>
      <c r="CE37" s="56"/>
      <c r="CF37" s="56"/>
      <c r="CG37" s="12">
        <f t="shared" si="70"/>
        <v>0</v>
      </c>
      <c r="CH37" s="12" t="str">
        <f t="shared" si="71"/>
        <v/>
      </c>
      <c r="CI37" s="55"/>
      <c r="CJ37" s="56"/>
      <c r="CK37" s="56"/>
      <c r="CL37" s="12">
        <f t="shared" si="72"/>
        <v>0</v>
      </c>
      <c r="CM37" s="12" t="str">
        <f t="shared" si="73"/>
        <v/>
      </c>
      <c r="CN37" s="55"/>
      <c r="CO37" s="12">
        <f t="shared" si="74"/>
        <v>0</v>
      </c>
      <c r="CP37" s="12" t="str">
        <f t="shared" si="75"/>
        <v/>
      </c>
      <c r="CQ37" s="55"/>
      <c r="CR37" s="56"/>
      <c r="CS37" s="56"/>
      <c r="CT37" s="12">
        <f t="shared" si="76"/>
        <v>0</v>
      </c>
      <c r="CU37" s="12" t="str">
        <f t="shared" si="77"/>
        <v/>
      </c>
      <c r="CV37" s="18">
        <f t="shared" si="0"/>
        <v>0</v>
      </c>
      <c r="CW37" s="19" t="str">
        <f t="shared" si="1"/>
        <v/>
      </c>
      <c r="CX37" s="22" t="str">
        <f t="shared" si="78"/>
        <v/>
      </c>
    </row>
    <row r="38" spans="1:103" x14ac:dyDescent="0.35">
      <c r="A38" s="53">
        <v>28</v>
      </c>
      <c r="B38" s="54" t="s">
        <v>1292</v>
      </c>
      <c r="C38" s="54" t="s">
        <v>1293</v>
      </c>
      <c r="D38" s="54" t="s">
        <v>1294</v>
      </c>
      <c r="E38" s="55"/>
      <c r="F38" s="56"/>
      <c r="G38" s="56"/>
      <c r="H38" s="56"/>
      <c r="I38" s="57"/>
      <c r="J38" s="12">
        <f t="shared" si="41"/>
        <v>0</v>
      </c>
      <c r="K38" s="13" t="str">
        <f t="shared" si="42"/>
        <v/>
      </c>
      <c r="L38" s="58"/>
      <c r="M38" s="56"/>
      <c r="N38" s="56"/>
      <c r="O38" s="56"/>
      <c r="P38" s="56"/>
      <c r="Q38" s="12">
        <f t="shared" si="43"/>
        <v>0</v>
      </c>
      <c r="R38" s="12" t="str">
        <f t="shared" si="44"/>
        <v/>
      </c>
      <c r="S38" s="55"/>
      <c r="T38" s="56"/>
      <c r="U38" s="56"/>
      <c r="V38" s="56"/>
      <c r="W38" s="56"/>
      <c r="X38" s="12">
        <f t="shared" si="45"/>
        <v>0</v>
      </c>
      <c r="Y38" s="12" t="str">
        <f t="shared" si="46"/>
        <v/>
      </c>
      <c r="Z38" s="55"/>
      <c r="AA38" s="56"/>
      <c r="AB38" s="56"/>
      <c r="AC38" s="56"/>
      <c r="AD38" s="56"/>
      <c r="AE38" s="12">
        <f t="shared" si="47"/>
        <v>0</v>
      </c>
      <c r="AF38" s="12" t="str">
        <f t="shared" si="48"/>
        <v/>
      </c>
      <c r="AG38" s="55"/>
      <c r="AH38" s="56"/>
      <c r="AI38" s="12">
        <f t="shared" si="49"/>
        <v>0</v>
      </c>
      <c r="AJ38" s="12" t="str">
        <f t="shared" si="50"/>
        <v/>
      </c>
      <c r="AK38" s="55"/>
      <c r="AL38" s="56"/>
      <c r="AM38" s="56"/>
      <c r="AN38" s="56"/>
      <c r="AO38" s="56"/>
      <c r="AP38" s="12">
        <f t="shared" si="51"/>
        <v>0</v>
      </c>
      <c r="AQ38" s="12" t="str">
        <f t="shared" si="52"/>
        <v/>
      </c>
      <c r="AR38" s="55"/>
      <c r="AS38" s="56"/>
      <c r="AT38" s="12">
        <f t="shared" si="53"/>
        <v>0</v>
      </c>
      <c r="AU38" s="12" t="str">
        <f t="shared" si="54"/>
        <v/>
      </c>
      <c r="AV38" s="55"/>
      <c r="AW38" s="56"/>
      <c r="AX38" s="56"/>
      <c r="AY38" s="56"/>
      <c r="AZ38" s="12">
        <f t="shared" si="55"/>
        <v>0</v>
      </c>
      <c r="BA38" s="12" t="str">
        <f t="shared" si="56"/>
        <v/>
      </c>
      <c r="BB38" s="55"/>
      <c r="BC38" s="56"/>
      <c r="BD38" s="12">
        <f t="shared" si="57"/>
        <v>0</v>
      </c>
      <c r="BE38" s="12" t="str">
        <f t="shared" si="58"/>
        <v/>
      </c>
      <c r="BF38" s="55"/>
      <c r="BG38" s="56"/>
      <c r="BH38" s="12">
        <f t="shared" si="59"/>
        <v>0</v>
      </c>
      <c r="BI38" s="12" t="str">
        <f t="shared" si="60"/>
        <v/>
      </c>
      <c r="BJ38" s="55"/>
      <c r="BK38" s="56"/>
      <c r="BL38" s="12">
        <f t="shared" si="61"/>
        <v>0</v>
      </c>
      <c r="BM38" s="12" t="str">
        <f t="shared" si="62"/>
        <v/>
      </c>
      <c r="BN38" s="55"/>
      <c r="BO38" s="56"/>
      <c r="BP38" s="12">
        <f t="shared" si="63"/>
        <v>0</v>
      </c>
      <c r="BQ38" s="12" t="str">
        <f t="shared" si="64"/>
        <v/>
      </c>
      <c r="BR38" s="55"/>
      <c r="BS38" s="56"/>
      <c r="BT38" s="12">
        <f t="shared" si="65"/>
        <v>0</v>
      </c>
      <c r="BU38" s="12" t="str">
        <f t="shared" si="66"/>
        <v/>
      </c>
      <c r="BV38" s="55"/>
      <c r="BW38" s="56"/>
      <c r="BX38" s="12">
        <f t="shared" si="67"/>
        <v>0</v>
      </c>
      <c r="BY38" s="12" t="str">
        <f t="shared" si="68"/>
        <v/>
      </c>
      <c r="BZ38" s="55"/>
      <c r="CA38" s="56"/>
      <c r="CB38" s="56"/>
      <c r="CC38" s="12" t="str">
        <f t="shared" si="69"/>
        <v/>
      </c>
      <c r="CD38" s="55"/>
      <c r="CE38" s="56"/>
      <c r="CF38" s="56"/>
      <c r="CG38" s="12">
        <f t="shared" si="70"/>
        <v>0</v>
      </c>
      <c r="CH38" s="12" t="str">
        <f t="shared" si="71"/>
        <v/>
      </c>
      <c r="CI38" s="55"/>
      <c r="CJ38" s="56"/>
      <c r="CK38" s="56"/>
      <c r="CL38" s="12">
        <f t="shared" si="72"/>
        <v>0</v>
      </c>
      <c r="CM38" s="12" t="str">
        <f t="shared" si="73"/>
        <v/>
      </c>
      <c r="CN38" s="55"/>
      <c r="CO38" s="12">
        <f t="shared" si="74"/>
        <v>0</v>
      </c>
      <c r="CP38" s="12" t="str">
        <f t="shared" si="75"/>
        <v/>
      </c>
      <c r="CQ38" s="55"/>
      <c r="CR38" s="56"/>
      <c r="CS38" s="56"/>
      <c r="CT38" s="12">
        <f t="shared" si="76"/>
        <v>0</v>
      </c>
      <c r="CU38" s="12" t="str">
        <f t="shared" si="77"/>
        <v/>
      </c>
      <c r="CV38" s="18">
        <f t="shared" si="0"/>
        <v>0</v>
      </c>
      <c r="CW38" s="19" t="str">
        <f t="shared" si="1"/>
        <v/>
      </c>
      <c r="CX38" s="22" t="str">
        <f t="shared" si="78"/>
        <v/>
      </c>
    </row>
    <row r="39" spans="1:103" x14ac:dyDescent="0.35">
      <c r="A39" s="53">
        <v>29</v>
      </c>
      <c r="B39" s="54" t="s">
        <v>1309</v>
      </c>
      <c r="C39" s="54" t="s">
        <v>1310</v>
      </c>
      <c r="D39" s="54" t="s">
        <v>1311</v>
      </c>
      <c r="E39" s="55"/>
      <c r="F39" s="56"/>
      <c r="G39" s="56"/>
      <c r="H39" s="56"/>
      <c r="I39" s="57"/>
      <c r="J39" s="12">
        <f t="shared" si="41"/>
        <v>0</v>
      </c>
      <c r="K39" s="13" t="str">
        <f t="shared" si="42"/>
        <v/>
      </c>
      <c r="L39" s="58"/>
      <c r="M39" s="56"/>
      <c r="N39" s="56"/>
      <c r="O39" s="56"/>
      <c r="P39" s="56"/>
      <c r="Q39" s="12">
        <f t="shared" si="43"/>
        <v>0</v>
      </c>
      <c r="R39" s="12" t="str">
        <f t="shared" si="44"/>
        <v/>
      </c>
      <c r="S39" s="55"/>
      <c r="T39" s="56"/>
      <c r="U39" s="56"/>
      <c r="V39" s="56"/>
      <c r="W39" s="56"/>
      <c r="X39" s="12">
        <f t="shared" si="45"/>
        <v>0</v>
      </c>
      <c r="Y39" s="12" t="str">
        <f t="shared" si="46"/>
        <v/>
      </c>
      <c r="Z39" s="55"/>
      <c r="AA39" s="56"/>
      <c r="AB39" s="56"/>
      <c r="AC39" s="56"/>
      <c r="AD39" s="56"/>
      <c r="AE39" s="12">
        <f t="shared" si="47"/>
        <v>0</v>
      </c>
      <c r="AF39" s="12" t="str">
        <f t="shared" si="48"/>
        <v/>
      </c>
      <c r="AG39" s="55"/>
      <c r="AH39" s="56"/>
      <c r="AI39" s="12">
        <f t="shared" si="49"/>
        <v>0</v>
      </c>
      <c r="AJ39" s="12" t="str">
        <f t="shared" si="50"/>
        <v/>
      </c>
      <c r="AK39" s="55"/>
      <c r="AL39" s="56"/>
      <c r="AM39" s="56"/>
      <c r="AN39" s="56"/>
      <c r="AO39" s="56"/>
      <c r="AP39" s="12">
        <f t="shared" si="51"/>
        <v>0</v>
      </c>
      <c r="AQ39" s="12" t="str">
        <f t="shared" si="52"/>
        <v/>
      </c>
      <c r="AR39" s="55"/>
      <c r="AS39" s="56"/>
      <c r="AT39" s="12">
        <f t="shared" si="53"/>
        <v>0</v>
      </c>
      <c r="AU39" s="12" t="str">
        <f t="shared" si="54"/>
        <v/>
      </c>
      <c r="AV39" s="55"/>
      <c r="AW39" s="56"/>
      <c r="AX39" s="56"/>
      <c r="AY39" s="56"/>
      <c r="AZ39" s="12">
        <f t="shared" si="55"/>
        <v>0</v>
      </c>
      <c r="BA39" s="12" t="str">
        <f t="shared" si="56"/>
        <v/>
      </c>
      <c r="BB39" s="55"/>
      <c r="BC39" s="56"/>
      <c r="BD39" s="12">
        <f t="shared" si="57"/>
        <v>0</v>
      </c>
      <c r="BE39" s="12" t="str">
        <f t="shared" si="58"/>
        <v/>
      </c>
      <c r="BF39" s="55"/>
      <c r="BG39" s="56"/>
      <c r="BH39" s="12">
        <f t="shared" si="59"/>
        <v>0</v>
      </c>
      <c r="BI39" s="12" t="str">
        <f t="shared" si="60"/>
        <v/>
      </c>
      <c r="BJ39" s="55"/>
      <c r="BK39" s="56"/>
      <c r="BL39" s="12">
        <f t="shared" si="61"/>
        <v>0</v>
      </c>
      <c r="BM39" s="12" t="str">
        <f t="shared" si="62"/>
        <v/>
      </c>
      <c r="BN39" s="55"/>
      <c r="BO39" s="56"/>
      <c r="BP39" s="12">
        <f t="shared" si="63"/>
        <v>0</v>
      </c>
      <c r="BQ39" s="12" t="str">
        <f t="shared" si="64"/>
        <v/>
      </c>
      <c r="BR39" s="55"/>
      <c r="BS39" s="56"/>
      <c r="BT39" s="12">
        <f t="shared" si="65"/>
        <v>0</v>
      </c>
      <c r="BU39" s="12" t="str">
        <f t="shared" si="66"/>
        <v/>
      </c>
      <c r="BV39" s="55"/>
      <c r="BW39" s="56"/>
      <c r="BX39" s="12">
        <f t="shared" si="67"/>
        <v>0</v>
      </c>
      <c r="BY39" s="12" t="str">
        <f t="shared" si="68"/>
        <v/>
      </c>
      <c r="BZ39" s="55"/>
      <c r="CA39" s="56"/>
      <c r="CB39" s="56"/>
      <c r="CC39" s="12" t="str">
        <f t="shared" si="69"/>
        <v/>
      </c>
      <c r="CD39" s="55"/>
      <c r="CE39" s="56"/>
      <c r="CF39" s="56"/>
      <c r="CG39" s="12">
        <f t="shared" si="70"/>
        <v>0</v>
      </c>
      <c r="CH39" s="12" t="str">
        <f t="shared" si="71"/>
        <v/>
      </c>
      <c r="CI39" s="55"/>
      <c r="CJ39" s="56"/>
      <c r="CK39" s="56"/>
      <c r="CL39" s="12">
        <f t="shared" si="72"/>
        <v>0</v>
      </c>
      <c r="CM39" s="12" t="str">
        <f t="shared" si="73"/>
        <v/>
      </c>
      <c r="CN39" s="55"/>
      <c r="CO39" s="12">
        <f t="shared" si="74"/>
        <v>0</v>
      </c>
      <c r="CP39" s="12" t="str">
        <f t="shared" si="75"/>
        <v/>
      </c>
      <c r="CQ39" s="55"/>
      <c r="CR39" s="56"/>
      <c r="CS39" s="56"/>
      <c r="CT39" s="12">
        <f t="shared" si="76"/>
        <v>0</v>
      </c>
      <c r="CU39" s="12" t="str">
        <f t="shared" si="77"/>
        <v/>
      </c>
      <c r="CV39" s="18">
        <f t="shared" si="0"/>
        <v>0</v>
      </c>
      <c r="CW39" s="19" t="str">
        <f t="shared" si="1"/>
        <v/>
      </c>
      <c r="CX39" s="22" t="str">
        <f t="shared" si="78"/>
        <v/>
      </c>
    </row>
    <row r="40" spans="1:103" x14ac:dyDescent="0.35">
      <c r="A40" s="53">
        <v>30</v>
      </c>
      <c r="B40" s="54" t="s">
        <v>1318</v>
      </c>
      <c r="C40" s="54" t="s">
        <v>1319</v>
      </c>
      <c r="D40" s="54" t="s">
        <v>1320</v>
      </c>
      <c r="E40" s="55"/>
      <c r="F40" s="56"/>
      <c r="G40" s="56"/>
      <c r="H40" s="56"/>
      <c r="I40" s="57"/>
      <c r="J40" s="12">
        <f t="shared" si="41"/>
        <v>0</v>
      </c>
      <c r="K40" s="13" t="str">
        <f t="shared" si="42"/>
        <v/>
      </c>
      <c r="L40" s="58"/>
      <c r="M40" s="56"/>
      <c r="N40" s="56"/>
      <c r="O40" s="56"/>
      <c r="P40" s="56"/>
      <c r="Q40" s="12">
        <f t="shared" si="43"/>
        <v>0</v>
      </c>
      <c r="R40" s="12" t="str">
        <f t="shared" si="44"/>
        <v/>
      </c>
      <c r="S40" s="55"/>
      <c r="T40" s="56"/>
      <c r="U40" s="56"/>
      <c r="V40" s="56"/>
      <c r="W40" s="56"/>
      <c r="X40" s="12">
        <f t="shared" si="45"/>
        <v>0</v>
      </c>
      <c r="Y40" s="12" t="str">
        <f t="shared" si="46"/>
        <v/>
      </c>
      <c r="Z40" s="55"/>
      <c r="AA40" s="56"/>
      <c r="AB40" s="56"/>
      <c r="AC40" s="56"/>
      <c r="AD40" s="56"/>
      <c r="AE40" s="12">
        <f t="shared" si="47"/>
        <v>0</v>
      </c>
      <c r="AF40" s="12" t="str">
        <f t="shared" si="48"/>
        <v/>
      </c>
      <c r="AG40" s="55"/>
      <c r="AH40" s="56"/>
      <c r="AI40" s="12">
        <f t="shared" si="49"/>
        <v>0</v>
      </c>
      <c r="AJ40" s="12" t="str">
        <f t="shared" si="50"/>
        <v/>
      </c>
      <c r="AK40" s="55"/>
      <c r="AL40" s="56"/>
      <c r="AM40" s="56"/>
      <c r="AN40" s="56"/>
      <c r="AO40" s="56"/>
      <c r="AP40" s="12">
        <f t="shared" si="51"/>
        <v>0</v>
      </c>
      <c r="AQ40" s="12" t="str">
        <f t="shared" si="52"/>
        <v/>
      </c>
      <c r="AR40" s="55"/>
      <c r="AS40" s="56"/>
      <c r="AT40" s="12">
        <f t="shared" si="53"/>
        <v>0</v>
      </c>
      <c r="AU40" s="12" t="str">
        <f t="shared" si="54"/>
        <v/>
      </c>
      <c r="AV40" s="55"/>
      <c r="AW40" s="56"/>
      <c r="AX40" s="56"/>
      <c r="AY40" s="56"/>
      <c r="AZ40" s="12">
        <f t="shared" si="55"/>
        <v>0</v>
      </c>
      <c r="BA40" s="12" t="str">
        <f t="shared" si="56"/>
        <v/>
      </c>
      <c r="BB40" s="55"/>
      <c r="BC40" s="56"/>
      <c r="BD40" s="12">
        <f t="shared" si="57"/>
        <v>0</v>
      </c>
      <c r="BE40" s="12" t="str">
        <f t="shared" si="58"/>
        <v/>
      </c>
      <c r="BF40" s="55"/>
      <c r="BG40" s="56"/>
      <c r="BH40" s="12">
        <f t="shared" si="59"/>
        <v>0</v>
      </c>
      <c r="BI40" s="12" t="str">
        <f t="shared" si="60"/>
        <v/>
      </c>
      <c r="BJ40" s="55"/>
      <c r="BK40" s="56"/>
      <c r="BL40" s="12">
        <f t="shared" si="61"/>
        <v>0</v>
      </c>
      <c r="BM40" s="12" t="str">
        <f t="shared" si="62"/>
        <v/>
      </c>
      <c r="BN40" s="55"/>
      <c r="BO40" s="56"/>
      <c r="BP40" s="12">
        <f t="shared" si="63"/>
        <v>0</v>
      </c>
      <c r="BQ40" s="12" t="str">
        <f t="shared" si="64"/>
        <v/>
      </c>
      <c r="BR40" s="55"/>
      <c r="BS40" s="56"/>
      <c r="BT40" s="12">
        <f t="shared" si="65"/>
        <v>0</v>
      </c>
      <c r="BU40" s="12" t="str">
        <f t="shared" si="66"/>
        <v/>
      </c>
      <c r="BV40" s="55"/>
      <c r="BW40" s="56"/>
      <c r="BX40" s="12">
        <f t="shared" si="67"/>
        <v>0</v>
      </c>
      <c r="BY40" s="12" t="str">
        <f t="shared" si="68"/>
        <v/>
      </c>
      <c r="BZ40" s="55"/>
      <c r="CA40" s="56"/>
      <c r="CB40" s="56"/>
      <c r="CC40" s="12" t="str">
        <f t="shared" si="69"/>
        <v/>
      </c>
      <c r="CD40" s="55"/>
      <c r="CE40" s="56"/>
      <c r="CF40" s="56"/>
      <c r="CG40" s="12">
        <f t="shared" si="70"/>
        <v>0</v>
      </c>
      <c r="CH40" s="12" t="str">
        <f t="shared" si="71"/>
        <v/>
      </c>
      <c r="CI40" s="55"/>
      <c r="CJ40" s="56"/>
      <c r="CK40" s="56"/>
      <c r="CL40" s="12">
        <f t="shared" si="72"/>
        <v>0</v>
      </c>
      <c r="CM40" s="12" t="str">
        <f t="shared" si="73"/>
        <v/>
      </c>
      <c r="CN40" s="55"/>
      <c r="CO40" s="12">
        <f t="shared" si="74"/>
        <v>0</v>
      </c>
      <c r="CP40" s="12" t="str">
        <f t="shared" si="75"/>
        <v/>
      </c>
      <c r="CQ40" s="55"/>
      <c r="CR40" s="56"/>
      <c r="CS40" s="56"/>
      <c r="CT40" s="12">
        <f t="shared" si="76"/>
        <v>0</v>
      </c>
      <c r="CU40" s="12" t="str">
        <f t="shared" si="77"/>
        <v/>
      </c>
      <c r="CV40" s="18">
        <f t="shared" si="0"/>
        <v>0</v>
      </c>
      <c r="CW40" s="19" t="str">
        <f t="shared" si="1"/>
        <v/>
      </c>
      <c r="CX40" s="22" t="str">
        <f t="shared" si="78"/>
        <v/>
      </c>
    </row>
    <row r="41" spans="1:103" ht="15" thickBot="1" x14ac:dyDescent="0.4">
      <c r="A41" s="53">
        <v>31</v>
      </c>
      <c r="B41" s="54" t="s">
        <v>1326</v>
      </c>
      <c r="C41" s="54" t="s">
        <v>1327</v>
      </c>
      <c r="D41" s="54" t="s">
        <v>1328</v>
      </c>
      <c r="E41" s="55"/>
      <c r="F41" s="56"/>
      <c r="G41" s="56"/>
      <c r="H41" s="56"/>
      <c r="I41" s="57"/>
      <c r="J41" s="12">
        <f t="shared" si="41"/>
        <v>0</v>
      </c>
      <c r="K41" s="13" t="str">
        <f t="shared" si="42"/>
        <v/>
      </c>
      <c r="L41" s="58"/>
      <c r="M41" s="56"/>
      <c r="N41" s="56"/>
      <c r="O41" s="56"/>
      <c r="P41" s="56"/>
      <c r="Q41" s="12">
        <f t="shared" si="43"/>
        <v>0</v>
      </c>
      <c r="R41" s="12" t="str">
        <f t="shared" si="44"/>
        <v/>
      </c>
      <c r="S41" s="55"/>
      <c r="T41" s="56"/>
      <c r="U41" s="56"/>
      <c r="V41" s="56"/>
      <c r="W41" s="56"/>
      <c r="X41" s="12">
        <f t="shared" si="45"/>
        <v>0</v>
      </c>
      <c r="Y41" s="12" t="str">
        <f t="shared" si="46"/>
        <v/>
      </c>
      <c r="Z41" s="55"/>
      <c r="AA41" s="56"/>
      <c r="AB41" s="56"/>
      <c r="AC41" s="56"/>
      <c r="AD41" s="56"/>
      <c r="AE41" s="12">
        <f t="shared" si="47"/>
        <v>0</v>
      </c>
      <c r="AF41" s="12" t="str">
        <f t="shared" si="48"/>
        <v/>
      </c>
      <c r="AG41" s="55"/>
      <c r="AH41" s="56"/>
      <c r="AI41" s="12">
        <f t="shared" si="49"/>
        <v>0</v>
      </c>
      <c r="AJ41" s="12" t="str">
        <f t="shared" si="50"/>
        <v/>
      </c>
      <c r="AK41" s="55"/>
      <c r="AL41" s="56"/>
      <c r="AM41" s="56"/>
      <c r="AN41" s="56"/>
      <c r="AO41" s="56"/>
      <c r="AP41" s="12">
        <f t="shared" si="51"/>
        <v>0</v>
      </c>
      <c r="AQ41" s="12" t="str">
        <f t="shared" si="52"/>
        <v/>
      </c>
      <c r="AR41" s="55"/>
      <c r="AS41" s="56"/>
      <c r="AT41" s="12">
        <f t="shared" si="53"/>
        <v>0</v>
      </c>
      <c r="AU41" s="12" t="str">
        <f t="shared" si="54"/>
        <v/>
      </c>
      <c r="AV41" s="55"/>
      <c r="AW41" s="56"/>
      <c r="AX41" s="56"/>
      <c r="AY41" s="56"/>
      <c r="AZ41" s="12">
        <f t="shared" si="55"/>
        <v>0</v>
      </c>
      <c r="BA41" s="12" t="str">
        <f t="shared" si="56"/>
        <v/>
      </c>
      <c r="BB41" s="55"/>
      <c r="BC41" s="56"/>
      <c r="BD41" s="12">
        <f t="shared" si="57"/>
        <v>0</v>
      </c>
      <c r="BE41" s="12" t="str">
        <f t="shared" si="58"/>
        <v/>
      </c>
      <c r="BF41" s="55"/>
      <c r="BG41" s="56"/>
      <c r="BH41" s="12">
        <f t="shared" si="59"/>
        <v>0</v>
      </c>
      <c r="BI41" s="12" t="str">
        <f t="shared" si="60"/>
        <v/>
      </c>
      <c r="BJ41" s="55"/>
      <c r="BK41" s="56"/>
      <c r="BL41" s="12">
        <f t="shared" si="61"/>
        <v>0</v>
      </c>
      <c r="BM41" s="12" t="str">
        <f t="shared" si="62"/>
        <v/>
      </c>
      <c r="BN41" s="55"/>
      <c r="BO41" s="56"/>
      <c r="BP41" s="12">
        <f t="shared" si="63"/>
        <v>0</v>
      </c>
      <c r="BQ41" s="12" t="str">
        <f t="shared" si="64"/>
        <v/>
      </c>
      <c r="BR41" s="55"/>
      <c r="BS41" s="56"/>
      <c r="BT41" s="12">
        <f t="shared" si="65"/>
        <v>0</v>
      </c>
      <c r="BU41" s="12" t="str">
        <f t="shared" si="66"/>
        <v/>
      </c>
      <c r="BV41" s="55"/>
      <c r="BW41" s="56"/>
      <c r="BX41" s="12">
        <f t="shared" si="67"/>
        <v>0</v>
      </c>
      <c r="BY41" s="12" t="str">
        <f t="shared" si="68"/>
        <v/>
      </c>
      <c r="BZ41" s="55"/>
      <c r="CA41" s="56"/>
      <c r="CB41" s="56"/>
      <c r="CC41" s="12" t="str">
        <f t="shared" si="69"/>
        <v/>
      </c>
      <c r="CD41" s="55"/>
      <c r="CE41" s="56"/>
      <c r="CF41" s="56"/>
      <c r="CG41" s="12">
        <f t="shared" si="70"/>
        <v>0</v>
      </c>
      <c r="CH41" s="12" t="str">
        <f t="shared" si="71"/>
        <v/>
      </c>
      <c r="CI41" s="55"/>
      <c r="CJ41" s="56"/>
      <c r="CK41" s="56"/>
      <c r="CL41" s="12">
        <f t="shared" si="72"/>
        <v>0</v>
      </c>
      <c r="CM41" s="12" t="str">
        <f t="shared" si="73"/>
        <v/>
      </c>
      <c r="CN41" s="55"/>
      <c r="CO41" s="12">
        <f t="shared" si="74"/>
        <v>0</v>
      </c>
      <c r="CP41" s="12" t="str">
        <f t="shared" si="75"/>
        <v/>
      </c>
      <c r="CQ41" s="55"/>
      <c r="CR41" s="56"/>
      <c r="CS41" s="56"/>
      <c r="CT41" s="12">
        <f t="shared" si="76"/>
        <v>0</v>
      </c>
      <c r="CU41" s="12" t="str">
        <f t="shared" si="77"/>
        <v/>
      </c>
      <c r="CV41" s="18">
        <f t="shared" si="0"/>
        <v>0</v>
      </c>
      <c r="CW41" s="19" t="str">
        <f t="shared" si="1"/>
        <v/>
      </c>
      <c r="CX41" s="22" t="str">
        <f t="shared" si="78"/>
        <v/>
      </c>
      <c r="CY41" s="27" t="str">
        <f>IFERROR(_xlfn.RANK.EQ(CW41,$CW$11:$CW$41,0),"")</f>
        <v/>
      </c>
    </row>
    <row r="42" spans="1:103" s="29" customFormat="1" ht="15" thickBot="1" x14ac:dyDescent="0.4">
      <c r="A42" s="82" t="s">
        <v>3604</v>
      </c>
      <c r="B42" s="83"/>
      <c r="C42" s="83"/>
      <c r="D42" s="83"/>
      <c r="E42" s="83"/>
      <c r="F42" s="83"/>
      <c r="G42" s="83"/>
      <c r="H42" s="83"/>
      <c r="I42" s="83"/>
      <c r="J42" s="83"/>
      <c r="K42" s="68">
        <f>IFERROR(AVERAGE(K11:K41),"")</f>
        <v>86</v>
      </c>
      <c r="L42" s="68"/>
      <c r="M42" s="68"/>
      <c r="N42" s="68"/>
      <c r="O42" s="68"/>
      <c r="P42" s="68"/>
      <c r="Q42" s="68"/>
      <c r="R42" s="68">
        <f t="shared" ref="R42:BU42" si="79">IFERROR(AVERAGE(R11:R41),"")</f>
        <v>80</v>
      </c>
      <c r="S42" s="68"/>
      <c r="T42" s="68"/>
      <c r="U42" s="68"/>
      <c r="V42" s="68"/>
      <c r="W42" s="68"/>
      <c r="X42" s="68"/>
      <c r="Y42" s="68">
        <f t="shared" si="79"/>
        <v>70</v>
      </c>
      <c r="Z42" s="68"/>
      <c r="AA42" s="68"/>
      <c r="AB42" s="68"/>
      <c r="AC42" s="68"/>
      <c r="AD42" s="68"/>
      <c r="AE42" s="68"/>
      <c r="AF42" s="68">
        <f t="shared" si="79"/>
        <v>90</v>
      </c>
      <c r="AG42" s="68"/>
      <c r="AH42" s="68"/>
      <c r="AI42" s="68"/>
      <c r="AJ42" s="68">
        <f t="shared" si="79"/>
        <v>78</v>
      </c>
      <c r="AK42" s="68"/>
      <c r="AL42" s="68"/>
      <c r="AM42" s="68"/>
      <c r="AN42" s="68"/>
      <c r="AO42" s="68"/>
      <c r="AP42" s="68"/>
      <c r="AQ42" s="68">
        <f t="shared" si="79"/>
        <v>68</v>
      </c>
      <c r="AR42" s="68"/>
      <c r="AS42" s="68"/>
      <c r="AT42" s="68"/>
      <c r="AU42" s="68">
        <f t="shared" si="79"/>
        <v>80</v>
      </c>
      <c r="AV42" s="68"/>
      <c r="AW42" s="68"/>
      <c r="AX42" s="68"/>
      <c r="AY42" s="68"/>
      <c r="AZ42" s="68"/>
      <c r="BA42" s="68">
        <f t="shared" si="79"/>
        <v>70</v>
      </c>
      <c r="BB42" s="68"/>
      <c r="BC42" s="68"/>
      <c r="BD42" s="68"/>
      <c r="BE42" s="68">
        <f t="shared" si="79"/>
        <v>68</v>
      </c>
      <c r="BF42" s="68"/>
      <c r="BG42" s="68"/>
      <c r="BH42" s="68"/>
      <c r="BI42" s="68">
        <f t="shared" si="79"/>
        <v>70</v>
      </c>
      <c r="BJ42" s="68"/>
      <c r="BK42" s="68"/>
      <c r="BL42" s="68"/>
      <c r="BM42" s="68">
        <f t="shared" si="79"/>
        <v>75</v>
      </c>
      <c r="BN42" s="68"/>
      <c r="BO42" s="68"/>
      <c r="BP42" s="68"/>
      <c r="BQ42" s="68">
        <f t="shared" si="79"/>
        <v>80</v>
      </c>
      <c r="BR42" s="68"/>
      <c r="BS42" s="68"/>
      <c r="BT42" s="68"/>
      <c r="BU42" s="68">
        <f t="shared" si="79"/>
        <v>80</v>
      </c>
      <c r="BV42" s="68"/>
      <c r="BW42" s="68"/>
      <c r="BX42" s="68"/>
      <c r="BY42" s="68">
        <f t="shared" ref="BY42:CW42" si="80">IFERROR(AVERAGE(BY11:BY41),"")</f>
        <v>86</v>
      </c>
      <c r="BZ42" s="68"/>
      <c r="CA42" s="68"/>
      <c r="CB42" s="68"/>
      <c r="CC42" s="68">
        <f t="shared" si="80"/>
        <v>90</v>
      </c>
      <c r="CD42" s="68"/>
      <c r="CE42" s="68"/>
      <c r="CF42" s="68"/>
      <c r="CG42" s="68"/>
      <c r="CH42" s="68">
        <f t="shared" si="80"/>
        <v>90</v>
      </c>
      <c r="CI42" s="68"/>
      <c r="CJ42" s="68"/>
      <c r="CK42" s="68"/>
      <c r="CL42" s="68"/>
      <c r="CM42" s="68">
        <f t="shared" si="80"/>
        <v>90</v>
      </c>
      <c r="CN42" s="68"/>
      <c r="CO42" s="68"/>
      <c r="CP42" s="68">
        <f t="shared" si="80"/>
        <v>90</v>
      </c>
      <c r="CQ42" s="68"/>
      <c r="CR42" s="68"/>
      <c r="CS42" s="68"/>
      <c r="CT42" s="68"/>
      <c r="CU42" s="68">
        <f t="shared" si="80"/>
        <v>90</v>
      </c>
      <c r="CV42" s="68"/>
      <c r="CW42" s="68">
        <f t="shared" si="80"/>
        <v>80.578947368421055</v>
      </c>
      <c r="CX42" s="69"/>
    </row>
  </sheetData>
  <sheetProtection password="C6FD" sheet="1" objects="1" scenarios="1"/>
  <protectedRanges>
    <protectedRange sqref="E11:I41 L11:P41 S11:W41 Z11:AD41 AG11:AH41 AK11:AO41 AR11:AS41 AV11:AY41 BB11:BC41 BF11:BG41 BJ11:BK41 BN11:BO41 BR11:BS41 BV11:BW41 CD11:CF41 CI11:CK41 BZ11:CB41" name="Range1"/>
  </protectedRanges>
  <mergeCells count="68">
    <mergeCell ref="AR8:BA8"/>
    <mergeCell ref="E9:I9"/>
    <mergeCell ref="J9:J10"/>
    <mergeCell ref="K9:K10"/>
    <mergeCell ref="L9:P9"/>
    <mergeCell ref="AJ9:AJ10"/>
    <mergeCell ref="AP9:AP10"/>
    <mergeCell ref="AQ9:AQ10"/>
    <mergeCell ref="AR9:AS9"/>
    <mergeCell ref="AT9:AT10"/>
    <mergeCell ref="AU9:AU10"/>
    <mergeCell ref="AV9:AY9"/>
    <mergeCell ref="AZ9:AZ10"/>
    <mergeCell ref="BA9:BA10"/>
    <mergeCell ref="A8:A10"/>
    <mergeCell ref="B8:B10"/>
    <mergeCell ref="C8:C10"/>
    <mergeCell ref="D8:D10"/>
    <mergeCell ref="E8:AQ8"/>
    <mergeCell ref="AK9:AO9"/>
    <mergeCell ref="Q9:Q10"/>
    <mergeCell ref="R9:R10"/>
    <mergeCell ref="S9:W9"/>
    <mergeCell ref="X9:X10"/>
    <mergeCell ref="Y9:Y10"/>
    <mergeCell ref="Z9:AD9"/>
    <mergeCell ref="AE9:AE10"/>
    <mergeCell ref="AF9:AF10"/>
    <mergeCell ref="AG9:AH9"/>
    <mergeCell ref="AI9:AI10"/>
    <mergeCell ref="CX8:CX10"/>
    <mergeCell ref="BH9:BH10"/>
    <mergeCell ref="BI9:BI10"/>
    <mergeCell ref="BJ9:BK9"/>
    <mergeCell ref="BL9:BL10"/>
    <mergeCell ref="BZ9:CB9"/>
    <mergeCell ref="BB8:BM8"/>
    <mergeCell ref="BN8:BY8"/>
    <mergeCell ref="BZ8:CU8"/>
    <mergeCell ref="CV8:CV10"/>
    <mergeCell ref="CW8:CW10"/>
    <mergeCell ref="BF9:BG9"/>
    <mergeCell ref="BB9:BC9"/>
    <mergeCell ref="BD9:BD10"/>
    <mergeCell ref="BE9:BE10"/>
    <mergeCell ref="BM9:BM10"/>
    <mergeCell ref="CQ9:CS9"/>
    <mergeCell ref="BN9:BO9"/>
    <mergeCell ref="BP9:BP10"/>
    <mergeCell ref="BQ9:BQ10"/>
    <mergeCell ref="BR9:BS9"/>
    <mergeCell ref="BT9:BT10"/>
    <mergeCell ref="CT9:CT10"/>
    <mergeCell ref="CU9:CU10"/>
    <mergeCell ref="A42:J42"/>
    <mergeCell ref="CM9:CM10"/>
    <mergeCell ref="CO9:CO10"/>
    <mergeCell ref="CP9:CP10"/>
    <mergeCell ref="CC9:CC10"/>
    <mergeCell ref="CD9:CF9"/>
    <mergeCell ref="CG9:CG10"/>
    <mergeCell ref="CH9:CH10"/>
    <mergeCell ref="CI9:CK9"/>
    <mergeCell ref="CL9:CL10"/>
    <mergeCell ref="BU9:BU10"/>
    <mergeCell ref="BV9:BW9"/>
    <mergeCell ref="BX9:BX10"/>
    <mergeCell ref="BY9:BY10"/>
  </mergeCells>
  <conditionalFormatting sqref="CX11:CX41">
    <cfRule type="cellIs" dxfId="7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23810-E5EB-402A-8C3C-834DB9E80BDC}">
  <sheetPr>
    <tabColor rgb="FF0070C0"/>
  </sheetPr>
  <dimension ref="A1:CV43"/>
  <sheetViews>
    <sheetView showGridLines="0" showZeros="0" zoomScaleNormal="100" workbookViewId="0">
      <selection activeCell="CP20" sqref="CP20"/>
    </sheetView>
  </sheetViews>
  <sheetFormatPr defaultColWidth="8.90625" defaultRowHeight="14.5" x14ac:dyDescent="0.35"/>
  <cols>
    <col min="1" max="1" width="4.36328125" style="27" customWidth="1"/>
    <col min="2" max="2" width="31.089843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2.81640625" style="26" customWidth="1"/>
    <col min="72" max="73" width="4.1796875" style="27" customWidth="1"/>
    <col min="74" max="75" width="3.90625" style="26" customWidth="1"/>
    <col min="76" max="77" width="4.1796875" style="27" customWidth="1"/>
    <col min="78" max="80" width="2.90625" style="26" customWidth="1"/>
    <col min="81" max="81" width="4.1796875" style="27" customWidth="1"/>
    <col min="82" max="84" width="2.90625" style="26" customWidth="1"/>
    <col min="85" max="86" width="4.1796875" style="27" customWidth="1"/>
    <col min="87" max="89" width="2.81640625" style="26" customWidth="1"/>
    <col min="90" max="91" width="4.1796875" style="27" customWidth="1"/>
    <col min="92" max="94" width="2.81640625" style="26" customWidth="1"/>
    <col min="95" max="96" width="4.1796875" style="27" customWidth="1"/>
    <col min="97" max="97" width="5" style="27" bestFit="1" customWidth="1"/>
    <col min="98" max="98" width="4.36328125" style="27" bestFit="1" customWidth="1"/>
    <col min="99" max="99" width="5.1796875" style="26" customWidth="1"/>
    <col min="100" max="16384" width="8.90625" style="27"/>
  </cols>
  <sheetData>
    <row r="1" spans="1:100" ht="22" x14ac:dyDescent="0.4">
      <c r="A1" s="24" t="s">
        <v>6</v>
      </c>
      <c r="B1" s="25"/>
      <c r="C1" s="25"/>
      <c r="D1" s="25"/>
    </row>
    <row r="2" spans="1:100" ht="9.65" customHeight="1" x14ac:dyDescent="0.4">
      <c r="A2" s="24"/>
      <c r="B2" s="25"/>
      <c r="C2" s="25"/>
      <c r="D2" s="25"/>
    </row>
    <row r="3" spans="1:100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</row>
    <row r="4" spans="1:100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</row>
    <row r="5" spans="1:100" ht="15.5" x14ac:dyDescent="0.35">
      <c r="A5" s="34" t="s">
        <v>4</v>
      </c>
      <c r="B5" s="32"/>
      <c r="C5" s="32"/>
      <c r="D5" s="37" t="s">
        <v>3622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</row>
    <row r="6" spans="1:100" ht="15.5" x14ac:dyDescent="0.35">
      <c r="A6" s="34" t="s">
        <v>3603</v>
      </c>
      <c r="B6" s="32"/>
      <c r="C6" s="32"/>
      <c r="D6" s="37" t="s">
        <v>3621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</row>
    <row r="7" spans="1:100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B7" s="40"/>
      <c r="CD7" s="40"/>
      <c r="CE7" s="40"/>
      <c r="CF7" s="40"/>
      <c r="CI7" s="40"/>
      <c r="CJ7" s="40"/>
      <c r="CK7" s="40"/>
      <c r="CN7" s="40"/>
      <c r="CO7" s="40"/>
      <c r="CP7" s="40"/>
      <c r="CU7" s="40"/>
    </row>
    <row r="8" spans="1:100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 t="s">
        <v>3571</v>
      </c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2" t="s">
        <v>3572</v>
      </c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3"/>
      <c r="CS8" s="94" t="s">
        <v>3600</v>
      </c>
      <c r="CT8" s="94" t="s">
        <v>3601</v>
      </c>
      <c r="CU8" s="88" t="s">
        <v>3599</v>
      </c>
    </row>
    <row r="9" spans="1:100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4" t="s">
        <v>3636</v>
      </c>
      <c r="BO9" s="84"/>
      <c r="BP9" s="80" t="s">
        <v>3579</v>
      </c>
      <c r="BQ9" s="80" t="s">
        <v>3578</v>
      </c>
      <c r="BR9" s="84" t="s">
        <v>3638</v>
      </c>
      <c r="BS9" s="84"/>
      <c r="BT9" s="80" t="s">
        <v>3579</v>
      </c>
      <c r="BU9" s="80" t="s">
        <v>3578</v>
      </c>
      <c r="BV9" s="84" t="s">
        <v>3637</v>
      </c>
      <c r="BW9" s="84"/>
      <c r="BX9" s="80" t="s">
        <v>3579</v>
      </c>
      <c r="BY9" s="80" t="s">
        <v>3578</v>
      </c>
      <c r="BZ9" s="85" t="s">
        <v>3639</v>
      </c>
      <c r="CA9" s="86"/>
      <c r="CB9" s="87"/>
      <c r="CC9" s="80" t="s">
        <v>3578</v>
      </c>
      <c r="CD9" s="85" t="s">
        <v>3640</v>
      </c>
      <c r="CE9" s="86"/>
      <c r="CF9" s="87"/>
      <c r="CG9" s="80" t="s">
        <v>3579</v>
      </c>
      <c r="CH9" s="80" t="s">
        <v>3578</v>
      </c>
      <c r="CI9" s="84" t="s">
        <v>3643</v>
      </c>
      <c r="CJ9" s="84"/>
      <c r="CK9" s="84"/>
      <c r="CL9" s="80" t="s">
        <v>3579</v>
      </c>
      <c r="CM9" s="80" t="s">
        <v>3578</v>
      </c>
      <c r="CN9" s="84" t="s">
        <v>3597</v>
      </c>
      <c r="CO9" s="84"/>
      <c r="CP9" s="84"/>
      <c r="CQ9" s="80" t="s">
        <v>3579</v>
      </c>
      <c r="CR9" s="80" t="s">
        <v>3578</v>
      </c>
      <c r="CS9" s="95"/>
      <c r="CT9" s="95"/>
      <c r="CU9" s="89"/>
    </row>
    <row r="10" spans="1:100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81"/>
      <c r="BQ10" s="81"/>
      <c r="BR10" s="45" t="s">
        <v>692</v>
      </c>
      <c r="BS10" s="45" t="s">
        <v>3574</v>
      </c>
      <c r="BT10" s="81"/>
      <c r="BU10" s="81"/>
      <c r="BV10" s="45" t="s">
        <v>692</v>
      </c>
      <c r="BW10" s="45" t="s">
        <v>3574</v>
      </c>
      <c r="BX10" s="81"/>
      <c r="BY10" s="81"/>
      <c r="BZ10" s="45" t="s">
        <v>3575</v>
      </c>
      <c r="CA10" s="45" t="s">
        <v>3576</v>
      </c>
      <c r="CB10" s="45" t="s">
        <v>3577</v>
      </c>
      <c r="CC10" s="81"/>
      <c r="CD10" s="45" t="s">
        <v>3575</v>
      </c>
      <c r="CE10" s="45" t="s">
        <v>3576</v>
      </c>
      <c r="CF10" s="45" t="s">
        <v>3577</v>
      </c>
      <c r="CG10" s="81"/>
      <c r="CH10" s="81"/>
      <c r="CI10" s="45" t="s">
        <v>3575</v>
      </c>
      <c r="CJ10" s="45" t="s">
        <v>3576</v>
      </c>
      <c r="CK10" s="45" t="s">
        <v>3577</v>
      </c>
      <c r="CL10" s="81"/>
      <c r="CM10" s="81"/>
      <c r="CN10" s="45" t="s">
        <v>3575</v>
      </c>
      <c r="CO10" s="45" t="s">
        <v>3576</v>
      </c>
      <c r="CP10" s="45" t="s">
        <v>3577</v>
      </c>
      <c r="CQ10" s="81"/>
      <c r="CR10" s="81"/>
      <c r="CS10" s="96"/>
      <c r="CT10" s="96"/>
      <c r="CU10" s="90"/>
    </row>
    <row r="11" spans="1:100" ht="15.5" x14ac:dyDescent="0.35">
      <c r="A11" s="46">
        <v>1</v>
      </c>
      <c r="B11" s="47" t="s">
        <v>2879</v>
      </c>
      <c r="C11" s="70" t="s">
        <v>2880</v>
      </c>
      <c r="D11" s="47" t="s">
        <v>2881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90</v>
      </c>
      <c r="CA11" s="49">
        <v>90</v>
      </c>
      <c r="CB11" s="49">
        <v>90</v>
      </c>
      <c r="CC11" s="10">
        <f>IFERROR(AVERAGE(BZ11:CA11),"")</f>
        <v>90</v>
      </c>
      <c r="CD11" s="48">
        <v>90</v>
      </c>
      <c r="CE11" s="49">
        <v>90</v>
      </c>
      <c r="CF11" s="49">
        <v>90</v>
      </c>
      <c r="CG11" s="10">
        <f>IFERROR(SUM(CD11:CF11),"")</f>
        <v>270</v>
      </c>
      <c r="CH11" s="10">
        <f>IFERROR(AVERAGE(CD11:CF11),"")</f>
        <v>90</v>
      </c>
      <c r="CI11" s="48">
        <v>90</v>
      </c>
      <c r="CJ11" s="49">
        <v>90</v>
      </c>
      <c r="CK11" s="49">
        <v>90</v>
      </c>
      <c r="CL11" s="10">
        <f>IFERROR(SUM(CI11:CK11),"")</f>
        <v>270</v>
      </c>
      <c r="CM11" s="10">
        <f>IFERROR(AVERAGE(CI11:CK11),"")</f>
        <v>90</v>
      </c>
      <c r="CN11" s="48">
        <v>90</v>
      </c>
      <c r="CO11" s="49">
        <v>90</v>
      </c>
      <c r="CP11" s="49">
        <v>90</v>
      </c>
      <c r="CQ11" s="10">
        <f>IFERROR(SUM(CN11:CP11),"")</f>
        <v>270</v>
      </c>
      <c r="CR11" s="10">
        <f>IFERROR(AVERAGE(CN11:CP11),"")</f>
        <v>90</v>
      </c>
      <c r="CS11" s="16">
        <f t="shared" ref="CS11:CS42" si="0">IFERROR(SUMIF($J$9:$CR$9,$CQ$9,J11:CR11),"")</f>
        <v>4294</v>
      </c>
      <c r="CT11" s="17">
        <f t="shared" ref="CT11:CT42" si="1">IFERROR(AVERAGEIF($K$9:$CR$9,$CR$9,K11:CR11),"")</f>
        <v>80.055555555555557</v>
      </c>
      <c r="CU11" s="66">
        <f t="shared" ref="CU11:CU32" si="2">IFERROR(_xlfn.RANK.EQ(CT11,$CT$11:$CT$42,0),"")</f>
        <v>1</v>
      </c>
    </row>
    <row r="12" spans="1:100" ht="15.5" x14ac:dyDescent="0.35">
      <c r="A12" s="53">
        <v>2</v>
      </c>
      <c r="B12" s="54" t="s">
        <v>2890</v>
      </c>
      <c r="C12" s="70" t="s">
        <v>2891</v>
      </c>
      <c r="D12" s="54" t="s">
        <v>2892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32" si="3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32" si="4">IFERROR(AVERAGE(L12:P12),"")</f>
        <v/>
      </c>
      <c r="S12" s="55"/>
      <c r="T12" s="56"/>
      <c r="U12" s="56"/>
      <c r="V12" s="56"/>
      <c r="W12" s="56"/>
      <c r="X12" s="12">
        <f t="shared" ref="X12:X32" si="5">IFERROR(SUM(S12:W12),"")</f>
        <v>0</v>
      </c>
      <c r="Y12" s="12" t="str">
        <f t="shared" ref="Y12:Y32" si="6">IFERROR(AVERAGE(S12:W12),"")</f>
        <v/>
      </c>
      <c r="Z12" s="55"/>
      <c r="AA12" s="56"/>
      <c r="AB12" s="56"/>
      <c r="AC12" s="56"/>
      <c r="AD12" s="56"/>
      <c r="AE12" s="12">
        <f t="shared" ref="AE12:AE32" si="7">IFERROR(SUM(Z12:AD12),"")</f>
        <v>0</v>
      </c>
      <c r="AF12" s="12" t="str">
        <f t="shared" ref="AF12:AF32" si="8">IFERROR(AVERAGE(Z12:AD12),"")</f>
        <v/>
      </c>
      <c r="AG12" s="55"/>
      <c r="AH12" s="56"/>
      <c r="AI12" s="12">
        <f t="shared" ref="AI12:AI32" si="9">IFERROR(SUM(AG12:AH12),"")</f>
        <v>0</v>
      </c>
      <c r="AJ12" s="12" t="str">
        <f t="shared" ref="AJ12:AJ32" si="10">IFERROR(AVERAGE(AG12:AH12),"")</f>
        <v/>
      </c>
      <c r="AK12" s="55"/>
      <c r="AL12" s="56"/>
      <c r="AM12" s="56"/>
      <c r="AN12" s="56"/>
      <c r="AO12" s="56"/>
      <c r="AP12" s="12">
        <f t="shared" ref="AP12:AP32" si="11">IFERROR(SUM(AK12:AO12),"")</f>
        <v>0</v>
      </c>
      <c r="AQ12" s="12" t="str">
        <f t="shared" ref="AQ12:AQ32" si="12">IFERROR(AVERAGE(AK12:AO12),"")</f>
        <v/>
      </c>
      <c r="AR12" s="55"/>
      <c r="AS12" s="59"/>
      <c r="AT12" s="12">
        <f t="shared" ref="AT12:AT32" si="13">IFERROR(SUM(AR12:AS12),"")</f>
        <v>0</v>
      </c>
      <c r="AU12" s="12" t="str">
        <f t="shared" ref="AU12:AU32" si="14">IFERROR(AVERAGE(AR12:AS12),"")</f>
        <v/>
      </c>
      <c r="AV12" s="55"/>
      <c r="AW12" s="56"/>
      <c r="AX12" s="56"/>
      <c r="AY12" s="56"/>
      <c r="AZ12" s="12">
        <f t="shared" ref="AZ12:AZ32" si="15">IFERROR(SUM(AV12:AY12),"")</f>
        <v>0</v>
      </c>
      <c r="BA12" s="12" t="str">
        <f t="shared" ref="BA12:BA32" si="16">IFERROR(AVERAGE(AV12:AY12),"")</f>
        <v/>
      </c>
      <c r="BB12" s="55"/>
      <c r="BC12" s="56"/>
      <c r="BD12" s="12">
        <f t="shared" ref="BD12:BD32" si="17">IFERROR(SUM(BB12:BC12),"")</f>
        <v>0</v>
      </c>
      <c r="BE12" s="12" t="str">
        <f t="shared" ref="BE12:BE32" si="18">IFERROR(AVERAGE(BB12:BC12),"")</f>
        <v/>
      </c>
      <c r="BF12" s="55"/>
      <c r="BG12" s="56"/>
      <c r="BH12" s="12">
        <f t="shared" ref="BH12:BH32" si="19">IFERROR(SUM(BF12:BG12),"")</f>
        <v>0</v>
      </c>
      <c r="BI12" s="12" t="str">
        <f t="shared" ref="BI12:BI32" si="20">IFERROR(AVERAGE(BF12:BG12),"")</f>
        <v/>
      </c>
      <c r="BJ12" s="55"/>
      <c r="BK12" s="56"/>
      <c r="BL12" s="12">
        <f t="shared" ref="BL12:BL32" si="21">IFERROR(SUM(BJ12:BK12),"")</f>
        <v>0</v>
      </c>
      <c r="BM12" s="12" t="str">
        <f t="shared" ref="BM12:BM32" si="22">IFERROR(AVERAGE(BJ12:BK12),"")</f>
        <v/>
      </c>
      <c r="BN12" s="55"/>
      <c r="BO12" s="56"/>
      <c r="BP12" s="12">
        <f t="shared" ref="BP12:BP32" si="23">IFERROR(SUM(BN12:BO12),"")</f>
        <v>0</v>
      </c>
      <c r="BQ12" s="12" t="str">
        <f t="shared" ref="BQ12:BQ32" si="24">IFERROR(AVERAGE(BN12:BO12),"")</f>
        <v/>
      </c>
      <c r="BR12" s="55"/>
      <c r="BS12" s="56"/>
      <c r="BT12" s="12">
        <f t="shared" ref="BT12:BT32" si="25">IFERROR(SUM(BR12:BS12),"")</f>
        <v>0</v>
      </c>
      <c r="BU12" s="12" t="str">
        <f t="shared" ref="BU12:BU32" si="26">IFERROR(AVERAGE(BR12:BS12),"")</f>
        <v/>
      </c>
      <c r="BV12" s="55"/>
      <c r="BW12" s="56"/>
      <c r="BX12" s="12">
        <f t="shared" ref="BX12:BX32" si="27">IFERROR(SUM(BV12:BW12),"")</f>
        <v>0</v>
      </c>
      <c r="BY12" s="12" t="str">
        <f t="shared" ref="BY12:BY32" si="28">IFERROR(AVERAGE(BV12:BW12),"")</f>
        <v/>
      </c>
      <c r="BZ12" s="55"/>
      <c r="CA12" s="56"/>
      <c r="CB12" s="56"/>
      <c r="CC12" s="12" t="str">
        <f t="shared" ref="CC12:CC32" si="29">IFERROR(AVERAGE(BZ12:CA12),"")</f>
        <v/>
      </c>
      <c r="CD12" s="55"/>
      <c r="CE12" s="56"/>
      <c r="CF12" s="56"/>
      <c r="CG12" s="12">
        <f t="shared" ref="CG12:CG32" si="30">IFERROR(SUM(CD12:CF12),"")</f>
        <v>0</v>
      </c>
      <c r="CH12" s="12" t="str">
        <f t="shared" ref="CH12:CH32" si="31">IFERROR(AVERAGE(CD12:CF12),"")</f>
        <v/>
      </c>
      <c r="CI12" s="55"/>
      <c r="CJ12" s="56"/>
      <c r="CK12" s="56"/>
      <c r="CL12" s="12">
        <f t="shared" ref="CL12:CL32" si="32">IFERROR(SUM(CI12:CK12),"")</f>
        <v>0</v>
      </c>
      <c r="CM12" s="12" t="str">
        <f t="shared" ref="CM12:CM32" si="33">IFERROR(AVERAGE(CI12:CK12),"")</f>
        <v/>
      </c>
      <c r="CN12" s="55"/>
      <c r="CO12" s="56"/>
      <c r="CP12" s="56"/>
      <c r="CQ12" s="12">
        <f t="shared" ref="CQ12:CQ32" si="34">IFERROR(SUM(CN12:CP12),"")</f>
        <v>0</v>
      </c>
      <c r="CR12" s="12" t="str">
        <f t="shared" ref="CR12:CR32" si="35">IFERROR(AVERAGE(CN12:CP12),"")</f>
        <v/>
      </c>
      <c r="CS12" s="18">
        <f t="shared" si="0"/>
        <v>0</v>
      </c>
      <c r="CT12" s="19" t="str">
        <f t="shared" si="1"/>
        <v/>
      </c>
      <c r="CU12" s="22" t="str">
        <f t="shared" si="2"/>
        <v/>
      </c>
    </row>
    <row r="13" spans="1:100" ht="15.5" x14ac:dyDescent="0.35">
      <c r="A13" s="53">
        <v>3</v>
      </c>
      <c r="B13" s="54" t="s">
        <v>2902</v>
      </c>
      <c r="C13" s="54" t="s">
        <v>2903</v>
      </c>
      <c r="D13" s="54" t="s">
        <v>2904</v>
      </c>
      <c r="E13" s="55"/>
      <c r="F13" s="56"/>
      <c r="G13" s="56"/>
      <c r="H13" s="56"/>
      <c r="I13" s="57"/>
      <c r="J13" s="12">
        <f t="shared" ref="J13:J32" si="36">IFERROR(SUM(E13:I13),"")</f>
        <v>0</v>
      </c>
      <c r="K13" s="13" t="str">
        <f t="shared" si="3"/>
        <v/>
      </c>
      <c r="L13" s="58"/>
      <c r="M13" s="56"/>
      <c r="N13" s="56"/>
      <c r="O13" s="56"/>
      <c r="P13" s="56"/>
      <c r="Q13" s="12">
        <f t="shared" ref="Q13:Q32" si="37">IFERROR(SUM(L13:P13),"")</f>
        <v>0</v>
      </c>
      <c r="R13" s="12" t="str">
        <f t="shared" si="4"/>
        <v/>
      </c>
      <c r="S13" s="55"/>
      <c r="T13" s="56"/>
      <c r="U13" s="56"/>
      <c r="V13" s="56"/>
      <c r="W13" s="56"/>
      <c r="X13" s="12">
        <f t="shared" si="5"/>
        <v>0</v>
      </c>
      <c r="Y13" s="12" t="str">
        <f t="shared" si="6"/>
        <v/>
      </c>
      <c r="Z13" s="55"/>
      <c r="AA13" s="56"/>
      <c r="AB13" s="56"/>
      <c r="AC13" s="56"/>
      <c r="AD13" s="56"/>
      <c r="AE13" s="12">
        <f t="shared" si="7"/>
        <v>0</v>
      </c>
      <c r="AF13" s="12" t="str">
        <f t="shared" si="8"/>
        <v/>
      </c>
      <c r="AG13" s="55"/>
      <c r="AH13" s="56"/>
      <c r="AI13" s="12">
        <f t="shared" si="9"/>
        <v>0</v>
      </c>
      <c r="AJ13" s="12" t="str">
        <f t="shared" si="10"/>
        <v/>
      </c>
      <c r="AK13" s="55"/>
      <c r="AL13" s="56"/>
      <c r="AM13" s="56"/>
      <c r="AN13" s="56"/>
      <c r="AO13" s="56"/>
      <c r="AP13" s="12">
        <f t="shared" si="11"/>
        <v>0</v>
      </c>
      <c r="AQ13" s="12" t="str">
        <f t="shared" si="12"/>
        <v/>
      </c>
      <c r="AR13" s="55"/>
      <c r="AS13" s="59"/>
      <c r="AT13" s="12">
        <f t="shared" si="13"/>
        <v>0</v>
      </c>
      <c r="AU13" s="12" t="str">
        <f t="shared" si="14"/>
        <v/>
      </c>
      <c r="AV13" s="55"/>
      <c r="AW13" s="56"/>
      <c r="AX13" s="56"/>
      <c r="AY13" s="56"/>
      <c r="AZ13" s="12">
        <f t="shared" si="15"/>
        <v>0</v>
      </c>
      <c r="BA13" s="12" t="str">
        <f t="shared" si="16"/>
        <v/>
      </c>
      <c r="BB13" s="55"/>
      <c r="BC13" s="56"/>
      <c r="BD13" s="12">
        <f t="shared" si="17"/>
        <v>0</v>
      </c>
      <c r="BE13" s="12" t="str">
        <f t="shared" si="18"/>
        <v/>
      </c>
      <c r="BF13" s="55"/>
      <c r="BG13" s="56"/>
      <c r="BH13" s="12">
        <f t="shared" si="19"/>
        <v>0</v>
      </c>
      <c r="BI13" s="12" t="str">
        <f t="shared" si="20"/>
        <v/>
      </c>
      <c r="BJ13" s="55"/>
      <c r="BK13" s="56"/>
      <c r="BL13" s="12">
        <f t="shared" si="21"/>
        <v>0</v>
      </c>
      <c r="BM13" s="12" t="str">
        <f t="shared" si="22"/>
        <v/>
      </c>
      <c r="BN13" s="55"/>
      <c r="BO13" s="56"/>
      <c r="BP13" s="12">
        <f t="shared" si="23"/>
        <v>0</v>
      </c>
      <c r="BQ13" s="12" t="str">
        <f t="shared" si="24"/>
        <v/>
      </c>
      <c r="BR13" s="55"/>
      <c r="BS13" s="56"/>
      <c r="BT13" s="12">
        <f t="shared" si="25"/>
        <v>0</v>
      </c>
      <c r="BU13" s="12" t="str">
        <f t="shared" si="26"/>
        <v/>
      </c>
      <c r="BV13" s="55"/>
      <c r="BW13" s="56"/>
      <c r="BX13" s="12">
        <f t="shared" si="27"/>
        <v>0</v>
      </c>
      <c r="BY13" s="12" t="str">
        <f t="shared" si="28"/>
        <v/>
      </c>
      <c r="BZ13" s="55"/>
      <c r="CA13" s="56"/>
      <c r="CB13" s="56"/>
      <c r="CC13" s="12" t="str">
        <f t="shared" si="29"/>
        <v/>
      </c>
      <c r="CD13" s="55"/>
      <c r="CE13" s="56"/>
      <c r="CF13" s="56"/>
      <c r="CG13" s="12">
        <f t="shared" si="30"/>
        <v>0</v>
      </c>
      <c r="CH13" s="12" t="str">
        <f t="shared" si="31"/>
        <v/>
      </c>
      <c r="CI13" s="55"/>
      <c r="CJ13" s="56"/>
      <c r="CK13" s="56"/>
      <c r="CL13" s="12">
        <f t="shared" si="32"/>
        <v>0</v>
      </c>
      <c r="CM13" s="12" t="str">
        <f t="shared" si="33"/>
        <v/>
      </c>
      <c r="CN13" s="55"/>
      <c r="CO13" s="56"/>
      <c r="CP13" s="56"/>
      <c r="CQ13" s="12">
        <f t="shared" si="34"/>
        <v>0</v>
      </c>
      <c r="CR13" s="12" t="str">
        <f t="shared" si="35"/>
        <v/>
      </c>
      <c r="CS13" s="18">
        <f t="shared" si="0"/>
        <v>0</v>
      </c>
      <c r="CT13" s="19" t="str">
        <f t="shared" si="1"/>
        <v/>
      </c>
      <c r="CU13" s="22" t="str">
        <f t="shared" si="2"/>
        <v/>
      </c>
    </row>
    <row r="14" spans="1:100" x14ac:dyDescent="0.35">
      <c r="A14" s="53">
        <v>4</v>
      </c>
      <c r="B14" s="54" t="s">
        <v>2914</v>
      </c>
      <c r="C14" s="54" t="s">
        <v>2915</v>
      </c>
      <c r="D14" s="54" t="s">
        <v>2916</v>
      </c>
      <c r="E14" s="55"/>
      <c r="F14" s="56"/>
      <c r="G14" s="56"/>
      <c r="H14" s="56"/>
      <c r="I14" s="57"/>
      <c r="J14" s="12">
        <f t="shared" si="36"/>
        <v>0</v>
      </c>
      <c r="K14" s="13" t="str">
        <f t="shared" si="3"/>
        <v/>
      </c>
      <c r="L14" s="58"/>
      <c r="M14" s="56"/>
      <c r="N14" s="56"/>
      <c r="O14" s="56"/>
      <c r="P14" s="56"/>
      <c r="Q14" s="12">
        <f t="shared" si="37"/>
        <v>0</v>
      </c>
      <c r="R14" s="12" t="str">
        <f t="shared" si="4"/>
        <v/>
      </c>
      <c r="S14" s="55"/>
      <c r="T14" s="56"/>
      <c r="U14" s="56"/>
      <c r="V14" s="56"/>
      <c r="W14" s="56"/>
      <c r="X14" s="12">
        <f t="shared" si="5"/>
        <v>0</v>
      </c>
      <c r="Y14" s="12" t="str">
        <f t="shared" si="6"/>
        <v/>
      </c>
      <c r="Z14" s="55"/>
      <c r="AA14" s="56"/>
      <c r="AB14" s="56"/>
      <c r="AC14" s="56"/>
      <c r="AD14" s="56"/>
      <c r="AE14" s="12">
        <f t="shared" si="7"/>
        <v>0</v>
      </c>
      <c r="AF14" s="12" t="str">
        <f t="shared" si="8"/>
        <v/>
      </c>
      <c r="AG14" s="55"/>
      <c r="AH14" s="56"/>
      <c r="AI14" s="12">
        <f t="shared" si="9"/>
        <v>0</v>
      </c>
      <c r="AJ14" s="12" t="str">
        <f t="shared" si="10"/>
        <v/>
      </c>
      <c r="AK14" s="55"/>
      <c r="AL14" s="56"/>
      <c r="AM14" s="56"/>
      <c r="AN14" s="56"/>
      <c r="AO14" s="56"/>
      <c r="AP14" s="12">
        <f t="shared" si="11"/>
        <v>0</v>
      </c>
      <c r="AQ14" s="12" t="str">
        <f t="shared" si="12"/>
        <v/>
      </c>
      <c r="AR14" s="55"/>
      <c r="AS14" s="56"/>
      <c r="AT14" s="12">
        <f t="shared" si="13"/>
        <v>0</v>
      </c>
      <c r="AU14" s="12" t="str">
        <f t="shared" si="14"/>
        <v/>
      </c>
      <c r="AV14" s="55"/>
      <c r="AW14" s="56"/>
      <c r="AX14" s="56"/>
      <c r="AY14" s="56"/>
      <c r="AZ14" s="12">
        <f t="shared" si="15"/>
        <v>0</v>
      </c>
      <c r="BA14" s="12" t="str">
        <f t="shared" si="16"/>
        <v/>
      </c>
      <c r="BB14" s="55"/>
      <c r="BC14" s="56"/>
      <c r="BD14" s="12">
        <f t="shared" si="17"/>
        <v>0</v>
      </c>
      <c r="BE14" s="12" t="str">
        <f t="shared" si="18"/>
        <v/>
      </c>
      <c r="BF14" s="55"/>
      <c r="BG14" s="56"/>
      <c r="BH14" s="12">
        <f t="shared" si="19"/>
        <v>0</v>
      </c>
      <c r="BI14" s="12" t="str">
        <f t="shared" si="20"/>
        <v/>
      </c>
      <c r="BJ14" s="55"/>
      <c r="BK14" s="56"/>
      <c r="BL14" s="12">
        <f t="shared" si="21"/>
        <v>0</v>
      </c>
      <c r="BM14" s="12" t="str">
        <f t="shared" si="22"/>
        <v/>
      </c>
      <c r="BN14" s="55"/>
      <c r="BO14" s="56"/>
      <c r="BP14" s="12">
        <f t="shared" si="23"/>
        <v>0</v>
      </c>
      <c r="BQ14" s="12" t="str">
        <f t="shared" si="24"/>
        <v/>
      </c>
      <c r="BR14" s="55"/>
      <c r="BS14" s="56"/>
      <c r="BT14" s="12">
        <f t="shared" si="25"/>
        <v>0</v>
      </c>
      <c r="BU14" s="12" t="str">
        <f t="shared" si="26"/>
        <v/>
      </c>
      <c r="BV14" s="55"/>
      <c r="BW14" s="56"/>
      <c r="BX14" s="12">
        <f t="shared" si="27"/>
        <v>0</v>
      </c>
      <c r="BY14" s="12" t="str">
        <f t="shared" si="28"/>
        <v/>
      </c>
      <c r="BZ14" s="55"/>
      <c r="CA14" s="56"/>
      <c r="CB14" s="56"/>
      <c r="CC14" s="12" t="str">
        <f t="shared" si="29"/>
        <v/>
      </c>
      <c r="CD14" s="55"/>
      <c r="CE14" s="56"/>
      <c r="CF14" s="56"/>
      <c r="CG14" s="12">
        <f t="shared" si="30"/>
        <v>0</v>
      </c>
      <c r="CH14" s="12" t="str">
        <f t="shared" si="31"/>
        <v/>
      </c>
      <c r="CI14" s="55"/>
      <c r="CJ14" s="56"/>
      <c r="CK14" s="56"/>
      <c r="CL14" s="12">
        <f t="shared" si="32"/>
        <v>0</v>
      </c>
      <c r="CM14" s="12" t="str">
        <f t="shared" si="33"/>
        <v/>
      </c>
      <c r="CN14" s="55"/>
      <c r="CO14" s="56"/>
      <c r="CP14" s="56"/>
      <c r="CQ14" s="12">
        <f t="shared" si="34"/>
        <v>0</v>
      </c>
      <c r="CR14" s="12" t="str">
        <f t="shared" si="35"/>
        <v/>
      </c>
      <c r="CS14" s="18">
        <f t="shared" si="0"/>
        <v>0</v>
      </c>
      <c r="CT14" s="19" t="str">
        <f t="shared" si="1"/>
        <v/>
      </c>
      <c r="CU14" s="22" t="str">
        <f t="shared" si="2"/>
        <v/>
      </c>
    </row>
    <row r="15" spans="1:100" x14ac:dyDescent="0.35">
      <c r="A15" s="53">
        <v>5</v>
      </c>
      <c r="B15" s="54" t="s">
        <v>2923</v>
      </c>
      <c r="C15" s="54" t="s">
        <v>2924</v>
      </c>
      <c r="D15" s="54" t="s">
        <v>2925</v>
      </c>
      <c r="E15" s="55"/>
      <c r="F15" s="56"/>
      <c r="G15" s="56"/>
      <c r="H15" s="56"/>
      <c r="I15" s="57"/>
      <c r="J15" s="12">
        <f t="shared" si="36"/>
        <v>0</v>
      </c>
      <c r="K15" s="13" t="str">
        <f t="shared" si="3"/>
        <v/>
      </c>
      <c r="L15" s="58"/>
      <c r="M15" s="56"/>
      <c r="N15" s="56"/>
      <c r="O15" s="56"/>
      <c r="P15" s="56"/>
      <c r="Q15" s="12">
        <f t="shared" si="37"/>
        <v>0</v>
      </c>
      <c r="R15" s="12" t="str">
        <f t="shared" si="4"/>
        <v/>
      </c>
      <c r="S15" s="55"/>
      <c r="T15" s="56"/>
      <c r="U15" s="56"/>
      <c r="V15" s="56"/>
      <c r="W15" s="56"/>
      <c r="X15" s="12">
        <f t="shared" si="5"/>
        <v>0</v>
      </c>
      <c r="Y15" s="12" t="str">
        <f t="shared" si="6"/>
        <v/>
      </c>
      <c r="Z15" s="55"/>
      <c r="AA15" s="56"/>
      <c r="AB15" s="56"/>
      <c r="AC15" s="56"/>
      <c r="AD15" s="56"/>
      <c r="AE15" s="12">
        <f t="shared" si="7"/>
        <v>0</v>
      </c>
      <c r="AF15" s="12" t="str">
        <f t="shared" si="8"/>
        <v/>
      </c>
      <c r="AG15" s="55"/>
      <c r="AH15" s="56"/>
      <c r="AI15" s="12">
        <f t="shared" si="9"/>
        <v>0</v>
      </c>
      <c r="AJ15" s="12" t="str">
        <f t="shared" si="10"/>
        <v/>
      </c>
      <c r="AK15" s="55"/>
      <c r="AL15" s="56"/>
      <c r="AM15" s="56"/>
      <c r="AN15" s="56"/>
      <c r="AO15" s="56"/>
      <c r="AP15" s="12">
        <f t="shared" si="11"/>
        <v>0</v>
      </c>
      <c r="AQ15" s="12" t="str">
        <f t="shared" si="12"/>
        <v/>
      </c>
      <c r="AR15" s="55"/>
      <c r="AS15" s="56"/>
      <c r="AT15" s="12">
        <f t="shared" si="13"/>
        <v>0</v>
      </c>
      <c r="AU15" s="12" t="str">
        <f t="shared" si="14"/>
        <v/>
      </c>
      <c r="AV15" s="55"/>
      <c r="AW15" s="56"/>
      <c r="AX15" s="56"/>
      <c r="AY15" s="56"/>
      <c r="AZ15" s="12">
        <f t="shared" si="15"/>
        <v>0</v>
      </c>
      <c r="BA15" s="12" t="str">
        <f t="shared" si="16"/>
        <v/>
      </c>
      <c r="BB15" s="55"/>
      <c r="BC15" s="56"/>
      <c r="BD15" s="12">
        <f t="shared" si="17"/>
        <v>0</v>
      </c>
      <c r="BE15" s="12" t="str">
        <f t="shared" si="18"/>
        <v/>
      </c>
      <c r="BF15" s="55"/>
      <c r="BG15" s="56"/>
      <c r="BH15" s="12">
        <f t="shared" si="19"/>
        <v>0</v>
      </c>
      <c r="BI15" s="12" t="str">
        <f t="shared" si="20"/>
        <v/>
      </c>
      <c r="BJ15" s="55"/>
      <c r="BK15" s="56"/>
      <c r="BL15" s="12">
        <f t="shared" si="21"/>
        <v>0</v>
      </c>
      <c r="BM15" s="12" t="str">
        <f t="shared" si="22"/>
        <v/>
      </c>
      <c r="BN15" s="55"/>
      <c r="BO15" s="56"/>
      <c r="BP15" s="12">
        <f t="shared" si="23"/>
        <v>0</v>
      </c>
      <c r="BQ15" s="12" t="str">
        <f t="shared" si="24"/>
        <v/>
      </c>
      <c r="BR15" s="55"/>
      <c r="BS15" s="56"/>
      <c r="BT15" s="12">
        <f t="shared" si="25"/>
        <v>0</v>
      </c>
      <c r="BU15" s="12" t="str">
        <f t="shared" si="26"/>
        <v/>
      </c>
      <c r="BV15" s="55"/>
      <c r="BW15" s="56"/>
      <c r="BX15" s="12">
        <f t="shared" si="27"/>
        <v>0</v>
      </c>
      <c r="BY15" s="12" t="str">
        <f t="shared" si="28"/>
        <v/>
      </c>
      <c r="BZ15" s="55"/>
      <c r="CA15" s="56"/>
      <c r="CB15" s="56"/>
      <c r="CC15" s="12" t="str">
        <f t="shared" si="29"/>
        <v/>
      </c>
      <c r="CD15" s="55"/>
      <c r="CE15" s="56"/>
      <c r="CF15" s="56"/>
      <c r="CG15" s="12">
        <f t="shared" si="30"/>
        <v>0</v>
      </c>
      <c r="CH15" s="12" t="str">
        <f t="shared" si="31"/>
        <v/>
      </c>
      <c r="CI15" s="55"/>
      <c r="CJ15" s="56"/>
      <c r="CK15" s="56"/>
      <c r="CL15" s="12">
        <f t="shared" si="32"/>
        <v>0</v>
      </c>
      <c r="CM15" s="12" t="str">
        <f t="shared" si="33"/>
        <v/>
      </c>
      <c r="CN15" s="55"/>
      <c r="CO15" s="56"/>
      <c r="CP15" s="56"/>
      <c r="CQ15" s="12">
        <f t="shared" si="34"/>
        <v>0</v>
      </c>
      <c r="CR15" s="12" t="str">
        <f t="shared" si="35"/>
        <v/>
      </c>
      <c r="CS15" s="18">
        <f t="shared" si="0"/>
        <v>0</v>
      </c>
      <c r="CT15" s="19" t="str">
        <f t="shared" si="1"/>
        <v/>
      </c>
      <c r="CU15" s="22" t="str">
        <f t="shared" si="2"/>
        <v/>
      </c>
    </row>
    <row r="16" spans="1:100" x14ac:dyDescent="0.35">
      <c r="A16" s="53">
        <v>6</v>
      </c>
      <c r="B16" s="54" t="s">
        <v>2933</v>
      </c>
      <c r="C16" s="54" t="s">
        <v>2934</v>
      </c>
      <c r="D16" s="54" t="s">
        <v>2935</v>
      </c>
      <c r="E16" s="55"/>
      <c r="F16" s="56"/>
      <c r="G16" s="56"/>
      <c r="H16" s="56"/>
      <c r="I16" s="57"/>
      <c r="J16" s="12">
        <f t="shared" si="36"/>
        <v>0</v>
      </c>
      <c r="K16" s="13" t="str">
        <f t="shared" si="3"/>
        <v/>
      </c>
      <c r="L16" s="58"/>
      <c r="M16" s="56"/>
      <c r="N16" s="56"/>
      <c r="O16" s="56"/>
      <c r="P16" s="56"/>
      <c r="Q16" s="12">
        <f t="shared" si="37"/>
        <v>0</v>
      </c>
      <c r="R16" s="12" t="str">
        <f t="shared" si="4"/>
        <v/>
      </c>
      <c r="S16" s="55"/>
      <c r="T16" s="56"/>
      <c r="U16" s="56"/>
      <c r="V16" s="56"/>
      <c r="W16" s="56"/>
      <c r="X16" s="12">
        <f t="shared" si="5"/>
        <v>0</v>
      </c>
      <c r="Y16" s="12" t="str">
        <f t="shared" si="6"/>
        <v/>
      </c>
      <c r="Z16" s="55"/>
      <c r="AA16" s="56"/>
      <c r="AB16" s="56"/>
      <c r="AC16" s="56"/>
      <c r="AD16" s="56"/>
      <c r="AE16" s="12">
        <f t="shared" si="7"/>
        <v>0</v>
      </c>
      <c r="AF16" s="12" t="str">
        <f t="shared" si="8"/>
        <v/>
      </c>
      <c r="AG16" s="55"/>
      <c r="AH16" s="56"/>
      <c r="AI16" s="12">
        <f t="shared" si="9"/>
        <v>0</v>
      </c>
      <c r="AJ16" s="12" t="str">
        <f t="shared" si="10"/>
        <v/>
      </c>
      <c r="AK16" s="55"/>
      <c r="AL16" s="56"/>
      <c r="AM16" s="56"/>
      <c r="AN16" s="56"/>
      <c r="AO16" s="56"/>
      <c r="AP16" s="12">
        <f t="shared" si="11"/>
        <v>0</v>
      </c>
      <c r="AQ16" s="12" t="str">
        <f t="shared" si="12"/>
        <v/>
      </c>
      <c r="AR16" s="55"/>
      <c r="AS16" s="56"/>
      <c r="AT16" s="12">
        <f t="shared" si="13"/>
        <v>0</v>
      </c>
      <c r="AU16" s="12" t="str">
        <f t="shared" si="14"/>
        <v/>
      </c>
      <c r="AV16" s="55"/>
      <c r="AW16" s="56"/>
      <c r="AX16" s="56"/>
      <c r="AY16" s="56"/>
      <c r="AZ16" s="12">
        <f t="shared" si="15"/>
        <v>0</v>
      </c>
      <c r="BA16" s="12" t="str">
        <f t="shared" si="16"/>
        <v/>
      </c>
      <c r="BB16" s="55"/>
      <c r="BC16" s="56"/>
      <c r="BD16" s="12">
        <f t="shared" si="17"/>
        <v>0</v>
      </c>
      <c r="BE16" s="12" t="str">
        <f t="shared" si="18"/>
        <v/>
      </c>
      <c r="BF16" s="55"/>
      <c r="BG16" s="56"/>
      <c r="BH16" s="12">
        <f t="shared" si="19"/>
        <v>0</v>
      </c>
      <c r="BI16" s="12" t="str">
        <f t="shared" si="20"/>
        <v/>
      </c>
      <c r="BJ16" s="55"/>
      <c r="BK16" s="56"/>
      <c r="BL16" s="12">
        <f t="shared" si="21"/>
        <v>0</v>
      </c>
      <c r="BM16" s="12" t="str">
        <f t="shared" si="22"/>
        <v/>
      </c>
      <c r="BN16" s="55"/>
      <c r="BO16" s="56"/>
      <c r="BP16" s="12">
        <f t="shared" si="23"/>
        <v>0</v>
      </c>
      <c r="BQ16" s="12" t="str">
        <f t="shared" si="24"/>
        <v/>
      </c>
      <c r="BR16" s="55"/>
      <c r="BS16" s="56"/>
      <c r="BT16" s="12">
        <f t="shared" si="25"/>
        <v>0</v>
      </c>
      <c r="BU16" s="12" t="str">
        <f t="shared" si="26"/>
        <v/>
      </c>
      <c r="BV16" s="55"/>
      <c r="BW16" s="56"/>
      <c r="BX16" s="12">
        <f t="shared" si="27"/>
        <v>0</v>
      </c>
      <c r="BY16" s="12" t="str">
        <f t="shared" si="28"/>
        <v/>
      </c>
      <c r="BZ16" s="55"/>
      <c r="CA16" s="56"/>
      <c r="CB16" s="56"/>
      <c r="CC16" s="12" t="str">
        <f t="shared" si="29"/>
        <v/>
      </c>
      <c r="CD16" s="55"/>
      <c r="CE16" s="56"/>
      <c r="CF16" s="56"/>
      <c r="CG16" s="12">
        <f t="shared" si="30"/>
        <v>0</v>
      </c>
      <c r="CH16" s="12" t="str">
        <f t="shared" si="31"/>
        <v/>
      </c>
      <c r="CI16" s="55"/>
      <c r="CJ16" s="56"/>
      <c r="CK16" s="56"/>
      <c r="CL16" s="12">
        <f t="shared" si="32"/>
        <v>0</v>
      </c>
      <c r="CM16" s="12" t="str">
        <f t="shared" si="33"/>
        <v/>
      </c>
      <c r="CN16" s="55"/>
      <c r="CO16" s="56"/>
      <c r="CP16" s="56"/>
      <c r="CQ16" s="12">
        <f t="shared" si="34"/>
        <v>0</v>
      </c>
      <c r="CR16" s="12" t="str">
        <f t="shared" si="35"/>
        <v/>
      </c>
      <c r="CS16" s="18">
        <f t="shared" si="0"/>
        <v>0</v>
      </c>
      <c r="CT16" s="19" t="str">
        <f t="shared" si="1"/>
        <v/>
      </c>
      <c r="CU16" s="22" t="str">
        <f t="shared" si="2"/>
        <v/>
      </c>
      <c r="CV16" s="27" t="str">
        <f t="shared" ref="CV16:CV32" si="38">IFERROR(_xlfn.RANK.EQ(CT16,$CT$11:$CT$42,0),"")</f>
        <v/>
      </c>
    </row>
    <row r="17" spans="1:100" x14ac:dyDescent="0.35">
      <c r="A17" s="53">
        <v>7</v>
      </c>
      <c r="B17" s="54" t="s">
        <v>2945</v>
      </c>
      <c r="C17" s="54" t="s">
        <v>2946</v>
      </c>
      <c r="D17" s="54" t="s">
        <v>2947</v>
      </c>
      <c r="E17" s="55"/>
      <c r="F17" s="56"/>
      <c r="G17" s="56"/>
      <c r="H17" s="56"/>
      <c r="I17" s="57"/>
      <c r="J17" s="12">
        <f t="shared" si="36"/>
        <v>0</v>
      </c>
      <c r="K17" s="13" t="str">
        <f t="shared" si="3"/>
        <v/>
      </c>
      <c r="L17" s="58"/>
      <c r="M17" s="56"/>
      <c r="N17" s="56"/>
      <c r="O17" s="56"/>
      <c r="P17" s="56"/>
      <c r="Q17" s="12">
        <f t="shared" si="37"/>
        <v>0</v>
      </c>
      <c r="R17" s="12" t="str">
        <f t="shared" si="4"/>
        <v/>
      </c>
      <c r="S17" s="55"/>
      <c r="T17" s="56"/>
      <c r="U17" s="56"/>
      <c r="V17" s="56"/>
      <c r="W17" s="56"/>
      <c r="X17" s="12">
        <f t="shared" si="5"/>
        <v>0</v>
      </c>
      <c r="Y17" s="12" t="str">
        <f t="shared" si="6"/>
        <v/>
      </c>
      <c r="Z17" s="55"/>
      <c r="AA17" s="56"/>
      <c r="AB17" s="56"/>
      <c r="AC17" s="56"/>
      <c r="AD17" s="56"/>
      <c r="AE17" s="12">
        <f t="shared" si="7"/>
        <v>0</v>
      </c>
      <c r="AF17" s="12" t="str">
        <f t="shared" si="8"/>
        <v/>
      </c>
      <c r="AG17" s="55"/>
      <c r="AH17" s="56"/>
      <c r="AI17" s="12">
        <f t="shared" si="9"/>
        <v>0</v>
      </c>
      <c r="AJ17" s="12" t="str">
        <f t="shared" si="10"/>
        <v/>
      </c>
      <c r="AK17" s="55"/>
      <c r="AL17" s="56"/>
      <c r="AM17" s="56"/>
      <c r="AN17" s="56"/>
      <c r="AO17" s="56"/>
      <c r="AP17" s="12">
        <f t="shared" si="11"/>
        <v>0</v>
      </c>
      <c r="AQ17" s="12" t="str">
        <f t="shared" si="12"/>
        <v/>
      </c>
      <c r="AR17" s="55"/>
      <c r="AS17" s="56"/>
      <c r="AT17" s="12">
        <f t="shared" si="13"/>
        <v>0</v>
      </c>
      <c r="AU17" s="12" t="str">
        <f t="shared" si="14"/>
        <v/>
      </c>
      <c r="AV17" s="55"/>
      <c r="AW17" s="56"/>
      <c r="AX17" s="56"/>
      <c r="AY17" s="56"/>
      <c r="AZ17" s="12">
        <f t="shared" si="15"/>
        <v>0</v>
      </c>
      <c r="BA17" s="12" t="str">
        <f t="shared" si="16"/>
        <v/>
      </c>
      <c r="BB17" s="55"/>
      <c r="BC17" s="56"/>
      <c r="BD17" s="12">
        <f t="shared" si="17"/>
        <v>0</v>
      </c>
      <c r="BE17" s="12" t="str">
        <f t="shared" si="18"/>
        <v/>
      </c>
      <c r="BF17" s="55"/>
      <c r="BG17" s="56"/>
      <c r="BH17" s="12">
        <f t="shared" si="19"/>
        <v>0</v>
      </c>
      <c r="BI17" s="12" t="str">
        <f t="shared" si="20"/>
        <v/>
      </c>
      <c r="BJ17" s="55"/>
      <c r="BK17" s="56"/>
      <c r="BL17" s="12">
        <f t="shared" si="21"/>
        <v>0</v>
      </c>
      <c r="BM17" s="12" t="str">
        <f t="shared" si="22"/>
        <v/>
      </c>
      <c r="BN17" s="55"/>
      <c r="BO17" s="56"/>
      <c r="BP17" s="12">
        <f t="shared" si="23"/>
        <v>0</v>
      </c>
      <c r="BQ17" s="12" t="str">
        <f t="shared" si="24"/>
        <v/>
      </c>
      <c r="BR17" s="55"/>
      <c r="BS17" s="56"/>
      <c r="BT17" s="12">
        <f t="shared" si="25"/>
        <v>0</v>
      </c>
      <c r="BU17" s="12" t="str">
        <f t="shared" si="26"/>
        <v/>
      </c>
      <c r="BV17" s="55"/>
      <c r="BW17" s="56"/>
      <c r="BX17" s="12">
        <f t="shared" si="27"/>
        <v>0</v>
      </c>
      <c r="BY17" s="12" t="str">
        <f t="shared" si="28"/>
        <v/>
      </c>
      <c r="BZ17" s="55"/>
      <c r="CA17" s="56"/>
      <c r="CB17" s="56"/>
      <c r="CC17" s="12" t="str">
        <f t="shared" si="29"/>
        <v/>
      </c>
      <c r="CD17" s="55"/>
      <c r="CE17" s="56"/>
      <c r="CF17" s="56"/>
      <c r="CG17" s="12">
        <f t="shared" si="30"/>
        <v>0</v>
      </c>
      <c r="CH17" s="12" t="str">
        <f t="shared" si="31"/>
        <v/>
      </c>
      <c r="CI17" s="55"/>
      <c r="CJ17" s="56"/>
      <c r="CK17" s="56"/>
      <c r="CL17" s="12">
        <f t="shared" si="32"/>
        <v>0</v>
      </c>
      <c r="CM17" s="12" t="str">
        <f t="shared" si="33"/>
        <v/>
      </c>
      <c r="CN17" s="55"/>
      <c r="CO17" s="56"/>
      <c r="CP17" s="56"/>
      <c r="CQ17" s="12">
        <f t="shared" si="34"/>
        <v>0</v>
      </c>
      <c r="CR17" s="12" t="str">
        <f t="shared" si="35"/>
        <v/>
      </c>
      <c r="CS17" s="18">
        <f t="shared" si="0"/>
        <v>0</v>
      </c>
      <c r="CT17" s="19" t="str">
        <f t="shared" si="1"/>
        <v/>
      </c>
      <c r="CU17" s="22" t="str">
        <f t="shared" si="2"/>
        <v/>
      </c>
      <c r="CV17" s="27" t="str">
        <f t="shared" si="38"/>
        <v/>
      </c>
    </row>
    <row r="18" spans="1:100" x14ac:dyDescent="0.35">
      <c r="A18" s="53">
        <v>8</v>
      </c>
      <c r="B18" s="54" t="s">
        <v>2957</v>
      </c>
      <c r="C18" s="54" t="s">
        <v>2958</v>
      </c>
      <c r="D18" s="54" t="s">
        <v>2959</v>
      </c>
      <c r="E18" s="55"/>
      <c r="F18" s="56"/>
      <c r="G18" s="56"/>
      <c r="H18" s="56"/>
      <c r="I18" s="57"/>
      <c r="J18" s="12">
        <f t="shared" si="36"/>
        <v>0</v>
      </c>
      <c r="K18" s="13" t="str">
        <f t="shared" si="3"/>
        <v/>
      </c>
      <c r="L18" s="58"/>
      <c r="M18" s="56"/>
      <c r="N18" s="56"/>
      <c r="O18" s="56"/>
      <c r="P18" s="56"/>
      <c r="Q18" s="12">
        <f t="shared" si="37"/>
        <v>0</v>
      </c>
      <c r="R18" s="12" t="str">
        <f t="shared" si="4"/>
        <v/>
      </c>
      <c r="S18" s="55"/>
      <c r="T18" s="56"/>
      <c r="U18" s="56"/>
      <c r="V18" s="56"/>
      <c r="W18" s="56"/>
      <c r="X18" s="12">
        <f t="shared" si="5"/>
        <v>0</v>
      </c>
      <c r="Y18" s="12" t="str">
        <f t="shared" si="6"/>
        <v/>
      </c>
      <c r="Z18" s="55"/>
      <c r="AA18" s="56"/>
      <c r="AB18" s="56"/>
      <c r="AC18" s="56"/>
      <c r="AD18" s="56"/>
      <c r="AE18" s="12">
        <f t="shared" si="7"/>
        <v>0</v>
      </c>
      <c r="AF18" s="12" t="str">
        <f t="shared" si="8"/>
        <v/>
      </c>
      <c r="AG18" s="55"/>
      <c r="AH18" s="56"/>
      <c r="AI18" s="12">
        <f t="shared" si="9"/>
        <v>0</v>
      </c>
      <c r="AJ18" s="12" t="str">
        <f t="shared" si="10"/>
        <v/>
      </c>
      <c r="AK18" s="55"/>
      <c r="AL18" s="56"/>
      <c r="AM18" s="56"/>
      <c r="AN18" s="56"/>
      <c r="AO18" s="56"/>
      <c r="AP18" s="12">
        <f t="shared" si="11"/>
        <v>0</v>
      </c>
      <c r="AQ18" s="12" t="str">
        <f t="shared" si="12"/>
        <v/>
      </c>
      <c r="AR18" s="55"/>
      <c r="AS18" s="56"/>
      <c r="AT18" s="12">
        <f t="shared" si="13"/>
        <v>0</v>
      </c>
      <c r="AU18" s="12" t="str">
        <f t="shared" si="14"/>
        <v/>
      </c>
      <c r="AV18" s="55"/>
      <c r="AW18" s="56"/>
      <c r="AX18" s="56"/>
      <c r="AY18" s="56"/>
      <c r="AZ18" s="12">
        <f t="shared" si="15"/>
        <v>0</v>
      </c>
      <c r="BA18" s="12" t="str">
        <f t="shared" si="16"/>
        <v/>
      </c>
      <c r="BB18" s="55"/>
      <c r="BC18" s="56"/>
      <c r="BD18" s="12">
        <f t="shared" si="17"/>
        <v>0</v>
      </c>
      <c r="BE18" s="12" t="str">
        <f t="shared" si="18"/>
        <v/>
      </c>
      <c r="BF18" s="55"/>
      <c r="BG18" s="56"/>
      <c r="BH18" s="12">
        <f t="shared" si="19"/>
        <v>0</v>
      </c>
      <c r="BI18" s="12" t="str">
        <f t="shared" si="20"/>
        <v/>
      </c>
      <c r="BJ18" s="55"/>
      <c r="BK18" s="56"/>
      <c r="BL18" s="12">
        <f t="shared" si="21"/>
        <v>0</v>
      </c>
      <c r="BM18" s="12" t="str">
        <f t="shared" si="22"/>
        <v/>
      </c>
      <c r="BN18" s="55"/>
      <c r="BO18" s="56"/>
      <c r="BP18" s="12">
        <f t="shared" si="23"/>
        <v>0</v>
      </c>
      <c r="BQ18" s="12" t="str">
        <f t="shared" si="24"/>
        <v/>
      </c>
      <c r="BR18" s="55"/>
      <c r="BS18" s="56"/>
      <c r="BT18" s="12">
        <f t="shared" si="25"/>
        <v>0</v>
      </c>
      <c r="BU18" s="12" t="str">
        <f t="shared" si="26"/>
        <v/>
      </c>
      <c r="BV18" s="55"/>
      <c r="BW18" s="56"/>
      <c r="BX18" s="12">
        <f t="shared" si="27"/>
        <v>0</v>
      </c>
      <c r="BY18" s="12" t="str">
        <f t="shared" si="28"/>
        <v/>
      </c>
      <c r="BZ18" s="55"/>
      <c r="CA18" s="56"/>
      <c r="CB18" s="56"/>
      <c r="CC18" s="12" t="str">
        <f t="shared" si="29"/>
        <v/>
      </c>
      <c r="CD18" s="55"/>
      <c r="CE18" s="56"/>
      <c r="CF18" s="56"/>
      <c r="CG18" s="12">
        <f t="shared" si="30"/>
        <v>0</v>
      </c>
      <c r="CH18" s="12" t="str">
        <f t="shared" si="31"/>
        <v/>
      </c>
      <c r="CI18" s="55"/>
      <c r="CJ18" s="56"/>
      <c r="CK18" s="56"/>
      <c r="CL18" s="12">
        <f t="shared" si="32"/>
        <v>0</v>
      </c>
      <c r="CM18" s="12" t="str">
        <f t="shared" si="33"/>
        <v/>
      </c>
      <c r="CN18" s="55"/>
      <c r="CO18" s="56"/>
      <c r="CP18" s="56"/>
      <c r="CQ18" s="12">
        <f t="shared" si="34"/>
        <v>0</v>
      </c>
      <c r="CR18" s="12" t="str">
        <f t="shared" si="35"/>
        <v/>
      </c>
      <c r="CS18" s="18">
        <f t="shared" si="0"/>
        <v>0</v>
      </c>
      <c r="CT18" s="19" t="str">
        <f t="shared" si="1"/>
        <v/>
      </c>
      <c r="CU18" s="22" t="str">
        <f t="shared" si="2"/>
        <v/>
      </c>
      <c r="CV18" s="27" t="str">
        <f t="shared" si="38"/>
        <v/>
      </c>
    </row>
    <row r="19" spans="1:100" x14ac:dyDescent="0.35">
      <c r="A19" s="53">
        <v>9</v>
      </c>
      <c r="B19" s="54" t="s">
        <v>2966</v>
      </c>
      <c r="C19" s="54" t="s">
        <v>2967</v>
      </c>
      <c r="D19" s="54" t="s">
        <v>2968</v>
      </c>
      <c r="E19" s="55"/>
      <c r="F19" s="56"/>
      <c r="G19" s="56"/>
      <c r="H19" s="56"/>
      <c r="I19" s="57"/>
      <c r="J19" s="12">
        <f t="shared" si="36"/>
        <v>0</v>
      </c>
      <c r="K19" s="13" t="str">
        <f t="shared" si="3"/>
        <v/>
      </c>
      <c r="L19" s="58"/>
      <c r="M19" s="56"/>
      <c r="N19" s="56"/>
      <c r="O19" s="56"/>
      <c r="P19" s="56"/>
      <c r="Q19" s="12">
        <f t="shared" si="37"/>
        <v>0</v>
      </c>
      <c r="R19" s="12" t="str">
        <f t="shared" si="4"/>
        <v/>
      </c>
      <c r="S19" s="55"/>
      <c r="T19" s="56"/>
      <c r="U19" s="56"/>
      <c r="V19" s="56"/>
      <c r="W19" s="56"/>
      <c r="X19" s="12">
        <f t="shared" si="5"/>
        <v>0</v>
      </c>
      <c r="Y19" s="12" t="str">
        <f t="shared" si="6"/>
        <v/>
      </c>
      <c r="Z19" s="55"/>
      <c r="AA19" s="56"/>
      <c r="AB19" s="56"/>
      <c r="AC19" s="56"/>
      <c r="AD19" s="56"/>
      <c r="AE19" s="12">
        <f t="shared" si="7"/>
        <v>0</v>
      </c>
      <c r="AF19" s="12" t="str">
        <f t="shared" si="8"/>
        <v/>
      </c>
      <c r="AG19" s="55"/>
      <c r="AH19" s="56"/>
      <c r="AI19" s="12">
        <f t="shared" si="9"/>
        <v>0</v>
      </c>
      <c r="AJ19" s="12" t="str">
        <f t="shared" si="10"/>
        <v/>
      </c>
      <c r="AK19" s="55"/>
      <c r="AL19" s="56"/>
      <c r="AM19" s="56"/>
      <c r="AN19" s="56"/>
      <c r="AO19" s="56"/>
      <c r="AP19" s="12">
        <f t="shared" si="11"/>
        <v>0</v>
      </c>
      <c r="AQ19" s="12" t="str">
        <f t="shared" si="12"/>
        <v/>
      </c>
      <c r="AR19" s="55"/>
      <c r="AS19" s="56"/>
      <c r="AT19" s="12">
        <f t="shared" si="13"/>
        <v>0</v>
      </c>
      <c r="AU19" s="12" t="str">
        <f t="shared" si="14"/>
        <v/>
      </c>
      <c r="AV19" s="55"/>
      <c r="AW19" s="56"/>
      <c r="AX19" s="56"/>
      <c r="AY19" s="56"/>
      <c r="AZ19" s="12">
        <f t="shared" si="15"/>
        <v>0</v>
      </c>
      <c r="BA19" s="12" t="str">
        <f t="shared" si="16"/>
        <v/>
      </c>
      <c r="BB19" s="55"/>
      <c r="BC19" s="56"/>
      <c r="BD19" s="12">
        <f t="shared" si="17"/>
        <v>0</v>
      </c>
      <c r="BE19" s="12" t="str">
        <f t="shared" si="18"/>
        <v/>
      </c>
      <c r="BF19" s="55"/>
      <c r="BG19" s="56"/>
      <c r="BH19" s="12">
        <f t="shared" si="19"/>
        <v>0</v>
      </c>
      <c r="BI19" s="12" t="str">
        <f t="shared" si="20"/>
        <v/>
      </c>
      <c r="BJ19" s="55"/>
      <c r="BK19" s="56"/>
      <c r="BL19" s="12">
        <f t="shared" si="21"/>
        <v>0</v>
      </c>
      <c r="BM19" s="12" t="str">
        <f t="shared" si="22"/>
        <v/>
      </c>
      <c r="BN19" s="55"/>
      <c r="BO19" s="56"/>
      <c r="BP19" s="12">
        <f t="shared" si="23"/>
        <v>0</v>
      </c>
      <c r="BQ19" s="12" t="str">
        <f t="shared" si="24"/>
        <v/>
      </c>
      <c r="BR19" s="55"/>
      <c r="BS19" s="56"/>
      <c r="BT19" s="12">
        <f t="shared" si="25"/>
        <v>0</v>
      </c>
      <c r="BU19" s="12" t="str">
        <f t="shared" si="26"/>
        <v/>
      </c>
      <c r="BV19" s="55"/>
      <c r="BW19" s="56"/>
      <c r="BX19" s="12">
        <f t="shared" si="27"/>
        <v>0</v>
      </c>
      <c r="BY19" s="12" t="str">
        <f t="shared" si="28"/>
        <v/>
      </c>
      <c r="BZ19" s="55"/>
      <c r="CA19" s="56"/>
      <c r="CB19" s="56"/>
      <c r="CC19" s="12" t="str">
        <f t="shared" si="29"/>
        <v/>
      </c>
      <c r="CD19" s="55"/>
      <c r="CE19" s="56"/>
      <c r="CF19" s="56"/>
      <c r="CG19" s="12">
        <f t="shared" si="30"/>
        <v>0</v>
      </c>
      <c r="CH19" s="12" t="str">
        <f t="shared" si="31"/>
        <v/>
      </c>
      <c r="CI19" s="55"/>
      <c r="CJ19" s="56"/>
      <c r="CK19" s="56"/>
      <c r="CL19" s="12">
        <f t="shared" si="32"/>
        <v>0</v>
      </c>
      <c r="CM19" s="12" t="str">
        <f t="shared" si="33"/>
        <v/>
      </c>
      <c r="CN19" s="55"/>
      <c r="CO19" s="56"/>
      <c r="CP19" s="56"/>
      <c r="CQ19" s="12">
        <f t="shared" si="34"/>
        <v>0</v>
      </c>
      <c r="CR19" s="12" t="str">
        <f t="shared" si="35"/>
        <v/>
      </c>
      <c r="CS19" s="18">
        <f t="shared" si="0"/>
        <v>0</v>
      </c>
      <c r="CT19" s="19" t="str">
        <f t="shared" si="1"/>
        <v/>
      </c>
      <c r="CU19" s="22" t="str">
        <f t="shared" si="2"/>
        <v/>
      </c>
      <c r="CV19" s="27" t="str">
        <f t="shared" si="38"/>
        <v/>
      </c>
    </row>
    <row r="20" spans="1:100" x14ac:dyDescent="0.35">
      <c r="A20" s="53">
        <v>10</v>
      </c>
      <c r="B20" s="54" t="s">
        <v>2975</v>
      </c>
      <c r="C20" s="54" t="s">
        <v>2976</v>
      </c>
      <c r="D20" s="54" t="s">
        <v>2977</v>
      </c>
      <c r="E20" s="55"/>
      <c r="F20" s="56"/>
      <c r="G20" s="56"/>
      <c r="H20" s="56"/>
      <c r="I20" s="57"/>
      <c r="J20" s="12">
        <f t="shared" si="36"/>
        <v>0</v>
      </c>
      <c r="K20" s="13" t="str">
        <f t="shared" si="3"/>
        <v/>
      </c>
      <c r="L20" s="58"/>
      <c r="M20" s="56"/>
      <c r="N20" s="56"/>
      <c r="O20" s="56"/>
      <c r="P20" s="56"/>
      <c r="Q20" s="12">
        <f t="shared" si="37"/>
        <v>0</v>
      </c>
      <c r="R20" s="12" t="str">
        <f t="shared" si="4"/>
        <v/>
      </c>
      <c r="S20" s="55"/>
      <c r="T20" s="56"/>
      <c r="U20" s="56"/>
      <c r="V20" s="56"/>
      <c r="W20" s="56"/>
      <c r="X20" s="12">
        <f t="shared" si="5"/>
        <v>0</v>
      </c>
      <c r="Y20" s="12" t="str">
        <f t="shared" si="6"/>
        <v/>
      </c>
      <c r="Z20" s="55"/>
      <c r="AA20" s="56"/>
      <c r="AB20" s="56"/>
      <c r="AC20" s="56"/>
      <c r="AD20" s="56"/>
      <c r="AE20" s="12">
        <f t="shared" si="7"/>
        <v>0</v>
      </c>
      <c r="AF20" s="12" t="str">
        <f t="shared" si="8"/>
        <v/>
      </c>
      <c r="AG20" s="55"/>
      <c r="AH20" s="56"/>
      <c r="AI20" s="12">
        <f t="shared" si="9"/>
        <v>0</v>
      </c>
      <c r="AJ20" s="12" t="str">
        <f t="shared" si="10"/>
        <v/>
      </c>
      <c r="AK20" s="55"/>
      <c r="AL20" s="56"/>
      <c r="AM20" s="56"/>
      <c r="AN20" s="56"/>
      <c r="AO20" s="56"/>
      <c r="AP20" s="12">
        <f t="shared" si="11"/>
        <v>0</v>
      </c>
      <c r="AQ20" s="12" t="str">
        <f t="shared" si="12"/>
        <v/>
      </c>
      <c r="AR20" s="55"/>
      <c r="AS20" s="56"/>
      <c r="AT20" s="12">
        <f t="shared" si="13"/>
        <v>0</v>
      </c>
      <c r="AU20" s="12" t="str">
        <f t="shared" si="14"/>
        <v/>
      </c>
      <c r="AV20" s="55"/>
      <c r="AW20" s="56"/>
      <c r="AX20" s="56"/>
      <c r="AY20" s="56"/>
      <c r="AZ20" s="12">
        <f t="shared" si="15"/>
        <v>0</v>
      </c>
      <c r="BA20" s="12" t="str">
        <f t="shared" si="16"/>
        <v/>
      </c>
      <c r="BB20" s="55"/>
      <c r="BC20" s="56"/>
      <c r="BD20" s="12">
        <f t="shared" si="17"/>
        <v>0</v>
      </c>
      <c r="BE20" s="12" t="str">
        <f t="shared" si="18"/>
        <v/>
      </c>
      <c r="BF20" s="55"/>
      <c r="BG20" s="56"/>
      <c r="BH20" s="12">
        <f t="shared" si="19"/>
        <v>0</v>
      </c>
      <c r="BI20" s="12" t="str">
        <f t="shared" si="20"/>
        <v/>
      </c>
      <c r="BJ20" s="55"/>
      <c r="BK20" s="56"/>
      <c r="BL20" s="12">
        <f t="shared" si="21"/>
        <v>0</v>
      </c>
      <c r="BM20" s="12" t="str">
        <f t="shared" si="22"/>
        <v/>
      </c>
      <c r="BN20" s="55"/>
      <c r="BO20" s="56"/>
      <c r="BP20" s="12">
        <f t="shared" si="23"/>
        <v>0</v>
      </c>
      <c r="BQ20" s="12" t="str">
        <f t="shared" si="24"/>
        <v/>
      </c>
      <c r="BR20" s="55"/>
      <c r="BS20" s="56"/>
      <c r="BT20" s="12">
        <f t="shared" si="25"/>
        <v>0</v>
      </c>
      <c r="BU20" s="12" t="str">
        <f t="shared" si="26"/>
        <v/>
      </c>
      <c r="BV20" s="55"/>
      <c r="BW20" s="56"/>
      <c r="BX20" s="12">
        <f t="shared" si="27"/>
        <v>0</v>
      </c>
      <c r="BY20" s="12" t="str">
        <f t="shared" si="28"/>
        <v/>
      </c>
      <c r="BZ20" s="55"/>
      <c r="CA20" s="56"/>
      <c r="CB20" s="56"/>
      <c r="CC20" s="12" t="str">
        <f t="shared" si="29"/>
        <v/>
      </c>
      <c r="CD20" s="55"/>
      <c r="CE20" s="56"/>
      <c r="CF20" s="56"/>
      <c r="CG20" s="12">
        <f t="shared" si="30"/>
        <v>0</v>
      </c>
      <c r="CH20" s="12" t="str">
        <f t="shared" si="31"/>
        <v/>
      </c>
      <c r="CI20" s="55"/>
      <c r="CJ20" s="56"/>
      <c r="CK20" s="56"/>
      <c r="CL20" s="12">
        <f t="shared" si="32"/>
        <v>0</v>
      </c>
      <c r="CM20" s="12" t="str">
        <f t="shared" si="33"/>
        <v/>
      </c>
      <c r="CN20" s="55"/>
      <c r="CO20" s="56"/>
      <c r="CP20" s="56"/>
      <c r="CQ20" s="12">
        <f t="shared" si="34"/>
        <v>0</v>
      </c>
      <c r="CR20" s="12" t="str">
        <f t="shared" si="35"/>
        <v/>
      </c>
      <c r="CS20" s="18">
        <f t="shared" si="0"/>
        <v>0</v>
      </c>
      <c r="CT20" s="19" t="str">
        <f t="shared" si="1"/>
        <v/>
      </c>
      <c r="CU20" s="22" t="str">
        <f t="shared" si="2"/>
        <v/>
      </c>
      <c r="CV20" s="27" t="str">
        <f t="shared" si="38"/>
        <v/>
      </c>
    </row>
    <row r="21" spans="1:100" x14ac:dyDescent="0.35">
      <c r="A21" s="53">
        <v>11</v>
      </c>
      <c r="B21" s="54" t="s">
        <v>2985</v>
      </c>
      <c r="C21" s="54" t="s">
        <v>2986</v>
      </c>
      <c r="D21" s="54" t="s">
        <v>2987</v>
      </c>
      <c r="E21" s="55"/>
      <c r="F21" s="56"/>
      <c r="G21" s="56"/>
      <c r="H21" s="56"/>
      <c r="I21" s="57"/>
      <c r="J21" s="12">
        <f t="shared" si="36"/>
        <v>0</v>
      </c>
      <c r="K21" s="13" t="str">
        <f t="shared" si="3"/>
        <v/>
      </c>
      <c r="L21" s="58"/>
      <c r="M21" s="56"/>
      <c r="N21" s="56"/>
      <c r="O21" s="56"/>
      <c r="P21" s="56"/>
      <c r="Q21" s="12">
        <f t="shared" si="37"/>
        <v>0</v>
      </c>
      <c r="R21" s="12" t="str">
        <f t="shared" si="4"/>
        <v/>
      </c>
      <c r="S21" s="55"/>
      <c r="T21" s="56"/>
      <c r="U21" s="56"/>
      <c r="V21" s="56"/>
      <c r="W21" s="56"/>
      <c r="X21" s="12">
        <f t="shared" si="5"/>
        <v>0</v>
      </c>
      <c r="Y21" s="12" t="str">
        <f t="shared" si="6"/>
        <v/>
      </c>
      <c r="Z21" s="55"/>
      <c r="AA21" s="56"/>
      <c r="AB21" s="56"/>
      <c r="AC21" s="56"/>
      <c r="AD21" s="56"/>
      <c r="AE21" s="12">
        <f t="shared" si="7"/>
        <v>0</v>
      </c>
      <c r="AF21" s="12" t="str">
        <f t="shared" si="8"/>
        <v/>
      </c>
      <c r="AG21" s="55"/>
      <c r="AH21" s="56"/>
      <c r="AI21" s="12">
        <f t="shared" si="9"/>
        <v>0</v>
      </c>
      <c r="AJ21" s="12" t="str">
        <f t="shared" si="10"/>
        <v/>
      </c>
      <c r="AK21" s="55"/>
      <c r="AL21" s="56"/>
      <c r="AM21" s="56"/>
      <c r="AN21" s="56"/>
      <c r="AO21" s="56"/>
      <c r="AP21" s="12">
        <f t="shared" si="11"/>
        <v>0</v>
      </c>
      <c r="AQ21" s="12" t="str">
        <f t="shared" si="12"/>
        <v/>
      </c>
      <c r="AR21" s="55"/>
      <c r="AS21" s="56"/>
      <c r="AT21" s="12">
        <f t="shared" si="13"/>
        <v>0</v>
      </c>
      <c r="AU21" s="12" t="str">
        <f t="shared" si="14"/>
        <v/>
      </c>
      <c r="AV21" s="55"/>
      <c r="AW21" s="56"/>
      <c r="AX21" s="56"/>
      <c r="AY21" s="56"/>
      <c r="AZ21" s="12">
        <f t="shared" si="15"/>
        <v>0</v>
      </c>
      <c r="BA21" s="12" t="str">
        <f t="shared" si="16"/>
        <v/>
      </c>
      <c r="BB21" s="55"/>
      <c r="BC21" s="56"/>
      <c r="BD21" s="12">
        <f t="shared" si="17"/>
        <v>0</v>
      </c>
      <c r="BE21" s="12" t="str">
        <f t="shared" si="18"/>
        <v/>
      </c>
      <c r="BF21" s="55"/>
      <c r="BG21" s="56"/>
      <c r="BH21" s="12">
        <f t="shared" si="19"/>
        <v>0</v>
      </c>
      <c r="BI21" s="12" t="str">
        <f t="shared" si="20"/>
        <v/>
      </c>
      <c r="BJ21" s="55"/>
      <c r="BK21" s="56"/>
      <c r="BL21" s="12">
        <f t="shared" si="21"/>
        <v>0</v>
      </c>
      <c r="BM21" s="12" t="str">
        <f t="shared" si="22"/>
        <v/>
      </c>
      <c r="BN21" s="55"/>
      <c r="BO21" s="56"/>
      <c r="BP21" s="12">
        <f t="shared" si="23"/>
        <v>0</v>
      </c>
      <c r="BQ21" s="12" t="str">
        <f t="shared" si="24"/>
        <v/>
      </c>
      <c r="BR21" s="55"/>
      <c r="BS21" s="56"/>
      <c r="BT21" s="12">
        <f t="shared" si="25"/>
        <v>0</v>
      </c>
      <c r="BU21" s="12" t="str">
        <f t="shared" si="26"/>
        <v/>
      </c>
      <c r="BV21" s="55"/>
      <c r="BW21" s="56"/>
      <c r="BX21" s="12">
        <f t="shared" si="27"/>
        <v>0</v>
      </c>
      <c r="BY21" s="12" t="str">
        <f t="shared" si="28"/>
        <v/>
      </c>
      <c r="BZ21" s="55"/>
      <c r="CA21" s="56"/>
      <c r="CB21" s="56"/>
      <c r="CC21" s="12" t="str">
        <f t="shared" si="29"/>
        <v/>
      </c>
      <c r="CD21" s="55"/>
      <c r="CE21" s="56"/>
      <c r="CF21" s="56"/>
      <c r="CG21" s="12">
        <f t="shared" si="30"/>
        <v>0</v>
      </c>
      <c r="CH21" s="12" t="str">
        <f t="shared" si="31"/>
        <v/>
      </c>
      <c r="CI21" s="55"/>
      <c r="CJ21" s="56"/>
      <c r="CK21" s="56"/>
      <c r="CL21" s="12">
        <f t="shared" si="32"/>
        <v>0</v>
      </c>
      <c r="CM21" s="12" t="str">
        <f t="shared" si="33"/>
        <v/>
      </c>
      <c r="CN21" s="55"/>
      <c r="CO21" s="56"/>
      <c r="CP21" s="56"/>
      <c r="CQ21" s="12">
        <f t="shared" si="34"/>
        <v>0</v>
      </c>
      <c r="CR21" s="12" t="str">
        <f t="shared" si="35"/>
        <v/>
      </c>
      <c r="CS21" s="18">
        <f t="shared" si="0"/>
        <v>0</v>
      </c>
      <c r="CT21" s="19" t="str">
        <f t="shared" si="1"/>
        <v/>
      </c>
      <c r="CU21" s="22" t="str">
        <f t="shared" si="2"/>
        <v/>
      </c>
      <c r="CV21" s="27" t="str">
        <f t="shared" si="38"/>
        <v/>
      </c>
    </row>
    <row r="22" spans="1:100" x14ac:dyDescent="0.35">
      <c r="A22" s="53">
        <v>12</v>
      </c>
      <c r="B22" s="54" t="s">
        <v>2998</v>
      </c>
      <c r="C22" s="54" t="s">
        <v>2999</v>
      </c>
      <c r="D22" s="54" t="s">
        <v>3000</v>
      </c>
      <c r="E22" s="55"/>
      <c r="F22" s="56"/>
      <c r="G22" s="56"/>
      <c r="H22" s="56"/>
      <c r="I22" s="57"/>
      <c r="J22" s="12">
        <f t="shared" si="36"/>
        <v>0</v>
      </c>
      <c r="K22" s="13" t="str">
        <f t="shared" si="3"/>
        <v/>
      </c>
      <c r="L22" s="58"/>
      <c r="M22" s="56"/>
      <c r="N22" s="56"/>
      <c r="O22" s="56"/>
      <c r="P22" s="56"/>
      <c r="Q22" s="12">
        <f t="shared" si="37"/>
        <v>0</v>
      </c>
      <c r="R22" s="12" t="str">
        <f t="shared" si="4"/>
        <v/>
      </c>
      <c r="S22" s="55"/>
      <c r="T22" s="56"/>
      <c r="U22" s="56"/>
      <c r="V22" s="56"/>
      <c r="W22" s="56"/>
      <c r="X22" s="12">
        <f t="shared" si="5"/>
        <v>0</v>
      </c>
      <c r="Y22" s="12" t="str">
        <f t="shared" si="6"/>
        <v/>
      </c>
      <c r="Z22" s="55"/>
      <c r="AA22" s="56"/>
      <c r="AB22" s="56"/>
      <c r="AC22" s="56"/>
      <c r="AD22" s="56"/>
      <c r="AE22" s="12">
        <f t="shared" si="7"/>
        <v>0</v>
      </c>
      <c r="AF22" s="12" t="str">
        <f t="shared" si="8"/>
        <v/>
      </c>
      <c r="AG22" s="55"/>
      <c r="AH22" s="56"/>
      <c r="AI22" s="12">
        <f t="shared" si="9"/>
        <v>0</v>
      </c>
      <c r="AJ22" s="12" t="str">
        <f t="shared" si="10"/>
        <v/>
      </c>
      <c r="AK22" s="55"/>
      <c r="AL22" s="56"/>
      <c r="AM22" s="56"/>
      <c r="AN22" s="56"/>
      <c r="AO22" s="56"/>
      <c r="AP22" s="12">
        <f t="shared" si="11"/>
        <v>0</v>
      </c>
      <c r="AQ22" s="12" t="str">
        <f t="shared" si="12"/>
        <v/>
      </c>
      <c r="AR22" s="55"/>
      <c r="AS22" s="56"/>
      <c r="AT22" s="12">
        <f t="shared" si="13"/>
        <v>0</v>
      </c>
      <c r="AU22" s="12" t="str">
        <f t="shared" si="14"/>
        <v/>
      </c>
      <c r="AV22" s="55"/>
      <c r="AW22" s="56"/>
      <c r="AX22" s="56"/>
      <c r="AY22" s="56"/>
      <c r="AZ22" s="12">
        <f t="shared" si="15"/>
        <v>0</v>
      </c>
      <c r="BA22" s="12" t="str">
        <f t="shared" si="16"/>
        <v/>
      </c>
      <c r="BB22" s="55"/>
      <c r="BC22" s="56"/>
      <c r="BD22" s="12">
        <f t="shared" si="17"/>
        <v>0</v>
      </c>
      <c r="BE22" s="12" t="str">
        <f t="shared" si="18"/>
        <v/>
      </c>
      <c r="BF22" s="55"/>
      <c r="BG22" s="56"/>
      <c r="BH22" s="12">
        <f t="shared" si="19"/>
        <v>0</v>
      </c>
      <c r="BI22" s="12" t="str">
        <f t="shared" si="20"/>
        <v/>
      </c>
      <c r="BJ22" s="55"/>
      <c r="BK22" s="56"/>
      <c r="BL22" s="12">
        <f t="shared" si="21"/>
        <v>0</v>
      </c>
      <c r="BM22" s="12" t="str">
        <f t="shared" si="22"/>
        <v/>
      </c>
      <c r="BN22" s="55"/>
      <c r="BO22" s="56"/>
      <c r="BP22" s="12">
        <f t="shared" si="23"/>
        <v>0</v>
      </c>
      <c r="BQ22" s="12" t="str">
        <f t="shared" si="24"/>
        <v/>
      </c>
      <c r="BR22" s="55"/>
      <c r="BS22" s="56"/>
      <c r="BT22" s="12">
        <f t="shared" si="25"/>
        <v>0</v>
      </c>
      <c r="BU22" s="12" t="str">
        <f t="shared" si="26"/>
        <v/>
      </c>
      <c r="BV22" s="55"/>
      <c r="BW22" s="56"/>
      <c r="BX22" s="12">
        <f t="shared" si="27"/>
        <v>0</v>
      </c>
      <c r="BY22" s="12" t="str">
        <f t="shared" si="28"/>
        <v/>
      </c>
      <c r="BZ22" s="55"/>
      <c r="CA22" s="56"/>
      <c r="CB22" s="56"/>
      <c r="CC22" s="12" t="str">
        <f t="shared" si="29"/>
        <v/>
      </c>
      <c r="CD22" s="55"/>
      <c r="CE22" s="56"/>
      <c r="CF22" s="56"/>
      <c r="CG22" s="12">
        <f t="shared" si="30"/>
        <v>0</v>
      </c>
      <c r="CH22" s="12" t="str">
        <f t="shared" si="31"/>
        <v/>
      </c>
      <c r="CI22" s="55"/>
      <c r="CJ22" s="56"/>
      <c r="CK22" s="56"/>
      <c r="CL22" s="12">
        <f t="shared" si="32"/>
        <v>0</v>
      </c>
      <c r="CM22" s="12" t="str">
        <f t="shared" si="33"/>
        <v/>
      </c>
      <c r="CN22" s="55"/>
      <c r="CO22" s="56"/>
      <c r="CP22" s="56"/>
      <c r="CQ22" s="12">
        <f t="shared" si="34"/>
        <v>0</v>
      </c>
      <c r="CR22" s="12" t="str">
        <f t="shared" si="35"/>
        <v/>
      </c>
      <c r="CS22" s="18">
        <f t="shared" si="0"/>
        <v>0</v>
      </c>
      <c r="CT22" s="19" t="str">
        <f t="shared" si="1"/>
        <v/>
      </c>
      <c r="CU22" s="22" t="str">
        <f t="shared" si="2"/>
        <v/>
      </c>
      <c r="CV22" s="27" t="str">
        <f t="shared" si="38"/>
        <v/>
      </c>
    </row>
    <row r="23" spans="1:100" x14ac:dyDescent="0.35">
      <c r="A23" s="53">
        <v>13</v>
      </c>
      <c r="B23" s="54" t="s">
        <v>3009</v>
      </c>
      <c r="C23" s="54" t="s">
        <v>3010</v>
      </c>
      <c r="D23" s="54" t="s">
        <v>3011</v>
      </c>
      <c r="E23" s="55"/>
      <c r="F23" s="56"/>
      <c r="G23" s="56"/>
      <c r="H23" s="56"/>
      <c r="I23" s="57"/>
      <c r="J23" s="12">
        <f t="shared" si="36"/>
        <v>0</v>
      </c>
      <c r="K23" s="13" t="str">
        <f t="shared" si="3"/>
        <v/>
      </c>
      <c r="L23" s="58"/>
      <c r="M23" s="56"/>
      <c r="N23" s="56"/>
      <c r="O23" s="56"/>
      <c r="P23" s="56"/>
      <c r="Q23" s="12">
        <f t="shared" si="37"/>
        <v>0</v>
      </c>
      <c r="R23" s="12" t="str">
        <f t="shared" si="4"/>
        <v/>
      </c>
      <c r="S23" s="55"/>
      <c r="T23" s="56"/>
      <c r="U23" s="56"/>
      <c r="V23" s="56"/>
      <c r="W23" s="56"/>
      <c r="X23" s="12">
        <f t="shared" si="5"/>
        <v>0</v>
      </c>
      <c r="Y23" s="12" t="str">
        <f t="shared" si="6"/>
        <v/>
      </c>
      <c r="Z23" s="55"/>
      <c r="AA23" s="56"/>
      <c r="AB23" s="56"/>
      <c r="AC23" s="56"/>
      <c r="AD23" s="56"/>
      <c r="AE23" s="12">
        <f t="shared" si="7"/>
        <v>0</v>
      </c>
      <c r="AF23" s="12" t="str">
        <f t="shared" si="8"/>
        <v/>
      </c>
      <c r="AG23" s="55"/>
      <c r="AH23" s="56"/>
      <c r="AI23" s="12">
        <f t="shared" si="9"/>
        <v>0</v>
      </c>
      <c r="AJ23" s="12" t="str">
        <f t="shared" si="10"/>
        <v/>
      </c>
      <c r="AK23" s="55"/>
      <c r="AL23" s="56"/>
      <c r="AM23" s="56"/>
      <c r="AN23" s="56"/>
      <c r="AO23" s="56"/>
      <c r="AP23" s="12">
        <f t="shared" si="11"/>
        <v>0</v>
      </c>
      <c r="AQ23" s="12" t="str">
        <f t="shared" si="12"/>
        <v/>
      </c>
      <c r="AR23" s="55"/>
      <c r="AS23" s="56"/>
      <c r="AT23" s="12">
        <f t="shared" si="13"/>
        <v>0</v>
      </c>
      <c r="AU23" s="12" t="str">
        <f t="shared" si="14"/>
        <v/>
      </c>
      <c r="AV23" s="55"/>
      <c r="AW23" s="56"/>
      <c r="AX23" s="56"/>
      <c r="AY23" s="56"/>
      <c r="AZ23" s="12">
        <f t="shared" si="15"/>
        <v>0</v>
      </c>
      <c r="BA23" s="12" t="str">
        <f t="shared" si="16"/>
        <v/>
      </c>
      <c r="BB23" s="55"/>
      <c r="BC23" s="56"/>
      <c r="BD23" s="12">
        <f t="shared" si="17"/>
        <v>0</v>
      </c>
      <c r="BE23" s="12" t="str">
        <f t="shared" si="18"/>
        <v/>
      </c>
      <c r="BF23" s="55"/>
      <c r="BG23" s="56"/>
      <c r="BH23" s="12">
        <f t="shared" si="19"/>
        <v>0</v>
      </c>
      <c r="BI23" s="12" t="str">
        <f t="shared" si="20"/>
        <v/>
      </c>
      <c r="BJ23" s="55"/>
      <c r="BK23" s="56"/>
      <c r="BL23" s="12">
        <f t="shared" si="21"/>
        <v>0</v>
      </c>
      <c r="BM23" s="12" t="str">
        <f t="shared" si="22"/>
        <v/>
      </c>
      <c r="BN23" s="55"/>
      <c r="BO23" s="56"/>
      <c r="BP23" s="12">
        <f t="shared" si="23"/>
        <v>0</v>
      </c>
      <c r="BQ23" s="12" t="str">
        <f t="shared" si="24"/>
        <v/>
      </c>
      <c r="BR23" s="55"/>
      <c r="BS23" s="56"/>
      <c r="BT23" s="12">
        <f t="shared" si="25"/>
        <v>0</v>
      </c>
      <c r="BU23" s="12" t="str">
        <f t="shared" si="26"/>
        <v/>
      </c>
      <c r="BV23" s="55"/>
      <c r="BW23" s="56"/>
      <c r="BX23" s="12">
        <f t="shared" si="27"/>
        <v>0</v>
      </c>
      <c r="BY23" s="12" t="str">
        <f t="shared" si="28"/>
        <v/>
      </c>
      <c r="BZ23" s="55"/>
      <c r="CA23" s="56"/>
      <c r="CB23" s="56"/>
      <c r="CC23" s="12" t="str">
        <f t="shared" si="29"/>
        <v/>
      </c>
      <c r="CD23" s="55"/>
      <c r="CE23" s="56"/>
      <c r="CF23" s="56"/>
      <c r="CG23" s="12">
        <f t="shared" si="30"/>
        <v>0</v>
      </c>
      <c r="CH23" s="12" t="str">
        <f t="shared" si="31"/>
        <v/>
      </c>
      <c r="CI23" s="55"/>
      <c r="CJ23" s="56"/>
      <c r="CK23" s="56"/>
      <c r="CL23" s="12">
        <f t="shared" si="32"/>
        <v>0</v>
      </c>
      <c r="CM23" s="12" t="str">
        <f t="shared" si="33"/>
        <v/>
      </c>
      <c r="CN23" s="55"/>
      <c r="CO23" s="56"/>
      <c r="CP23" s="56"/>
      <c r="CQ23" s="12">
        <f t="shared" si="34"/>
        <v>0</v>
      </c>
      <c r="CR23" s="12" t="str">
        <f t="shared" si="35"/>
        <v/>
      </c>
      <c r="CS23" s="18">
        <f t="shared" si="0"/>
        <v>0</v>
      </c>
      <c r="CT23" s="19" t="str">
        <f t="shared" si="1"/>
        <v/>
      </c>
      <c r="CU23" s="22" t="str">
        <f t="shared" si="2"/>
        <v/>
      </c>
      <c r="CV23" s="27" t="str">
        <f t="shared" si="38"/>
        <v/>
      </c>
    </row>
    <row r="24" spans="1:100" x14ac:dyDescent="0.35">
      <c r="A24" s="53">
        <v>14</v>
      </c>
      <c r="B24" s="54" t="s">
        <v>3025</v>
      </c>
      <c r="C24" s="54" t="s">
        <v>3026</v>
      </c>
      <c r="D24" s="54" t="s">
        <v>3027</v>
      </c>
      <c r="E24" s="55"/>
      <c r="F24" s="56"/>
      <c r="G24" s="56"/>
      <c r="H24" s="56"/>
      <c r="I24" s="57"/>
      <c r="J24" s="12">
        <f t="shared" si="36"/>
        <v>0</v>
      </c>
      <c r="K24" s="13" t="str">
        <f t="shared" si="3"/>
        <v/>
      </c>
      <c r="L24" s="58"/>
      <c r="M24" s="56"/>
      <c r="N24" s="56"/>
      <c r="O24" s="56"/>
      <c r="P24" s="56"/>
      <c r="Q24" s="12">
        <f t="shared" si="37"/>
        <v>0</v>
      </c>
      <c r="R24" s="12" t="str">
        <f t="shared" si="4"/>
        <v/>
      </c>
      <c r="S24" s="55"/>
      <c r="T24" s="56"/>
      <c r="U24" s="56"/>
      <c r="V24" s="56"/>
      <c r="W24" s="56"/>
      <c r="X24" s="12">
        <f t="shared" si="5"/>
        <v>0</v>
      </c>
      <c r="Y24" s="12" t="str">
        <f t="shared" si="6"/>
        <v/>
      </c>
      <c r="Z24" s="55"/>
      <c r="AA24" s="56"/>
      <c r="AB24" s="56"/>
      <c r="AC24" s="56"/>
      <c r="AD24" s="56"/>
      <c r="AE24" s="12">
        <f t="shared" si="7"/>
        <v>0</v>
      </c>
      <c r="AF24" s="12" t="str">
        <f t="shared" si="8"/>
        <v/>
      </c>
      <c r="AG24" s="55"/>
      <c r="AH24" s="56"/>
      <c r="AI24" s="12">
        <f t="shared" si="9"/>
        <v>0</v>
      </c>
      <c r="AJ24" s="12" t="str">
        <f t="shared" si="10"/>
        <v/>
      </c>
      <c r="AK24" s="55"/>
      <c r="AL24" s="56"/>
      <c r="AM24" s="56"/>
      <c r="AN24" s="56"/>
      <c r="AO24" s="56"/>
      <c r="AP24" s="12">
        <f t="shared" si="11"/>
        <v>0</v>
      </c>
      <c r="AQ24" s="12" t="str">
        <f t="shared" si="12"/>
        <v/>
      </c>
      <c r="AR24" s="55"/>
      <c r="AS24" s="56"/>
      <c r="AT24" s="12">
        <f t="shared" si="13"/>
        <v>0</v>
      </c>
      <c r="AU24" s="12" t="str">
        <f t="shared" si="14"/>
        <v/>
      </c>
      <c r="AV24" s="55"/>
      <c r="AW24" s="56"/>
      <c r="AX24" s="56"/>
      <c r="AY24" s="56"/>
      <c r="AZ24" s="12">
        <f t="shared" si="15"/>
        <v>0</v>
      </c>
      <c r="BA24" s="12" t="str">
        <f t="shared" si="16"/>
        <v/>
      </c>
      <c r="BB24" s="55"/>
      <c r="BC24" s="56"/>
      <c r="BD24" s="12">
        <f t="shared" si="17"/>
        <v>0</v>
      </c>
      <c r="BE24" s="12" t="str">
        <f t="shared" si="18"/>
        <v/>
      </c>
      <c r="BF24" s="55"/>
      <c r="BG24" s="56"/>
      <c r="BH24" s="12">
        <f t="shared" si="19"/>
        <v>0</v>
      </c>
      <c r="BI24" s="12" t="str">
        <f t="shared" si="20"/>
        <v/>
      </c>
      <c r="BJ24" s="55"/>
      <c r="BK24" s="56"/>
      <c r="BL24" s="12">
        <f t="shared" si="21"/>
        <v>0</v>
      </c>
      <c r="BM24" s="12" t="str">
        <f t="shared" si="22"/>
        <v/>
      </c>
      <c r="BN24" s="55"/>
      <c r="BO24" s="56"/>
      <c r="BP24" s="12">
        <f t="shared" si="23"/>
        <v>0</v>
      </c>
      <c r="BQ24" s="12" t="str">
        <f t="shared" si="24"/>
        <v/>
      </c>
      <c r="BR24" s="55"/>
      <c r="BS24" s="56"/>
      <c r="BT24" s="12">
        <f t="shared" si="25"/>
        <v>0</v>
      </c>
      <c r="BU24" s="12" t="str">
        <f t="shared" si="26"/>
        <v/>
      </c>
      <c r="BV24" s="55"/>
      <c r="BW24" s="56"/>
      <c r="BX24" s="12">
        <f t="shared" si="27"/>
        <v>0</v>
      </c>
      <c r="BY24" s="12" t="str">
        <f t="shared" si="28"/>
        <v/>
      </c>
      <c r="BZ24" s="55"/>
      <c r="CA24" s="56"/>
      <c r="CB24" s="56"/>
      <c r="CC24" s="12" t="str">
        <f t="shared" si="29"/>
        <v/>
      </c>
      <c r="CD24" s="55"/>
      <c r="CE24" s="56"/>
      <c r="CF24" s="56"/>
      <c r="CG24" s="12">
        <f t="shared" si="30"/>
        <v>0</v>
      </c>
      <c r="CH24" s="12" t="str">
        <f t="shared" si="31"/>
        <v/>
      </c>
      <c r="CI24" s="55"/>
      <c r="CJ24" s="56"/>
      <c r="CK24" s="56"/>
      <c r="CL24" s="12">
        <f t="shared" si="32"/>
        <v>0</v>
      </c>
      <c r="CM24" s="12" t="str">
        <f t="shared" si="33"/>
        <v/>
      </c>
      <c r="CN24" s="55"/>
      <c r="CO24" s="56"/>
      <c r="CP24" s="56"/>
      <c r="CQ24" s="12">
        <f t="shared" si="34"/>
        <v>0</v>
      </c>
      <c r="CR24" s="12" t="str">
        <f t="shared" si="35"/>
        <v/>
      </c>
      <c r="CS24" s="18">
        <f t="shared" si="0"/>
        <v>0</v>
      </c>
      <c r="CT24" s="19" t="str">
        <f t="shared" si="1"/>
        <v/>
      </c>
      <c r="CU24" s="22" t="str">
        <f t="shared" si="2"/>
        <v/>
      </c>
      <c r="CV24" s="27" t="str">
        <f t="shared" si="38"/>
        <v/>
      </c>
    </row>
    <row r="25" spans="1:100" x14ac:dyDescent="0.35">
      <c r="A25" s="53">
        <v>15</v>
      </c>
      <c r="B25" s="54" t="s">
        <v>3037</v>
      </c>
      <c r="C25" s="54" t="s">
        <v>3038</v>
      </c>
      <c r="D25" s="54" t="s">
        <v>3039</v>
      </c>
      <c r="E25" s="55"/>
      <c r="F25" s="56"/>
      <c r="G25" s="56"/>
      <c r="H25" s="56"/>
      <c r="I25" s="57"/>
      <c r="J25" s="12">
        <f t="shared" si="36"/>
        <v>0</v>
      </c>
      <c r="K25" s="13" t="str">
        <f t="shared" si="3"/>
        <v/>
      </c>
      <c r="L25" s="58"/>
      <c r="M25" s="56"/>
      <c r="N25" s="56"/>
      <c r="O25" s="56"/>
      <c r="P25" s="56"/>
      <c r="Q25" s="12">
        <f t="shared" si="37"/>
        <v>0</v>
      </c>
      <c r="R25" s="12" t="str">
        <f t="shared" si="4"/>
        <v/>
      </c>
      <c r="S25" s="55"/>
      <c r="T25" s="56"/>
      <c r="U25" s="56"/>
      <c r="V25" s="56"/>
      <c r="W25" s="56"/>
      <c r="X25" s="12">
        <f t="shared" si="5"/>
        <v>0</v>
      </c>
      <c r="Y25" s="12" t="str">
        <f t="shared" si="6"/>
        <v/>
      </c>
      <c r="Z25" s="55"/>
      <c r="AA25" s="56"/>
      <c r="AB25" s="56"/>
      <c r="AC25" s="56"/>
      <c r="AD25" s="56"/>
      <c r="AE25" s="12">
        <f t="shared" si="7"/>
        <v>0</v>
      </c>
      <c r="AF25" s="12" t="str">
        <f t="shared" si="8"/>
        <v/>
      </c>
      <c r="AG25" s="55"/>
      <c r="AH25" s="56"/>
      <c r="AI25" s="12">
        <f t="shared" si="9"/>
        <v>0</v>
      </c>
      <c r="AJ25" s="12" t="str">
        <f t="shared" si="10"/>
        <v/>
      </c>
      <c r="AK25" s="55"/>
      <c r="AL25" s="56"/>
      <c r="AM25" s="56"/>
      <c r="AN25" s="56"/>
      <c r="AO25" s="56"/>
      <c r="AP25" s="12">
        <f t="shared" si="11"/>
        <v>0</v>
      </c>
      <c r="AQ25" s="12" t="str">
        <f t="shared" si="12"/>
        <v/>
      </c>
      <c r="AR25" s="55"/>
      <c r="AS25" s="56"/>
      <c r="AT25" s="12">
        <f t="shared" si="13"/>
        <v>0</v>
      </c>
      <c r="AU25" s="12" t="str">
        <f t="shared" si="14"/>
        <v/>
      </c>
      <c r="AV25" s="55"/>
      <c r="AW25" s="56"/>
      <c r="AX25" s="56"/>
      <c r="AY25" s="56"/>
      <c r="AZ25" s="12">
        <f t="shared" si="15"/>
        <v>0</v>
      </c>
      <c r="BA25" s="12" t="str">
        <f t="shared" si="16"/>
        <v/>
      </c>
      <c r="BB25" s="55"/>
      <c r="BC25" s="56"/>
      <c r="BD25" s="12">
        <f t="shared" si="17"/>
        <v>0</v>
      </c>
      <c r="BE25" s="12" t="str">
        <f t="shared" si="18"/>
        <v/>
      </c>
      <c r="BF25" s="55"/>
      <c r="BG25" s="56"/>
      <c r="BH25" s="12">
        <f t="shared" si="19"/>
        <v>0</v>
      </c>
      <c r="BI25" s="12" t="str">
        <f t="shared" si="20"/>
        <v/>
      </c>
      <c r="BJ25" s="55"/>
      <c r="BK25" s="56"/>
      <c r="BL25" s="12">
        <f t="shared" si="21"/>
        <v>0</v>
      </c>
      <c r="BM25" s="12" t="str">
        <f t="shared" si="22"/>
        <v/>
      </c>
      <c r="BN25" s="55"/>
      <c r="BO25" s="56"/>
      <c r="BP25" s="12">
        <f t="shared" si="23"/>
        <v>0</v>
      </c>
      <c r="BQ25" s="12" t="str">
        <f t="shared" si="24"/>
        <v/>
      </c>
      <c r="BR25" s="55"/>
      <c r="BS25" s="56"/>
      <c r="BT25" s="12">
        <f t="shared" si="25"/>
        <v>0</v>
      </c>
      <c r="BU25" s="12" t="str">
        <f t="shared" si="26"/>
        <v/>
      </c>
      <c r="BV25" s="55"/>
      <c r="BW25" s="56"/>
      <c r="BX25" s="12">
        <f t="shared" si="27"/>
        <v>0</v>
      </c>
      <c r="BY25" s="12" t="str">
        <f t="shared" si="28"/>
        <v/>
      </c>
      <c r="BZ25" s="55"/>
      <c r="CA25" s="56"/>
      <c r="CB25" s="56"/>
      <c r="CC25" s="12" t="str">
        <f t="shared" si="29"/>
        <v/>
      </c>
      <c r="CD25" s="55"/>
      <c r="CE25" s="56"/>
      <c r="CF25" s="56"/>
      <c r="CG25" s="12">
        <f t="shared" si="30"/>
        <v>0</v>
      </c>
      <c r="CH25" s="12" t="str">
        <f t="shared" si="31"/>
        <v/>
      </c>
      <c r="CI25" s="55"/>
      <c r="CJ25" s="56"/>
      <c r="CK25" s="56"/>
      <c r="CL25" s="12">
        <f t="shared" si="32"/>
        <v>0</v>
      </c>
      <c r="CM25" s="12" t="str">
        <f t="shared" si="33"/>
        <v/>
      </c>
      <c r="CN25" s="55"/>
      <c r="CO25" s="56"/>
      <c r="CP25" s="56"/>
      <c r="CQ25" s="12">
        <f t="shared" si="34"/>
        <v>0</v>
      </c>
      <c r="CR25" s="12" t="str">
        <f t="shared" si="35"/>
        <v/>
      </c>
      <c r="CS25" s="18">
        <f t="shared" si="0"/>
        <v>0</v>
      </c>
      <c r="CT25" s="19" t="str">
        <f t="shared" si="1"/>
        <v/>
      </c>
      <c r="CU25" s="22" t="str">
        <f t="shared" si="2"/>
        <v/>
      </c>
      <c r="CV25" s="27" t="str">
        <f t="shared" si="38"/>
        <v/>
      </c>
    </row>
    <row r="26" spans="1:100" x14ac:dyDescent="0.35">
      <c r="A26" s="53">
        <v>16</v>
      </c>
      <c r="B26" s="54" t="s">
        <v>3048</v>
      </c>
      <c r="C26" s="54" t="s">
        <v>3049</v>
      </c>
      <c r="D26" s="54" t="s">
        <v>3050</v>
      </c>
      <c r="E26" s="55"/>
      <c r="F26" s="56"/>
      <c r="G26" s="56"/>
      <c r="H26" s="56"/>
      <c r="I26" s="57"/>
      <c r="J26" s="12">
        <f t="shared" si="36"/>
        <v>0</v>
      </c>
      <c r="K26" s="13" t="str">
        <f t="shared" si="3"/>
        <v/>
      </c>
      <c r="L26" s="58"/>
      <c r="M26" s="56"/>
      <c r="N26" s="56"/>
      <c r="O26" s="56"/>
      <c r="P26" s="56"/>
      <c r="Q26" s="12">
        <f t="shared" si="37"/>
        <v>0</v>
      </c>
      <c r="R26" s="12" t="str">
        <f t="shared" si="4"/>
        <v/>
      </c>
      <c r="S26" s="55"/>
      <c r="T26" s="56"/>
      <c r="U26" s="56"/>
      <c r="V26" s="56"/>
      <c r="W26" s="56"/>
      <c r="X26" s="12">
        <f t="shared" si="5"/>
        <v>0</v>
      </c>
      <c r="Y26" s="12" t="str">
        <f t="shared" si="6"/>
        <v/>
      </c>
      <c r="Z26" s="55"/>
      <c r="AA26" s="56"/>
      <c r="AB26" s="56"/>
      <c r="AC26" s="56"/>
      <c r="AD26" s="56"/>
      <c r="AE26" s="12">
        <f t="shared" si="7"/>
        <v>0</v>
      </c>
      <c r="AF26" s="12" t="str">
        <f t="shared" si="8"/>
        <v/>
      </c>
      <c r="AG26" s="55"/>
      <c r="AH26" s="56"/>
      <c r="AI26" s="12">
        <f t="shared" si="9"/>
        <v>0</v>
      </c>
      <c r="AJ26" s="12" t="str">
        <f t="shared" si="10"/>
        <v/>
      </c>
      <c r="AK26" s="55"/>
      <c r="AL26" s="56"/>
      <c r="AM26" s="56"/>
      <c r="AN26" s="56"/>
      <c r="AO26" s="56"/>
      <c r="AP26" s="12">
        <f t="shared" si="11"/>
        <v>0</v>
      </c>
      <c r="AQ26" s="12" t="str">
        <f t="shared" si="12"/>
        <v/>
      </c>
      <c r="AR26" s="55"/>
      <c r="AS26" s="56"/>
      <c r="AT26" s="12">
        <f t="shared" si="13"/>
        <v>0</v>
      </c>
      <c r="AU26" s="12" t="str">
        <f t="shared" si="14"/>
        <v/>
      </c>
      <c r="AV26" s="55"/>
      <c r="AW26" s="56"/>
      <c r="AX26" s="56"/>
      <c r="AY26" s="56"/>
      <c r="AZ26" s="12">
        <f t="shared" si="15"/>
        <v>0</v>
      </c>
      <c r="BA26" s="12" t="str">
        <f t="shared" si="16"/>
        <v/>
      </c>
      <c r="BB26" s="55"/>
      <c r="BC26" s="56"/>
      <c r="BD26" s="12">
        <f t="shared" si="17"/>
        <v>0</v>
      </c>
      <c r="BE26" s="12" t="str">
        <f t="shared" si="18"/>
        <v/>
      </c>
      <c r="BF26" s="55"/>
      <c r="BG26" s="56"/>
      <c r="BH26" s="12">
        <f t="shared" si="19"/>
        <v>0</v>
      </c>
      <c r="BI26" s="12" t="str">
        <f t="shared" si="20"/>
        <v/>
      </c>
      <c r="BJ26" s="55"/>
      <c r="BK26" s="56"/>
      <c r="BL26" s="12">
        <f t="shared" si="21"/>
        <v>0</v>
      </c>
      <c r="BM26" s="12" t="str">
        <f t="shared" si="22"/>
        <v/>
      </c>
      <c r="BN26" s="55"/>
      <c r="BO26" s="56"/>
      <c r="BP26" s="12">
        <f t="shared" si="23"/>
        <v>0</v>
      </c>
      <c r="BQ26" s="12" t="str">
        <f t="shared" si="24"/>
        <v/>
      </c>
      <c r="BR26" s="55"/>
      <c r="BS26" s="56"/>
      <c r="BT26" s="12">
        <f t="shared" si="25"/>
        <v>0</v>
      </c>
      <c r="BU26" s="12" t="str">
        <f t="shared" si="26"/>
        <v/>
      </c>
      <c r="BV26" s="55"/>
      <c r="BW26" s="56"/>
      <c r="BX26" s="12">
        <f t="shared" si="27"/>
        <v>0</v>
      </c>
      <c r="BY26" s="12" t="str">
        <f t="shared" si="28"/>
        <v/>
      </c>
      <c r="BZ26" s="55"/>
      <c r="CA26" s="56"/>
      <c r="CB26" s="56"/>
      <c r="CC26" s="12" t="str">
        <f t="shared" si="29"/>
        <v/>
      </c>
      <c r="CD26" s="55"/>
      <c r="CE26" s="56"/>
      <c r="CF26" s="56"/>
      <c r="CG26" s="12">
        <f t="shared" si="30"/>
        <v>0</v>
      </c>
      <c r="CH26" s="12" t="str">
        <f t="shared" si="31"/>
        <v/>
      </c>
      <c r="CI26" s="55"/>
      <c r="CJ26" s="56"/>
      <c r="CK26" s="56"/>
      <c r="CL26" s="12">
        <f t="shared" si="32"/>
        <v>0</v>
      </c>
      <c r="CM26" s="12" t="str">
        <f t="shared" si="33"/>
        <v/>
      </c>
      <c r="CN26" s="55"/>
      <c r="CO26" s="56"/>
      <c r="CP26" s="56"/>
      <c r="CQ26" s="12">
        <f t="shared" si="34"/>
        <v>0</v>
      </c>
      <c r="CR26" s="12" t="str">
        <f t="shared" si="35"/>
        <v/>
      </c>
      <c r="CS26" s="18">
        <f t="shared" si="0"/>
        <v>0</v>
      </c>
      <c r="CT26" s="19" t="str">
        <f t="shared" si="1"/>
        <v/>
      </c>
      <c r="CU26" s="22" t="str">
        <f t="shared" si="2"/>
        <v/>
      </c>
      <c r="CV26" s="27" t="str">
        <f t="shared" si="38"/>
        <v/>
      </c>
    </row>
    <row r="27" spans="1:100" x14ac:dyDescent="0.35">
      <c r="A27" s="53">
        <v>17</v>
      </c>
      <c r="B27" s="54" t="s">
        <v>3063</v>
      </c>
      <c r="C27" s="54" t="s">
        <v>3064</v>
      </c>
      <c r="D27" s="54" t="s">
        <v>3065</v>
      </c>
      <c r="E27" s="55"/>
      <c r="F27" s="56"/>
      <c r="G27" s="56"/>
      <c r="H27" s="56"/>
      <c r="I27" s="57"/>
      <c r="J27" s="12">
        <f t="shared" si="36"/>
        <v>0</v>
      </c>
      <c r="K27" s="13" t="str">
        <f t="shared" si="3"/>
        <v/>
      </c>
      <c r="L27" s="58"/>
      <c r="M27" s="56"/>
      <c r="N27" s="56"/>
      <c r="O27" s="56"/>
      <c r="P27" s="56"/>
      <c r="Q27" s="12">
        <f t="shared" si="37"/>
        <v>0</v>
      </c>
      <c r="R27" s="12" t="str">
        <f t="shared" si="4"/>
        <v/>
      </c>
      <c r="S27" s="55"/>
      <c r="T27" s="56"/>
      <c r="U27" s="56"/>
      <c r="V27" s="56"/>
      <c r="W27" s="56"/>
      <c r="X27" s="12">
        <f t="shared" si="5"/>
        <v>0</v>
      </c>
      <c r="Y27" s="12" t="str">
        <f t="shared" si="6"/>
        <v/>
      </c>
      <c r="Z27" s="55"/>
      <c r="AA27" s="56"/>
      <c r="AB27" s="56"/>
      <c r="AC27" s="56"/>
      <c r="AD27" s="56"/>
      <c r="AE27" s="12">
        <f t="shared" si="7"/>
        <v>0</v>
      </c>
      <c r="AF27" s="12" t="str">
        <f t="shared" si="8"/>
        <v/>
      </c>
      <c r="AG27" s="55"/>
      <c r="AH27" s="56"/>
      <c r="AI27" s="12">
        <f t="shared" si="9"/>
        <v>0</v>
      </c>
      <c r="AJ27" s="12" t="str">
        <f t="shared" si="10"/>
        <v/>
      </c>
      <c r="AK27" s="55"/>
      <c r="AL27" s="56"/>
      <c r="AM27" s="56"/>
      <c r="AN27" s="56"/>
      <c r="AO27" s="56"/>
      <c r="AP27" s="12">
        <f t="shared" si="11"/>
        <v>0</v>
      </c>
      <c r="AQ27" s="12" t="str">
        <f t="shared" si="12"/>
        <v/>
      </c>
      <c r="AR27" s="55"/>
      <c r="AS27" s="56"/>
      <c r="AT27" s="12">
        <f t="shared" si="13"/>
        <v>0</v>
      </c>
      <c r="AU27" s="12" t="str">
        <f t="shared" si="14"/>
        <v/>
      </c>
      <c r="AV27" s="55"/>
      <c r="AW27" s="56"/>
      <c r="AX27" s="56"/>
      <c r="AY27" s="56"/>
      <c r="AZ27" s="12">
        <f t="shared" si="15"/>
        <v>0</v>
      </c>
      <c r="BA27" s="12" t="str">
        <f t="shared" si="16"/>
        <v/>
      </c>
      <c r="BB27" s="55"/>
      <c r="BC27" s="56"/>
      <c r="BD27" s="12">
        <f t="shared" si="17"/>
        <v>0</v>
      </c>
      <c r="BE27" s="12" t="str">
        <f t="shared" si="18"/>
        <v/>
      </c>
      <c r="BF27" s="55"/>
      <c r="BG27" s="56"/>
      <c r="BH27" s="12">
        <f t="shared" si="19"/>
        <v>0</v>
      </c>
      <c r="BI27" s="12" t="str">
        <f t="shared" si="20"/>
        <v/>
      </c>
      <c r="BJ27" s="55"/>
      <c r="BK27" s="56"/>
      <c r="BL27" s="12">
        <f t="shared" si="21"/>
        <v>0</v>
      </c>
      <c r="BM27" s="12" t="str">
        <f t="shared" si="22"/>
        <v/>
      </c>
      <c r="BN27" s="55"/>
      <c r="BO27" s="56"/>
      <c r="BP27" s="12">
        <f t="shared" si="23"/>
        <v>0</v>
      </c>
      <c r="BQ27" s="12" t="str">
        <f t="shared" si="24"/>
        <v/>
      </c>
      <c r="BR27" s="55"/>
      <c r="BS27" s="56"/>
      <c r="BT27" s="12">
        <f t="shared" si="25"/>
        <v>0</v>
      </c>
      <c r="BU27" s="12" t="str">
        <f t="shared" si="26"/>
        <v/>
      </c>
      <c r="BV27" s="55"/>
      <c r="BW27" s="56"/>
      <c r="BX27" s="12">
        <f t="shared" si="27"/>
        <v>0</v>
      </c>
      <c r="BY27" s="12" t="str">
        <f t="shared" si="28"/>
        <v/>
      </c>
      <c r="BZ27" s="55"/>
      <c r="CA27" s="56"/>
      <c r="CB27" s="56"/>
      <c r="CC27" s="12" t="str">
        <f t="shared" si="29"/>
        <v/>
      </c>
      <c r="CD27" s="55"/>
      <c r="CE27" s="56"/>
      <c r="CF27" s="56"/>
      <c r="CG27" s="12">
        <f t="shared" si="30"/>
        <v>0</v>
      </c>
      <c r="CH27" s="12" t="str">
        <f t="shared" si="31"/>
        <v/>
      </c>
      <c r="CI27" s="55"/>
      <c r="CJ27" s="56"/>
      <c r="CK27" s="56"/>
      <c r="CL27" s="12">
        <f t="shared" si="32"/>
        <v>0</v>
      </c>
      <c r="CM27" s="12" t="str">
        <f t="shared" si="33"/>
        <v/>
      </c>
      <c r="CN27" s="55"/>
      <c r="CO27" s="56"/>
      <c r="CP27" s="56"/>
      <c r="CQ27" s="12">
        <f t="shared" si="34"/>
        <v>0</v>
      </c>
      <c r="CR27" s="12" t="str">
        <f t="shared" si="35"/>
        <v/>
      </c>
      <c r="CS27" s="18">
        <f t="shared" si="0"/>
        <v>0</v>
      </c>
      <c r="CT27" s="19" t="str">
        <f t="shared" si="1"/>
        <v/>
      </c>
      <c r="CU27" s="22" t="str">
        <f t="shared" si="2"/>
        <v/>
      </c>
      <c r="CV27" s="27" t="str">
        <f t="shared" si="38"/>
        <v/>
      </c>
    </row>
    <row r="28" spans="1:100" x14ac:dyDescent="0.35">
      <c r="A28" s="53">
        <v>18</v>
      </c>
      <c r="B28" s="54" t="s">
        <v>3073</v>
      </c>
      <c r="C28" s="54" t="s">
        <v>3074</v>
      </c>
      <c r="D28" s="54" t="s">
        <v>3075</v>
      </c>
      <c r="E28" s="55"/>
      <c r="F28" s="56"/>
      <c r="G28" s="56"/>
      <c r="H28" s="56"/>
      <c r="I28" s="57"/>
      <c r="J28" s="12">
        <f t="shared" si="36"/>
        <v>0</v>
      </c>
      <c r="K28" s="13" t="str">
        <f t="shared" si="3"/>
        <v/>
      </c>
      <c r="L28" s="58"/>
      <c r="M28" s="56"/>
      <c r="N28" s="56"/>
      <c r="O28" s="56"/>
      <c r="P28" s="56"/>
      <c r="Q28" s="12">
        <f t="shared" si="37"/>
        <v>0</v>
      </c>
      <c r="R28" s="12" t="str">
        <f t="shared" si="4"/>
        <v/>
      </c>
      <c r="S28" s="55"/>
      <c r="T28" s="56"/>
      <c r="U28" s="56"/>
      <c r="V28" s="56"/>
      <c r="W28" s="56"/>
      <c r="X28" s="12">
        <f t="shared" si="5"/>
        <v>0</v>
      </c>
      <c r="Y28" s="12" t="str">
        <f t="shared" si="6"/>
        <v/>
      </c>
      <c r="Z28" s="55"/>
      <c r="AA28" s="56"/>
      <c r="AB28" s="56"/>
      <c r="AC28" s="56"/>
      <c r="AD28" s="56"/>
      <c r="AE28" s="12">
        <f t="shared" si="7"/>
        <v>0</v>
      </c>
      <c r="AF28" s="12" t="str">
        <f t="shared" si="8"/>
        <v/>
      </c>
      <c r="AG28" s="55"/>
      <c r="AH28" s="56"/>
      <c r="AI28" s="12">
        <f t="shared" si="9"/>
        <v>0</v>
      </c>
      <c r="AJ28" s="12" t="str">
        <f t="shared" si="10"/>
        <v/>
      </c>
      <c r="AK28" s="55"/>
      <c r="AL28" s="56"/>
      <c r="AM28" s="56"/>
      <c r="AN28" s="56"/>
      <c r="AO28" s="56"/>
      <c r="AP28" s="12">
        <f t="shared" si="11"/>
        <v>0</v>
      </c>
      <c r="AQ28" s="12" t="str">
        <f t="shared" si="12"/>
        <v/>
      </c>
      <c r="AR28" s="55"/>
      <c r="AS28" s="56"/>
      <c r="AT28" s="12">
        <f t="shared" si="13"/>
        <v>0</v>
      </c>
      <c r="AU28" s="12" t="str">
        <f t="shared" si="14"/>
        <v/>
      </c>
      <c r="AV28" s="55"/>
      <c r="AW28" s="56"/>
      <c r="AX28" s="56"/>
      <c r="AY28" s="56"/>
      <c r="AZ28" s="12">
        <f t="shared" si="15"/>
        <v>0</v>
      </c>
      <c r="BA28" s="12" t="str">
        <f t="shared" si="16"/>
        <v/>
      </c>
      <c r="BB28" s="55"/>
      <c r="BC28" s="56"/>
      <c r="BD28" s="12">
        <f t="shared" si="17"/>
        <v>0</v>
      </c>
      <c r="BE28" s="12" t="str">
        <f t="shared" si="18"/>
        <v/>
      </c>
      <c r="BF28" s="55"/>
      <c r="BG28" s="56"/>
      <c r="BH28" s="12">
        <f t="shared" si="19"/>
        <v>0</v>
      </c>
      <c r="BI28" s="12" t="str">
        <f t="shared" si="20"/>
        <v/>
      </c>
      <c r="BJ28" s="55"/>
      <c r="BK28" s="56"/>
      <c r="BL28" s="12">
        <f t="shared" si="21"/>
        <v>0</v>
      </c>
      <c r="BM28" s="12" t="str">
        <f t="shared" si="22"/>
        <v/>
      </c>
      <c r="BN28" s="55"/>
      <c r="BO28" s="56"/>
      <c r="BP28" s="12">
        <f t="shared" si="23"/>
        <v>0</v>
      </c>
      <c r="BQ28" s="12" t="str">
        <f t="shared" si="24"/>
        <v/>
      </c>
      <c r="BR28" s="55"/>
      <c r="BS28" s="56"/>
      <c r="BT28" s="12">
        <f t="shared" si="25"/>
        <v>0</v>
      </c>
      <c r="BU28" s="12" t="str">
        <f t="shared" si="26"/>
        <v/>
      </c>
      <c r="BV28" s="55"/>
      <c r="BW28" s="56"/>
      <c r="BX28" s="12">
        <f t="shared" si="27"/>
        <v>0</v>
      </c>
      <c r="BY28" s="12" t="str">
        <f t="shared" si="28"/>
        <v/>
      </c>
      <c r="BZ28" s="55"/>
      <c r="CA28" s="56"/>
      <c r="CB28" s="56"/>
      <c r="CC28" s="12" t="str">
        <f t="shared" si="29"/>
        <v/>
      </c>
      <c r="CD28" s="55"/>
      <c r="CE28" s="56"/>
      <c r="CF28" s="56"/>
      <c r="CG28" s="12">
        <f t="shared" si="30"/>
        <v>0</v>
      </c>
      <c r="CH28" s="12" t="str">
        <f t="shared" si="31"/>
        <v/>
      </c>
      <c r="CI28" s="55"/>
      <c r="CJ28" s="56"/>
      <c r="CK28" s="56"/>
      <c r="CL28" s="12">
        <f t="shared" si="32"/>
        <v>0</v>
      </c>
      <c r="CM28" s="12" t="str">
        <f t="shared" si="33"/>
        <v/>
      </c>
      <c r="CN28" s="55"/>
      <c r="CO28" s="56"/>
      <c r="CP28" s="56"/>
      <c r="CQ28" s="12">
        <f t="shared" si="34"/>
        <v>0</v>
      </c>
      <c r="CR28" s="12" t="str">
        <f t="shared" si="35"/>
        <v/>
      </c>
      <c r="CS28" s="18">
        <f t="shared" si="0"/>
        <v>0</v>
      </c>
      <c r="CT28" s="19" t="str">
        <f t="shared" si="1"/>
        <v/>
      </c>
      <c r="CU28" s="22" t="str">
        <f t="shared" si="2"/>
        <v/>
      </c>
      <c r="CV28" s="27" t="str">
        <f t="shared" si="38"/>
        <v/>
      </c>
    </row>
    <row r="29" spans="1:100" x14ac:dyDescent="0.35">
      <c r="A29" s="53">
        <v>19</v>
      </c>
      <c r="B29" s="54" t="s">
        <v>3084</v>
      </c>
      <c r="C29" s="54" t="s">
        <v>3085</v>
      </c>
      <c r="D29" s="54" t="s">
        <v>3086</v>
      </c>
      <c r="E29" s="55"/>
      <c r="F29" s="56"/>
      <c r="G29" s="56"/>
      <c r="H29" s="56"/>
      <c r="I29" s="57"/>
      <c r="J29" s="12">
        <f t="shared" si="36"/>
        <v>0</v>
      </c>
      <c r="K29" s="13" t="str">
        <f t="shared" si="3"/>
        <v/>
      </c>
      <c r="L29" s="58"/>
      <c r="M29" s="56"/>
      <c r="N29" s="56"/>
      <c r="O29" s="56"/>
      <c r="P29" s="56"/>
      <c r="Q29" s="12">
        <f t="shared" si="37"/>
        <v>0</v>
      </c>
      <c r="R29" s="12" t="str">
        <f t="shared" si="4"/>
        <v/>
      </c>
      <c r="S29" s="55"/>
      <c r="T29" s="56"/>
      <c r="U29" s="56"/>
      <c r="V29" s="56"/>
      <c r="W29" s="56"/>
      <c r="X29" s="12">
        <f t="shared" si="5"/>
        <v>0</v>
      </c>
      <c r="Y29" s="12" t="str">
        <f t="shared" si="6"/>
        <v/>
      </c>
      <c r="Z29" s="55"/>
      <c r="AA29" s="56"/>
      <c r="AB29" s="56"/>
      <c r="AC29" s="56"/>
      <c r="AD29" s="56"/>
      <c r="AE29" s="12">
        <f t="shared" si="7"/>
        <v>0</v>
      </c>
      <c r="AF29" s="12" t="str">
        <f t="shared" si="8"/>
        <v/>
      </c>
      <c r="AG29" s="55"/>
      <c r="AH29" s="56"/>
      <c r="AI29" s="12">
        <f t="shared" si="9"/>
        <v>0</v>
      </c>
      <c r="AJ29" s="12" t="str">
        <f t="shared" si="10"/>
        <v/>
      </c>
      <c r="AK29" s="55"/>
      <c r="AL29" s="56"/>
      <c r="AM29" s="56"/>
      <c r="AN29" s="56"/>
      <c r="AO29" s="56"/>
      <c r="AP29" s="12">
        <f t="shared" si="11"/>
        <v>0</v>
      </c>
      <c r="AQ29" s="12" t="str">
        <f t="shared" si="12"/>
        <v/>
      </c>
      <c r="AR29" s="55"/>
      <c r="AS29" s="56"/>
      <c r="AT29" s="12">
        <f t="shared" si="13"/>
        <v>0</v>
      </c>
      <c r="AU29" s="12" t="str">
        <f t="shared" si="14"/>
        <v/>
      </c>
      <c r="AV29" s="55"/>
      <c r="AW29" s="56"/>
      <c r="AX29" s="56"/>
      <c r="AY29" s="56"/>
      <c r="AZ29" s="12">
        <f t="shared" si="15"/>
        <v>0</v>
      </c>
      <c r="BA29" s="12" t="str">
        <f t="shared" si="16"/>
        <v/>
      </c>
      <c r="BB29" s="55"/>
      <c r="BC29" s="56"/>
      <c r="BD29" s="12">
        <f t="shared" si="17"/>
        <v>0</v>
      </c>
      <c r="BE29" s="12" t="str">
        <f t="shared" si="18"/>
        <v/>
      </c>
      <c r="BF29" s="55"/>
      <c r="BG29" s="56"/>
      <c r="BH29" s="12">
        <f t="shared" si="19"/>
        <v>0</v>
      </c>
      <c r="BI29" s="12" t="str">
        <f t="shared" si="20"/>
        <v/>
      </c>
      <c r="BJ29" s="55"/>
      <c r="BK29" s="56"/>
      <c r="BL29" s="12">
        <f t="shared" si="21"/>
        <v>0</v>
      </c>
      <c r="BM29" s="12" t="str">
        <f t="shared" si="22"/>
        <v/>
      </c>
      <c r="BN29" s="55"/>
      <c r="BO29" s="56"/>
      <c r="BP29" s="12">
        <f t="shared" si="23"/>
        <v>0</v>
      </c>
      <c r="BQ29" s="12" t="str">
        <f t="shared" si="24"/>
        <v/>
      </c>
      <c r="BR29" s="55"/>
      <c r="BS29" s="56"/>
      <c r="BT29" s="12">
        <f t="shared" si="25"/>
        <v>0</v>
      </c>
      <c r="BU29" s="12" t="str">
        <f t="shared" si="26"/>
        <v/>
      </c>
      <c r="BV29" s="55"/>
      <c r="BW29" s="56"/>
      <c r="BX29" s="12">
        <f t="shared" si="27"/>
        <v>0</v>
      </c>
      <c r="BY29" s="12" t="str">
        <f t="shared" si="28"/>
        <v/>
      </c>
      <c r="BZ29" s="55"/>
      <c r="CA29" s="56"/>
      <c r="CB29" s="56"/>
      <c r="CC29" s="12" t="str">
        <f t="shared" si="29"/>
        <v/>
      </c>
      <c r="CD29" s="55"/>
      <c r="CE29" s="56"/>
      <c r="CF29" s="56"/>
      <c r="CG29" s="12">
        <f t="shared" si="30"/>
        <v>0</v>
      </c>
      <c r="CH29" s="12" t="str">
        <f t="shared" si="31"/>
        <v/>
      </c>
      <c r="CI29" s="55"/>
      <c r="CJ29" s="56"/>
      <c r="CK29" s="56"/>
      <c r="CL29" s="12">
        <f t="shared" si="32"/>
        <v>0</v>
      </c>
      <c r="CM29" s="12" t="str">
        <f t="shared" si="33"/>
        <v/>
      </c>
      <c r="CN29" s="55"/>
      <c r="CO29" s="56"/>
      <c r="CP29" s="56"/>
      <c r="CQ29" s="12">
        <f t="shared" si="34"/>
        <v>0</v>
      </c>
      <c r="CR29" s="12" t="str">
        <f t="shared" si="35"/>
        <v/>
      </c>
      <c r="CS29" s="18">
        <f t="shared" si="0"/>
        <v>0</v>
      </c>
      <c r="CT29" s="19" t="str">
        <f t="shared" si="1"/>
        <v/>
      </c>
      <c r="CU29" s="22" t="str">
        <f t="shared" si="2"/>
        <v/>
      </c>
      <c r="CV29" s="27" t="str">
        <f t="shared" si="38"/>
        <v/>
      </c>
    </row>
    <row r="30" spans="1:100" x14ac:dyDescent="0.35">
      <c r="A30" s="53">
        <v>20</v>
      </c>
      <c r="B30" s="54" t="s">
        <v>3094</v>
      </c>
      <c r="C30" s="54" t="s">
        <v>3095</v>
      </c>
      <c r="D30" s="54" t="s">
        <v>3096</v>
      </c>
      <c r="E30" s="55"/>
      <c r="F30" s="56"/>
      <c r="G30" s="56"/>
      <c r="H30" s="56"/>
      <c r="I30" s="57"/>
      <c r="J30" s="12">
        <f t="shared" si="36"/>
        <v>0</v>
      </c>
      <c r="K30" s="13" t="str">
        <f t="shared" si="3"/>
        <v/>
      </c>
      <c r="L30" s="58"/>
      <c r="M30" s="56"/>
      <c r="N30" s="56"/>
      <c r="O30" s="56"/>
      <c r="P30" s="56"/>
      <c r="Q30" s="12">
        <f t="shared" si="37"/>
        <v>0</v>
      </c>
      <c r="R30" s="12" t="str">
        <f t="shared" si="4"/>
        <v/>
      </c>
      <c r="S30" s="55"/>
      <c r="T30" s="56"/>
      <c r="U30" s="56"/>
      <c r="V30" s="56"/>
      <c r="W30" s="56"/>
      <c r="X30" s="12">
        <f t="shared" si="5"/>
        <v>0</v>
      </c>
      <c r="Y30" s="12" t="str">
        <f t="shared" si="6"/>
        <v/>
      </c>
      <c r="Z30" s="55"/>
      <c r="AA30" s="56"/>
      <c r="AB30" s="56"/>
      <c r="AC30" s="56"/>
      <c r="AD30" s="56"/>
      <c r="AE30" s="12">
        <f t="shared" si="7"/>
        <v>0</v>
      </c>
      <c r="AF30" s="12" t="str">
        <f t="shared" si="8"/>
        <v/>
      </c>
      <c r="AG30" s="55"/>
      <c r="AH30" s="56"/>
      <c r="AI30" s="12">
        <f t="shared" si="9"/>
        <v>0</v>
      </c>
      <c r="AJ30" s="12" t="str">
        <f t="shared" si="10"/>
        <v/>
      </c>
      <c r="AK30" s="55"/>
      <c r="AL30" s="56"/>
      <c r="AM30" s="56"/>
      <c r="AN30" s="56"/>
      <c r="AO30" s="56"/>
      <c r="AP30" s="12">
        <f t="shared" si="11"/>
        <v>0</v>
      </c>
      <c r="AQ30" s="12" t="str">
        <f t="shared" si="12"/>
        <v/>
      </c>
      <c r="AR30" s="55"/>
      <c r="AS30" s="56"/>
      <c r="AT30" s="12">
        <f t="shared" si="13"/>
        <v>0</v>
      </c>
      <c r="AU30" s="12" t="str">
        <f t="shared" si="14"/>
        <v/>
      </c>
      <c r="AV30" s="55"/>
      <c r="AW30" s="56"/>
      <c r="AX30" s="56"/>
      <c r="AY30" s="56"/>
      <c r="AZ30" s="12">
        <f t="shared" si="15"/>
        <v>0</v>
      </c>
      <c r="BA30" s="12" t="str">
        <f t="shared" si="16"/>
        <v/>
      </c>
      <c r="BB30" s="55"/>
      <c r="BC30" s="56"/>
      <c r="BD30" s="12">
        <f t="shared" si="17"/>
        <v>0</v>
      </c>
      <c r="BE30" s="12" t="str">
        <f t="shared" si="18"/>
        <v/>
      </c>
      <c r="BF30" s="55"/>
      <c r="BG30" s="56"/>
      <c r="BH30" s="12">
        <f t="shared" si="19"/>
        <v>0</v>
      </c>
      <c r="BI30" s="12" t="str">
        <f t="shared" si="20"/>
        <v/>
      </c>
      <c r="BJ30" s="55"/>
      <c r="BK30" s="56"/>
      <c r="BL30" s="12">
        <f t="shared" si="21"/>
        <v>0</v>
      </c>
      <c r="BM30" s="12" t="str">
        <f t="shared" si="22"/>
        <v/>
      </c>
      <c r="BN30" s="55"/>
      <c r="BO30" s="56"/>
      <c r="BP30" s="12">
        <f t="shared" si="23"/>
        <v>0</v>
      </c>
      <c r="BQ30" s="12" t="str">
        <f t="shared" si="24"/>
        <v/>
      </c>
      <c r="BR30" s="55"/>
      <c r="BS30" s="56"/>
      <c r="BT30" s="12">
        <f t="shared" si="25"/>
        <v>0</v>
      </c>
      <c r="BU30" s="12" t="str">
        <f t="shared" si="26"/>
        <v/>
      </c>
      <c r="BV30" s="55"/>
      <c r="BW30" s="56"/>
      <c r="BX30" s="12">
        <f t="shared" si="27"/>
        <v>0</v>
      </c>
      <c r="BY30" s="12" t="str">
        <f t="shared" si="28"/>
        <v/>
      </c>
      <c r="BZ30" s="55"/>
      <c r="CA30" s="56"/>
      <c r="CB30" s="56"/>
      <c r="CC30" s="12" t="str">
        <f t="shared" si="29"/>
        <v/>
      </c>
      <c r="CD30" s="55"/>
      <c r="CE30" s="56"/>
      <c r="CF30" s="56"/>
      <c r="CG30" s="12">
        <f t="shared" si="30"/>
        <v>0</v>
      </c>
      <c r="CH30" s="12" t="str">
        <f t="shared" si="31"/>
        <v/>
      </c>
      <c r="CI30" s="55"/>
      <c r="CJ30" s="56"/>
      <c r="CK30" s="56"/>
      <c r="CL30" s="12">
        <f t="shared" si="32"/>
        <v>0</v>
      </c>
      <c r="CM30" s="12" t="str">
        <f t="shared" si="33"/>
        <v/>
      </c>
      <c r="CN30" s="55"/>
      <c r="CO30" s="56"/>
      <c r="CP30" s="56"/>
      <c r="CQ30" s="12">
        <f t="shared" si="34"/>
        <v>0</v>
      </c>
      <c r="CR30" s="12" t="str">
        <f t="shared" si="35"/>
        <v/>
      </c>
      <c r="CS30" s="18">
        <f t="shared" si="0"/>
        <v>0</v>
      </c>
      <c r="CT30" s="19" t="str">
        <f t="shared" si="1"/>
        <v/>
      </c>
      <c r="CU30" s="22" t="str">
        <f t="shared" si="2"/>
        <v/>
      </c>
      <c r="CV30" s="27" t="str">
        <f t="shared" si="38"/>
        <v/>
      </c>
    </row>
    <row r="31" spans="1:100" x14ac:dyDescent="0.35">
      <c r="A31" s="53">
        <v>21</v>
      </c>
      <c r="B31" s="54" t="s">
        <v>3107</v>
      </c>
      <c r="C31" s="54" t="s">
        <v>3108</v>
      </c>
      <c r="D31" s="54" t="s">
        <v>3109</v>
      </c>
      <c r="E31" s="55"/>
      <c r="F31" s="56"/>
      <c r="G31" s="56"/>
      <c r="H31" s="56"/>
      <c r="I31" s="57"/>
      <c r="J31" s="12">
        <f t="shared" si="36"/>
        <v>0</v>
      </c>
      <c r="K31" s="13" t="str">
        <f t="shared" si="3"/>
        <v/>
      </c>
      <c r="L31" s="58"/>
      <c r="M31" s="56"/>
      <c r="N31" s="56"/>
      <c r="O31" s="56"/>
      <c r="P31" s="56"/>
      <c r="Q31" s="12">
        <f t="shared" si="37"/>
        <v>0</v>
      </c>
      <c r="R31" s="12" t="str">
        <f t="shared" si="4"/>
        <v/>
      </c>
      <c r="S31" s="55"/>
      <c r="T31" s="56"/>
      <c r="U31" s="56"/>
      <c r="V31" s="56"/>
      <c r="W31" s="56"/>
      <c r="X31" s="12">
        <f t="shared" si="5"/>
        <v>0</v>
      </c>
      <c r="Y31" s="12" t="str">
        <f t="shared" si="6"/>
        <v/>
      </c>
      <c r="Z31" s="55"/>
      <c r="AA31" s="56"/>
      <c r="AB31" s="56"/>
      <c r="AC31" s="56"/>
      <c r="AD31" s="56"/>
      <c r="AE31" s="12">
        <f t="shared" si="7"/>
        <v>0</v>
      </c>
      <c r="AF31" s="12" t="str">
        <f t="shared" si="8"/>
        <v/>
      </c>
      <c r="AG31" s="55"/>
      <c r="AH31" s="56"/>
      <c r="AI31" s="12">
        <f t="shared" si="9"/>
        <v>0</v>
      </c>
      <c r="AJ31" s="12" t="str">
        <f t="shared" si="10"/>
        <v/>
      </c>
      <c r="AK31" s="55"/>
      <c r="AL31" s="56"/>
      <c r="AM31" s="56"/>
      <c r="AN31" s="56"/>
      <c r="AO31" s="56"/>
      <c r="AP31" s="12">
        <f t="shared" si="11"/>
        <v>0</v>
      </c>
      <c r="AQ31" s="12" t="str">
        <f t="shared" si="12"/>
        <v/>
      </c>
      <c r="AR31" s="55"/>
      <c r="AS31" s="56"/>
      <c r="AT31" s="12">
        <f t="shared" si="13"/>
        <v>0</v>
      </c>
      <c r="AU31" s="12" t="str">
        <f t="shared" si="14"/>
        <v/>
      </c>
      <c r="AV31" s="55"/>
      <c r="AW31" s="56"/>
      <c r="AX31" s="56"/>
      <c r="AY31" s="56"/>
      <c r="AZ31" s="12">
        <f t="shared" si="15"/>
        <v>0</v>
      </c>
      <c r="BA31" s="12" t="str">
        <f t="shared" si="16"/>
        <v/>
      </c>
      <c r="BB31" s="55"/>
      <c r="BC31" s="56"/>
      <c r="BD31" s="12">
        <f t="shared" si="17"/>
        <v>0</v>
      </c>
      <c r="BE31" s="12" t="str">
        <f t="shared" si="18"/>
        <v/>
      </c>
      <c r="BF31" s="55"/>
      <c r="BG31" s="56"/>
      <c r="BH31" s="12">
        <f t="shared" si="19"/>
        <v>0</v>
      </c>
      <c r="BI31" s="12" t="str">
        <f t="shared" si="20"/>
        <v/>
      </c>
      <c r="BJ31" s="55"/>
      <c r="BK31" s="56"/>
      <c r="BL31" s="12">
        <f t="shared" si="21"/>
        <v>0</v>
      </c>
      <c r="BM31" s="12" t="str">
        <f t="shared" si="22"/>
        <v/>
      </c>
      <c r="BN31" s="55"/>
      <c r="BO31" s="56"/>
      <c r="BP31" s="12">
        <f t="shared" si="23"/>
        <v>0</v>
      </c>
      <c r="BQ31" s="12" t="str">
        <f t="shared" si="24"/>
        <v/>
      </c>
      <c r="BR31" s="55"/>
      <c r="BS31" s="56"/>
      <c r="BT31" s="12">
        <f t="shared" si="25"/>
        <v>0</v>
      </c>
      <c r="BU31" s="12" t="str">
        <f t="shared" si="26"/>
        <v/>
      </c>
      <c r="BV31" s="55"/>
      <c r="BW31" s="56"/>
      <c r="BX31" s="12">
        <f t="shared" si="27"/>
        <v>0</v>
      </c>
      <c r="BY31" s="12" t="str">
        <f t="shared" si="28"/>
        <v/>
      </c>
      <c r="BZ31" s="55"/>
      <c r="CA31" s="56"/>
      <c r="CB31" s="56"/>
      <c r="CC31" s="12" t="str">
        <f t="shared" si="29"/>
        <v/>
      </c>
      <c r="CD31" s="55"/>
      <c r="CE31" s="56"/>
      <c r="CF31" s="56"/>
      <c r="CG31" s="12">
        <f t="shared" si="30"/>
        <v>0</v>
      </c>
      <c r="CH31" s="12" t="str">
        <f t="shared" si="31"/>
        <v/>
      </c>
      <c r="CI31" s="55"/>
      <c r="CJ31" s="56"/>
      <c r="CK31" s="56"/>
      <c r="CL31" s="12">
        <f t="shared" si="32"/>
        <v>0</v>
      </c>
      <c r="CM31" s="12" t="str">
        <f t="shared" si="33"/>
        <v/>
      </c>
      <c r="CN31" s="55"/>
      <c r="CO31" s="56"/>
      <c r="CP31" s="56"/>
      <c r="CQ31" s="12">
        <f t="shared" si="34"/>
        <v>0</v>
      </c>
      <c r="CR31" s="12" t="str">
        <f t="shared" si="35"/>
        <v/>
      </c>
      <c r="CS31" s="18">
        <f t="shared" si="0"/>
        <v>0</v>
      </c>
      <c r="CT31" s="19" t="str">
        <f t="shared" si="1"/>
        <v/>
      </c>
      <c r="CU31" s="22" t="str">
        <f t="shared" si="2"/>
        <v/>
      </c>
      <c r="CV31" s="27" t="str">
        <f t="shared" si="38"/>
        <v/>
      </c>
    </row>
    <row r="32" spans="1:100" x14ac:dyDescent="0.35">
      <c r="A32" s="53">
        <v>22</v>
      </c>
      <c r="B32" s="54" t="s">
        <v>3118</v>
      </c>
      <c r="C32" s="54" t="s">
        <v>3119</v>
      </c>
      <c r="D32" s="54" t="s">
        <v>3120</v>
      </c>
      <c r="E32" s="55"/>
      <c r="F32" s="56"/>
      <c r="G32" s="56"/>
      <c r="H32" s="56"/>
      <c r="I32" s="57"/>
      <c r="J32" s="12">
        <f t="shared" si="36"/>
        <v>0</v>
      </c>
      <c r="K32" s="13" t="str">
        <f t="shared" si="3"/>
        <v/>
      </c>
      <c r="L32" s="58"/>
      <c r="M32" s="56"/>
      <c r="N32" s="56"/>
      <c r="O32" s="56"/>
      <c r="P32" s="56"/>
      <c r="Q32" s="12">
        <f t="shared" si="37"/>
        <v>0</v>
      </c>
      <c r="R32" s="12" t="str">
        <f t="shared" si="4"/>
        <v/>
      </c>
      <c r="S32" s="55"/>
      <c r="T32" s="56"/>
      <c r="U32" s="56"/>
      <c r="V32" s="56"/>
      <c r="W32" s="56"/>
      <c r="X32" s="12">
        <f t="shared" si="5"/>
        <v>0</v>
      </c>
      <c r="Y32" s="12" t="str">
        <f t="shared" si="6"/>
        <v/>
      </c>
      <c r="Z32" s="55"/>
      <c r="AA32" s="56"/>
      <c r="AB32" s="56"/>
      <c r="AC32" s="56"/>
      <c r="AD32" s="56"/>
      <c r="AE32" s="12">
        <f t="shared" si="7"/>
        <v>0</v>
      </c>
      <c r="AF32" s="12" t="str">
        <f t="shared" si="8"/>
        <v/>
      </c>
      <c r="AG32" s="55"/>
      <c r="AH32" s="56"/>
      <c r="AI32" s="12">
        <f t="shared" si="9"/>
        <v>0</v>
      </c>
      <c r="AJ32" s="12" t="str">
        <f t="shared" si="10"/>
        <v/>
      </c>
      <c r="AK32" s="55"/>
      <c r="AL32" s="56"/>
      <c r="AM32" s="56"/>
      <c r="AN32" s="56"/>
      <c r="AO32" s="56"/>
      <c r="AP32" s="12">
        <f t="shared" si="11"/>
        <v>0</v>
      </c>
      <c r="AQ32" s="12" t="str">
        <f t="shared" si="12"/>
        <v/>
      </c>
      <c r="AR32" s="55"/>
      <c r="AS32" s="56"/>
      <c r="AT32" s="12">
        <f t="shared" si="13"/>
        <v>0</v>
      </c>
      <c r="AU32" s="12" t="str">
        <f t="shared" si="14"/>
        <v/>
      </c>
      <c r="AV32" s="55"/>
      <c r="AW32" s="56"/>
      <c r="AX32" s="56"/>
      <c r="AY32" s="56"/>
      <c r="AZ32" s="12">
        <f t="shared" si="15"/>
        <v>0</v>
      </c>
      <c r="BA32" s="12" t="str">
        <f t="shared" si="16"/>
        <v/>
      </c>
      <c r="BB32" s="55"/>
      <c r="BC32" s="56"/>
      <c r="BD32" s="12">
        <f t="shared" si="17"/>
        <v>0</v>
      </c>
      <c r="BE32" s="12" t="str">
        <f t="shared" si="18"/>
        <v/>
      </c>
      <c r="BF32" s="55"/>
      <c r="BG32" s="56"/>
      <c r="BH32" s="12">
        <f t="shared" si="19"/>
        <v>0</v>
      </c>
      <c r="BI32" s="12" t="str">
        <f t="shared" si="20"/>
        <v/>
      </c>
      <c r="BJ32" s="55"/>
      <c r="BK32" s="56"/>
      <c r="BL32" s="12">
        <f t="shared" si="21"/>
        <v>0</v>
      </c>
      <c r="BM32" s="12" t="str">
        <f t="shared" si="22"/>
        <v/>
      </c>
      <c r="BN32" s="55"/>
      <c r="BO32" s="56"/>
      <c r="BP32" s="12">
        <f t="shared" si="23"/>
        <v>0</v>
      </c>
      <c r="BQ32" s="12" t="str">
        <f t="shared" si="24"/>
        <v/>
      </c>
      <c r="BR32" s="55"/>
      <c r="BS32" s="56"/>
      <c r="BT32" s="12">
        <f t="shared" si="25"/>
        <v>0</v>
      </c>
      <c r="BU32" s="12" t="str">
        <f t="shared" si="26"/>
        <v/>
      </c>
      <c r="BV32" s="55"/>
      <c r="BW32" s="56"/>
      <c r="BX32" s="12">
        <f t="shared" si="27"/>
        <v>0</v>
      </c>
      <c r="BY32" s="12" t="str">
        <f t="shared" si="28"/>
        <v/>
      </c>
      <c r="BZ32" s="55"/>
      <c r="CA32" s="56"/>
      <c r="CB32" s="56"/>
      <c r="CC32" s="12" t="str">
        <f t="shared" si="29"/>
        <v/>
      </c>
      <c r="CD32" s="55"/>
      <c r="CE32" s="56"/>
      <c r="CF32" s="56"/>
      <c r="CG32" s="12">
        <f t="shared" si="30"/>
        <v>0</v>
      </c>
      <c r="CH32" s="12" t="str">
        <f t="shared" si="31"/>
        <v/>
      </c>
      <c r="CI32" s="55"/>
      <c r="CJ32" s="56"/>
      <c r="CK32" s="56"/>
      <c r="CL32" s="12">
        <f t="shared" si="32"/>
        <v>0</v>
      </c>
      <c r="CM32" s="12" t="str">
        <f t="shared" si="33"/>
        <v/>
      </c>
      <c r="CN32" s="55"/>
      <c r="CO32" s="56"/>
      <c r="CP32" s="56"/>
      <c r="CQ32" s="12">
        <f t="shared" si="34"/>
        <v>0</v>
      </c>
      <c r="CR32" s="12" t="str">
        <f t="shared" si="35"/>
        <v/>
      </c>
      <c r="CS32" s="18">
        <f t="shared" si="0"/>
        <v>0</v>
      </c>
      <c r="CT32" s="19" t="str">
        <f t="shared" si="1"/>
        <v/>
      </c>
      <c r="CU32" s="22" t="str">
        <f t="shared" si="2"/>
        <v/>
      </c>
      <c r="CV32" s="27" t="str">
        <f t="shared" si="38"/>
        <v/>
      </c>
    </row>
    <row r="33" spans="1:100" x14ac:dyDescent="0.35">
      <c r="A33" s="53">
        <v>23</v>
      </c>
      <c r="B33" s="54" t="s">
        <v>3127</v>
      </c>
      <c r="C33" s="54" t="s">
        <v>3128</v>
      </c>
      <c r="D33" s="54" t="s">
        <v>3129</v>
      </c>
      <c r="E33" s="55"/>
      <c r="F33" s="56"/>
      <c r="G33" s="56"/>
      <c r="H33" s="56"/>
      <c r="I33" s="57"/>
      <c r="J33" s="12">
        <f t="shared" ref="J33:J39" si="39">IFERROR(SUM(E33:I33),"")</f>
        <v>0</v>
      </c>
      <c r="K33" s="13" t="str">
        <f t="shared" ref="K33:K39" si="40">IFERROR(AVERAGE(E33:I33),"")</f>
        <v/>
      </c>
      <c r="L33" s="58"/>
      <c r="M33" s="56"/>
      <c r="N33" s="56"/>
      <c r="O33" s="56"/>
      <c r="P33" s="56"/>
      <c r="Q33" s="12">
        <f t="shared" ref="Q33:Q39" si="41">IFERROR(SUM(L33:P33),"")</f>
        <v>0</v>
      </c>
      <c r="R33" s="12" t="str">
        <f t="shared" ref="R33:R39" si="42">IFERROR(AVERAGE(L33:P33),"")</f>
        <v/>
      </c>
      <c r="S33" s="55"/>
      <c r="T33" s="56"/>
      <c r="U33" s="56"/>
      <c r="V33" s="56"/>
      <c r="W33" s="56"/>
      <c r="X33" s="12">
        <f t="shared" ref="X33:X39" si="43">IFERROR(SUM(S33:W33),"")</f>
        <v>0</v>
      </c>
      <c r="Y33" s="12" t="str">
        <f t="shared" ref="Y33:Y39" si="44">IFERROR(AVERAGE(S33:W33),"")</f>
        <v/>
      </c>
      <c r="Z33" s="55"/>
      <c r="AA33" s="56"/>
      <c r="AB33" s="56"/>
      <c r="AC33" s="56"/>
      <c r="AD33" s="56"/>
      <c r="AE33" s="12">
        <f t="shared" ref="AE33:AE39" si="45">IFERROR(SUM(Z33:AD33),"")</f>
        <v>0</v>
      </c>
      <c r="AF33" s="12" t="str">
        <f t="shared" ref="AF33:AF39" si="46">IFERROR(AVERAGE(Z33:AD33),"")</f>
        <v/>
      </c>
      <c r="AG33" s="55"/>
      <c r="AH33" s="56"/>
      <c r="AI33" s="12">
        <f t="shared" ref="AI33:AI39" si="47">IFERROR(SUM(AG33:AH33),"")</f>
        <v>0</v>
      </c>
      <c r="AJ33" s="12" t="str">
        <f t="shared" ref="AJ33:AJ39" si="48">IFERROR(AVERAGE(AG33:AH33),"")</f>
        <v/>
      </c>
      <c r="AK33" s="55"/>
      <c r="AL33" s="56"/>
      <c r="AM33" s="56"/>
      <c r="AN33" s="56"/>
      <c r="AO33" s="56"/>
      <c r="AP33" s="12">
        <f t="shared" ref="AP33:AP39" si="49">IFERROR(SUM(AK33:AO33),"")</f>
        <v>0</v>
      </c>
      <c r="AQ33" s="12" t="str">
        <f t="shared" ref="AQ33:AQ39" si="50">IFERROR(AVERAGE(AK33:AO33),"")</f>
        <v/>
      </c>
      <c r="AR33" s="55"/>
      <c r="AS33" s="56"/>
      <c r="AT33" s="12">
        <f t="shared" ref="AT33:AT39" si="51">IFERROR(SUM(AR33:AS33),"")</f>
        <v>0</v>
      </c>
      <c r="AU33" s="12" t="str">
        <f t="shared" ref="AU33:AU39" si="52">IFERROR(AVERAGE(AR33:AS33),"")</f>
        <v/>
      </c>
      <c r="AV33" s="55"/>
      <c r="AW33" s="56"/>
      <c r="AX33" s="56"/>
      <c r="AY33" s="56"/>
      <c r="AZ33" s="12">
        <f t="shared" ref="AZ33:AZ39" si="53">IFERROR(SUM(AV33:AY33),"")</f>
        <v>0</v>
      </c>
      <c r="BA33" s="12" t="str">
        <f t="shared" ref="BA33:BA39" si="54">IFERROR(AVERAGE(AV33:AY33),"")</f>
        <v/>
      </c>
      <c r="BB33" s="55"/>
      <c r="BC33" s="56"/>
      <c r="BD33" s="12">
        <f t="shared" ref="BD33:BD39" si="55">IFERROR(SUM(BB33:BC33),"")</f>
        <v>0</v>
      </c>
      <c r="BE33" s="12" t="str">
        <f t="shared" ref="BE33:BE39" si="56">IFERROR(AVERAGE(BB33:BC33),"")</f>
        <v/>
      </c>
      <c r="BF33" s="55"/>
      <c r="BG33" s="56"/>
      <c r="BH33" s="12">
        <f t="shared" ref="BH33:BH39" si="57">IFERROR(SUM(BF33:BG33),"")</f>
        <v>0</v>
      </c>
      <c r="BI33" s="12" t="str">
        <f t="shared" ref="BI33:BI39" si="58">IFERROR(AVERAGE(BF33:BG33),"")</f>
        <v/>
      </c>
      <c r="BJ33" s="55"/>
      <c r="BK33" s="56"/>
      <c r="BL33" s="12">
        <f t="shared" ref="BL33:BL39" si="59">IFERROR(SUM(BJ33:BK33),"")</f>
        <v>0</v>
      </c>
      <c r="BM33" s="12" t="str">
        <f t="shared" ref="BM33:BM39" si="60">IFERROR(AVERAGE(BJ33:BK33),"")</f>
        <v/>
      </c>
      <c r="BN33" s="55"/>
      <c r="BO33" s="56"/>
      <c r="BP33" s="12">
        <f t="shared" ref="BP33:BP39" si="61">IFERROR(SUM(BN33:BO33),"")</f>
        <v>0</v>
      </c>
      <c r="BQ33" s="12" t="str">
        <f t="shared" ref="BQ33:BQ39" si="62">IFERROR(AVERAGE(BN33:BO33),"")</f>
        <v/>
      </c>
      <c r="BR33" s="55"/>
      <c r="BS33" s="56"/>
      <c r="BT33" s="12">
        <f t="shared" ref="BT33:BT39" si="63">IFERROR(SUM(BR33:BS33),"")</f>
        <v>0</v>
      </c>
      <c r="BU33" s="12" t="str">
        <f t="shared" ref="BU33:BU39" si="64">IFERROR(AVERAGE(BR33:BS33),"")</f>
        <v/>
      </c>
      <c r="BV33" s="55"/>
      <c r="BW33" s="56"/>
      <c r="BX33" s="12">
        <f t="shared" ref="BX33:BX39" si="65">IFERROR(SUM(BV33:BW33),"")</f>
        <v>0</v>
      </c>
      <c r="BY33" s="12" t="str">
        <f t="shared" ref="BY33:BY39" si="66">IFERROR(AVERAGE(BV33:BW33),"")</f>
        <v/>
      </c>
      <c r="BZ33" s="55"/>
      <c r="CA33" s="56"/>
      <c r="CB33" s="56"/>
      <c r="CC33" s="12" t="str">
        <f t="shared" ref="CC33:CC39" si="67">IFERROR(AVERAGE(BZ33:CA33),"")</f>
        <v/>
      </c>
      <c r="CD33" s="55"/>
      <c r="CE33" s="56"/>
      <c r="CF33" s="56"/>
      <c r="CG33" s="12">
        <f t="shared" ref="CG33:CG39" si="68">IFERROR(SUM(CD33:CF33),"")</f>
        <v>0</v>
      </c>
      <c r="CH33" s="12" t="str">
        <f t="shared" ref="CH33:CH39" si="69">IFERROR(AVERAGE(CD33:CF33),"")</f>
        <v/>
      </c>
      <c r="CI33" s="55"/>
      <c r="CJ33" s="56"/>
      <c r="CK33" s="56"/>
      <c r="CL33" s="12">
        <f t="shared" ref="CL33:CL39" si="70">IFERROR(SUM(CI33:CK33),"")</f>
        <v>0</v>
      </c>
      <c r="CM33" s="12" t="str">
        <f t="shared" ref="CM33:CM39" si="71">IFERROR(AVERAGE(CI33:CK33),"")</f>
        <v/>
      </c>
      <c r="CN33" s="55"/>
      <c r="CO33" s="56"/>
      <c r="CP33" s="56"/>
      <c r="CQ33" s="12">
        <f t="shared" ref="CQ33:CQ39" si="72">IFERROR(SUM(CN33:CP33),"")</f>
        <v>0</v>
      </c>
      <c r="CR33" s="12" t="str">
        <f t="shared" ref="CR33:CR39" si="73">IFERROR(AVERAGE(CN33:CP33),"")</f>
        <v/>
      </c>
      <c r="CS33" s="18">
        <f t="shared" si="0"/>
        <v>0</v>
      </c>
      <c r="CT33" s="19" t="str">
        <f t="shared" si="1"/>
        <v/>
      </c>
      <c r="CU33" s="22" t="str">
        <f t="shared" ref="CU33:CU42" si="74">IFERROR(_xlfn.RANK.EQ(CT33,$CT$11:$CT$42,0),"")</f>
        <v/>
      </c>
    </row>
    <row r="34" spans="1:100" x14ac:dyDescent="0.35">
      <c r="A34" s="53">
        <v>24</v>
      </c>
      <c r="B34" s="54" t="s">
        <v>3139</v>
      </c>
      <c r="C34" s="54" t="s">
        <v>3140</v>
      </c>
      <c r="D34" s="54" t="s">
        <v>3141</v>
      </c>
      <c r="E34" s="55"/>
      <c r="F34" s="56"/>
      <c r="G34" s="56"/>
      <c r="H34" s="56"/>
      <c r="I34" s="57"/>
      <c r="J34" s="12">
        <f t="shared" si="39"/>
        <v>0</v>
      </c>
      <c r="K34" s="13" t="str">
        <f t="shared" si="40"/>
        <v/>
      </c>
      <c r="L34" s="58"/>
      <c r="M34" s="56"/>
      <c r="N34" s="56"/>
      <c r="O34" s="56"/>
      <c r="P34" s="56"/>
      <c r="Q34" s="12">
        <f t="shared" si="41"/>
        <v>0</v>
      </c>
      <c r="R34" s="12" t="str">
        <f t="shared" si="42"/>
        <v/>
      </c>
      <c r="S34" s="55"/>
      <c r="T34" s="56"/>
      <c r="U34" s="56"/>
      <c r="V34" s="56"/>
      <c r="W34" s="56"/>
      <c r="X34" s="12">
        <f t="shared" si="43"/>
        <v>0</v>
      </c>
      <c r="Y34" s="12" t="str">
        <f t="shared" si="44"/>
        <v/>
      </c>
      <c r="Z34" s="55"/>
      <c r="AA34" s="56"/>
      <c r="AB34" s="56"/>
      <c r="AC34" s="56"/>
      <c r="AD34" s="56"/>
      <c r="AE34" s="12">
        <f t="shared" si="45"/>
        <v>0</v>
      </c>
      <c r="AF34" s="12" t="str">
        <f t="shared" si="46"/>
        <v/>
      </c>
      <c r="AG34" s="55"/>
      <c r="AH34" s="56"/>
      <c r="AI34" s="12">
        <f t="shared" si="47"/>
        <v>0</v>
      </c>
      <c r="AJ34" s="12" t="str">
        <f t="shared" si="48"/>
        <v/>
      </c>
      <c r="AK34" s="55"/>
      <c r="AL34" s="56"/>
      <c r="AM34" s="56"/>
      <c r="AN34" s="56"/>
      <c r="AO34" s="56"/>
      <c r="AP34" s="12">
        <f t="shared" si="49"/>
        <v>0</v>
      </c>
      <c r="AQ34" s="12" t="str">
        <f t="shared" si="50"/>
        <v/>
      </c>
      <c r="AR34" s="55"/>
      <c r="AS34" s="56"/>
      <c r="AT34" s="12">
        <f t="shared" si="51"/>
        <v>0</v>
      </c>
      <c r="AU34" s="12" t="str">
        <f t="shared" si="52"/>
        <v/>
      </c>
      <c r="AV34" s="55"/>
      <c r="AW34" s="56"/>
      <c r="AX34" s="56"/>
      <c r="AY34" s="56"/>
      <c r="AZ34" s="12">
        <f t="shared" si="53"/>
        <v>0</v>
      </c>
      <c r="BA34" s="12" t="str">
        <f t="shared" si="54"/>
        <v/>
      </c>
      <c r="BB34" s="55"/>
      <c r="BC34" s="56"/>
      <c r="BD34" s="12">
        <f t="shared" si="55"/>
        <v>0</v>
      </c>
      <c r="BE34" s="12" t="str">
        <f t="shared" si="56"/>
        <v/>
      </c>
      <c r="BF34" s="55"/>
      <c r="BG34" s="56"/>
      <c r="BH34" s="12">
        <f t="shared" si="57"/>
        <v>0</v>
      </c>
      <c r="BI34" s="12" t="str">
        <f t="shared" si="58"/>
        <v/>
      </c>
      <c r="BJ34" s="55"/>
      <c r="BK34" s="56"/>
      <c r="BL34" s="12">
        <f t="shared" si="59"/>
        <v>0</v>
      </c>
      <c r="BM34" s="12" t="str">
        <f t="shared" si="60"/>
        <v/>
      </c>
      <c r="BN34" s="55"/>
      <c r="BO34" s="56"/>
      <c r="BP34" s="12">
        <f t="shared" si="61"/>
        <v>0</v>
      </c>
      <c r="BQ34" s="12" t="str">
        <f t="shared" si="62"/>
        <v/>
      </c>
      <c r="BR34" s="55"/>
      <c r="BS34" s="56"/>
      <c r="BT34" s="12">
        <f t="shared" si="63"/>
        <v>0</v>
      </c>
      <c r="BU34" s="12" t="str">
        <f t="shared" si="64"/>
        <v/>
      </c>
      <c r="BV34" s="55"/>
      <c r="BW34" s="56"/>
      <c r="BX34" s="12">
        <f t="shared" si="65"/>
        <v>0</v>
      </c>
      <c r="BY34" s="12" t="str">
        <f t="shared" si="66"/>
        <v/>
      </c>
      <c r="BZ34" s="55"/>
      <c r="CA34" s="56"/>
      <c r="CB34" s="56"/>
      <c r="CC34" s="12" t="str">
        <f t="shared" si="67"/>
        <v/>
      </c>
      <c r="CD34" s="55"/>
      <c r="CE34" s="56"/>
      <c r="CF34" s="56"/>
      <c r="CG34" s="12">
        <f t="shared" si="68"/>
        <v>0</v>
      </c>
      <c r="CH34" s="12" t="str">
        <f t="shared" si="69"/>
        <v/>
      </c>
      <c r="CI34" s="55"/>
      <c r="CJ34" s="56"/>
      <c r="CK34" s="56"/>
      <c r="CL34" s="12">
        <f t="shared" si="70"/>
        <v>0</v>
      </c>
      <c r="CM34" s="12" t="str">
        <f t="shared" si="71"/>
        <v/>
      </c>
      <c r="CN34" s="55"/>
      <c r="CO34" s="56"/>
      <c r="CP34" s="56"/>
      <c r="CQ34" s="12">
        <f t="shared" si="72"/>
        <v>0</v>
      </c>
      <c r="CR34" s="12" t="str">
        <f t="shared" si="73"/>
        <v/>
      </c>
      <c r="CS34" s="18">
        <f t="shared" si="0"/>
        <v>0</v>
      </c>
      <c r="CT34" s="19" t="str">
        <f t="shared" si="1"/>
        <v/>
      </c>
      <c r="CU34" s="22" t="str">
        <f t="shared" si="74"/>
        <v/>
      </c>
    </row>
    <row r="35" spans="1:100" x14ac:dyDescent="0.35">
      <c r="A35" s="53">
        <v>25</v>
      </c>
      <c r="B35" s="54" t="s">
        <v>3153</v>
      </c>
      <c r="C35" s="54" t="s">
        <v>3154</v>
      </c>
      <c r="D35" s="54" t="s">
        <v>3155</v>
      </c>
      <c r="E35" s="55"/>
      <c r="F35" s="56"/>
      <c r="G35" s="56"/>
      <c r="H35" s="56"/>
      <c r="I35" s="57"/>
      <c r="J35" s="12">
        <f t="shared" si="39"/>
        <v>0</v>
      </c>
      <c r="K35" s="13" t="str">
        <f t="shared" si="40"/>
        <v/>
      </c>
      <c r="L35" s="58"/>
      <c r="M35" s="56"/>
      <c r="N35" s="56"/>
      <c r="O35" s="56"/>
      <c r="P35" s="56"/>
      <c r="Q35" s="12">
        <f t="shared" si="41"/>
        <v>0</v>
      </c>
      <c r="R35" s="12" t="str">
        <f t="shared" si="42"/>
        <v/>
      </c>
      <c r="S35" s="55"/>
      <c r="T35" s="56"/>
      <c r="U35" s="56"/>
      <c r="V35" s="56"/>
      <c r="W35" s="56"/>
      <c r="X35" s="12">
        <f t="shared" si="43"/>
        <v>0</v>
      </c>
      <c r="Y35" s="12" t="str">
        <f t="shared" si="44"/>
        <v/>
      </c>
      <c r="Z35" s="55"/>
      <c r="AA35" s="56"/>
      <c r="AB35" s="56"/>
      <c r="AC35" s="56"/>
      <c r="AD35" s="56"/>
      <c r="AE35" s="12">
        <f t="shared" si="45"/>
        <v>0</v>
      </c>
      <c r="AF35" s="12" t="str">
        <f t="shared" si="46"/>
        <v/>
      </c>
      <c r="AG35" s="55"/>
      <c r="AH35" s="56"/>
      <c r="AI35" s="12">
        <f t="shared" si="47"/>
        <v>0</v>
      </c>
      <c r="AJ35" s="12" t="str">
        <f t="shared" si="48"/>
        <v/>
      </c>
      <c r="AK35" s="55"/>
      <c r="AL35" s="56"/>
      <c r="AM35" s="56"/>
      <c r="AN35" s="56"/>
      <c r="AO35" s="56"/>
      <c r="AP35" s="12">
        <f t="shared" si="49"/>
        <v>0</v>
      </c>
      <c r="AQ35" s="12" t="str">
        <f t="shared" si="50"/>
        <v/>
      </c>
      <c r="AR35" s="55"/>
      <c r="AS35" s="56"/>
      <c r="AT35" s="12">
        <f t="shared" si="51"/>
        <v>0</v>
      </c>
      <c r="AU35" s="12" t="str">
        <f t="shared" si="52"/>
        <v/>
      </c>
      <c r="AV35" s="55"/>
      <c r="AW35" s="56"/>
      <c r="AX35" s="56"/>
      <c r="AY35" s="56"/>
      <c r="AZ35" s="12">
        <f t="shared" si="53"/>
        <v>0</v>
      </c>
      <c r="BA35" s="12" t="str">
        <f t="shared" si="54"/>
        <v/>
      </c>
      <c r="BB35" s="55"/>
      <c r="BC35" s="56"/>
      <c r="BD35" s="12">
        <f t="shared" si="55"/>
        <v>0</v>
      </c>
      <c r="BE35" s="12" t="str">
        <f t="shared" si="56"/>
        <v/>
      </c>
      <c r="BF35" s="55"/>
      <c r="BG35" s="56"/>
      <c r="BH35" s="12">
        <f t="shared" si="57"/>
        <v>0</v>
      </c>
      <c r="BI35" s="12" t="str">
        <f t="shared" si="58"/>
        <v/>
      </c>
      <c r="BJ35" s="55"/>
      <c r="BK35" s="56"/>
      <c r="BL35" s="12">
        <f t="shared" si="59"/>
        <v>0</v>
      </c>
      <c r="BM35" s="12" t="str">
        <f t="shared" si="60"/>
        <v/>
      </c>
      <c r="BN35" s="55"/>
      <c r="BO35" s="56"/>
      <c r="BP35" s="12">
        <f t="shared" si="61"/>
        <v>0</v>
      </c>
      <c r="BQ35" s="12" t="str">
        <f t="shared" si="62"/>
        <v/>
      </c>
      <c r="BR35" s="55"/>
      <c r="BS35" s="56"/>
      <c r="BT35" s="12">
        <f t="shared" si="63"/>
        <v>0</v>
      </c>
      <c r="BU35" s="12" t="str">
        <f t="shared" si="64"/>
        <v/>
      </c>
      <c r="BV35" s="55"/>
      <c r="BW35" s="56"/>
      <c r="BX35" s="12">
        <f t="shared" si="65"/>
        <v>0</v>
      </c>
      <c r="BY35" s="12" t="str">
        <f t="shared" si="66"/>
        <v/>
      </c>
      <c r="BZ35" s="55"/>
      <c r="CA35" s="56"/>
      <c r="CB35" s="56"/>
      <c r="CC35" s="12" t="str">
        <f t="shared" si="67"/>
        <v/>
      </c>
      <c r="CD35" s="55"/>
      <c r="CE35" s="56"/>
      <c r="CF35" s="56"/>
      <c r="CG35" s="12">
        <f t="shared" si="68"/>
        <v>0</v>
      </c>
      <c r="CH35" s="12" t="str">
        <f t="shared" si="69"/>
        <v/>
      </c>
      <c r="CI35" s="55"/>
      <c r="CJ35" s="56"/>
      <c r="CK35" s="56"/>
      <c r="CL35" s="12">
        <f t="shared" si="70"/>
        <v>0</v>
      </c>
      <c r="CM35" s="12" t="str">
        <f t="shared" si="71"/>
        <v/>
      </c>
      <c r="CN35" s="55"/>
      <c r="CO35" s="56"/>
      <c r="CP35" s="56"/>
      <c r="CQ35" s="12">
        <f t="shared" si="72"/>
        <v>0</v>
      </c>
      <c r="CR35" s="12" t="str">
        <f t="shared" si="73"/>
        <v/>
      </c>
      <c r="CS35" s="18">
        <f t="shared" si="0"/>
        <v>0</v>
      </c>
      <c r="CT35" s="19" t="str">
        <f t="shared" si="1"/>
        <v/>
      </c>
      <c r="CU35" s="22" t="str">
        <f t="shared" si="74"/>
        <v/>
      </c>
    </row>
    <row r="36" spans="1:100" x14ac:dyDescent="0.35">
      <c r="A36" s="53">
        <v>26</v>
      </c>
      <c r="B36" s="54" t="s">
        <v>3163</v>
      </c>
      <c r="C36" s="54" t="s">
        <v>3164</v>
      </c>
      <c r="D36" s="54" t="s">
        <v>3165</v>
      </c>
      <c r="E36" s="55"/>
      <c r="F36" s="56"/>
      <c r="G36" s="56"/>
      <c r="H36" s="56"/>
      <c r="I36" s="57"/>
      <c r="J36" s="12">
        <f t="shared" si="39"/>
        <v>0</v>
      </c>
      <c r="K36" s="13" t="str">
        <f t="shared" si="40"/>
        <v/>
      </c>
      <c r="L36" s="58"/>
      <c r="M36" s="56"/>
      <c r="N36" s="56"/>
      <c r="O36" s="56"/>
      <c r="P36" s="56"/>
      <c r="Q36" s="12">
        <f t="shared" si="41"/>
        <v>0</v>
      </c>
      <c r="R36" s="12" t="str">
        <f t="shared" si="42"/>
        <v/>
      </c>
      <c r="S36" s="55"/>
      <c r="T36" s="56"/>
      <c r="U36" s="56"/>
      <c r="V36" s="56"/>
      <c r="W36" s="56"/>
      <c r="X36" s="12">
        <f t="shared" si="43"/>
        <v>0</v>
      </c>
      <c r="Y36" s="12" t="str">
        <f t="shared" si="44"/>
        <v/>
      </c>
      <c r="Z36" s="55"/>
      <c r="AA36" s="56"/>
      <c r="AB36" s="56"/>
      <c r="AC36" s="56"/>
      <c r="AD36" s="56"/>
      <c r="AE36" s="12">
        <f t="shared" si="45"/>
        <v>0</v>
      </c>
      <c r="AF36" s="12" t="str">
        <f t="shared" si="46"/>
        <v/>
      </c>
      <c r="AG36" s="55"/>
      <c r="AH36" s="56"/>
      <c r="AI36" s="12">
        <f t="shared" si="47"/>
        <v>0</v>
      </c>
      <c r="AJ36" s="12" t="str">
        <f t="shared" si="48"/>
        <v/>
      </c>
      <c r="AK36" s="55"/>
      <c r="AL36" s="56"/>
      <c r="AM36" s="56"/>
      <c r="AN36" s="56"/>
      <c r="AO36" s="56"/>
      <c r="AP36" s="12">
        <f t="shared" si="49"/>
        <v>0</v>
      </c>
      <c r="AQ36" s="12" t="str">
        <f t="shared" si="50"/>
        <v/>
      </c>
      <c r="AR36" s="55"/>
      <c r="AS36" s="56"/>
      <c r="AT36" s="12">
        <f t="shared" si="51"/>
        <v>0</v>
      </c>
      <c r="AU36" s="12" t="str">
        <f t="shared" si="52"/>
        <v/>
      </c>
      <c r="AV36" s="55"/>
      <c r="AW36" s="56"/>
      <c r="AX36" s="56"/>
      <c r="AY36" s="56"/>
      <c r="AZ36" s="12">
        <f t="shared" si="53"/>
        <v>0</v>
      </c>
      <c r="BA36" s="12" t="str">
        <f t="shared" si="54"/>
        <v/>
      </c>
      <c r="BB36" s="55"/>
      <c r="BC36" s="56"/>
      <c r="BD36" s="12">
        <f t="shared" si="55"/>
        <v>0</v>
      </c>
      <c r="BE36" s="12" t="str">
        <f t="shared" si="56"/>
        <v/>
      </c>
      <c r="BF36" s="55"/>
      <c r="BG36" s="56"/>
      <c r="BH36" s="12">
        <f t="shared" si="57"/>
        <v>0</v>
      </c>
      <c r="BI36" s="12" t="str">
        <f t="shared" si="58"/>
        <v/>
      </c>
      <c r="BJ36" s="55"/>
      <c r="BK36" s="56"/>
      <c r="BL36" s="12">
        <f t="shared" si="59"/>
        <v>0</v>
      </c>
      <c r="BM36" s="12" t="str">
        <f t="shared" si="60"/>
        <v/>
      </c>
      <c r="BN36" s="55"/>
      <c r="BO36" s="56"/>
      <c r="BP36" s="12">
        <f t="shared" si="61"/>
        <v>0</v>
      </c>
      <c r="BQ36" s="12" t="str">
        <f t="shared" si="62"/>
        <v/>
      </c>
      <c r="BR36" s="55"/>
      <c r="BS36" s="56"/>
      <c r="BT36" s="12">
        <f t="shared" si="63"/>
        <v>0</v>
      </c>
      <c r="BU36" s="12" t="str">
        <f t="shared" si="64"/>
        <v/>
      </c>
      <c r="BV36" s="55"/>
      <c r="BW36" s="56"/>
      <c r="BX36" s="12">
        <f t="shared" si="65"/>
        <v>0</v>
      </c>
      <c r="BY36" s="12" t="str">
        <f t="shared" si="66"/>
        <v/>
      </c>
      <c r="BZ36" s="55"/>
      <c r="CA36" s="56"/>
      <c r="CB36" s="56"/>
      <c r="CC36" s="12" t="str">
        <f t="shared" si="67"/>
        <v/>
      </c>
      <c r="CD36" s="55"/>
      <c r="CE36" s="56"/>
      <c r="CF36" s="56"/>
      <c r="CG36" s="12">
        <f t="shared" si="68"/>
        <v>0</v>
      </c>
      <c r="CH36" s="12" t="str">
        <f t="shared" si="69"/>
        <v/>
      </c>
      <c r="CI36" s="55"/>
      <c r="CJ36" s="56"/>
      <c r="CK36" s="56"/>
      <c r="CL36" s="12">
        <f t="shared" si="70"/>
        <v>0</v>
      </c>
      <c r="CM36" s="12" t="str">
        <f t="shared" si="71"/>
        <v/>
      </c>
      <c r="CN36" s="55"/>
      <c r="CO36" s="56"/>
      <c r="CP36" s="56"/>
      <c r="CQ36" s="12">
        <f t="shared" si="72"/>
        <v>0</v>
      </c>
      <c r="CR36" s="12" t="str">
        <f t="shared" si="73"/>
        <v/>
      </c>
      <c r="CS36" s="18">
        <f t="shared" si="0"/>
        <v>0</v>
      </c>
      <c r="CT36" s="19" t="str">
        <f t="shared" si="1"/>
        <v/>
      </c>
      <c r="CU36" s="22" t="str">
        <f t="shared" si="74"/>
        <v/>
      </c>
    </row>
    <row r="37" spans="1:100" x14ac:dyDescent="0.35">
      <c r="A37" s="53">
        <v>27</v>
      </c>
      <c r="B37" s="54" t="s">
        <v>3180</v>
      </c>
      <c r="C37" s="54" t="s">
        <v>3181</v>
      </c>
      <c r="D37" s="54" t="s">
        <v>3182</v>
      </c>
      <c r="E37" s="55"/>
      <c r="F37" s="56"/>
      <c r="G37" s="56"/>
      <c r="H37" s="56"/>
      <c r="I37" s="57"/>
      <c r="J37" s="12">
        <f t="shared" si="39"/>
        <v>0</v>
      </c>
      <c r="K37" s="13" t="str">
        <f t="shared" si="40"/>
        <v/>
      </c>
      <c r="L37" s="58"/>
      <c r="M37" s="56"/>
      <c r="N37" s="56"/>
      <c r="O37" s="56"/>
      <c r="P37" s="56"/>
      <c r="Q37" s="12">
        <f t="shared" si="41"/>
        <v>0</v>
      </c>
      <c r="R37" s="12" t="str">
        <f t="shared" si="42"/>
        <v/>
      </c>
      <c r="S37" s="55"/>
      <c r="T37" s="56"/>
      <c r="U37" s="56"/>
      <c r="V37" s="56"/>
      <c r="W37" s="56"/>
      <c r="X37" s="12">
        <f t="shared" si="43"/>
        <v>0</v>
      </c>
      <c r="Y37" s="12" t="str">
        <f t="shared" si="44"/>
        <v/>
      </c>
      <c r="Z37" s="55"/>
      <c r="AA37" s="56"/>
      <c r="AB37" s="56"/>
      <c r="AC37" s="56"/>
      <c r="AD37" s="56"/>
      <c r="AE37" s="12">
        <f t="shared" si="45"/>
        <v>0</v>
      </c>
      <c r="AF37" s="12" t="str">
        <f t="shared" si="46"/>
        <v/>
      </c>
      <c r="AG37" s="55"/>
      <c r="AH37" s="56"/>
      <c r="AI37" s="12">
        <f t="shared" si="47"/>
        <v>0</v>
      </c>
      <c r="AJ37" s="12" t="str">
        <f t="shared" si="48"/>
        <v/>
      </c>
      <c r="AK37" s="55"/>
      <c r="AL37" s="56"/>
      <c r="AM37" s="56"/>
      <c r="AN37" s="56"/>
      <c r="AO37" s="56"/>
      <c r="AP37" s="12">
        <f t="shared" si="49"/>
        <v>0</v>
      </c>
      <c r="AQ37" s="12" t="str">
        <f t="shared" si="50"/>
        <v/>
      </c>
      <c r="AR37" s="55"/>
      <c r="AS37" s="56"/>
      <c r="AT37" s="12">
        <f t="shared" si="51"/>
        <v>0</v>
      </c>
      <c r="AU37" s="12" t="str">
        <f t="shared" si="52"/>
        <v/>
      </c>
      <c r="AV37" s="55"/>
      <c r="AW37" s="56"/>
      <c r="AX37" s="56"/>
      <c r="AY37" s="56"/>
      <c r="AZ37" s="12">
        <f t="shared" si="53"/>
        <v>0</v>
      </c>
      <c r="BA37" s="12" t="str">
        <f t="shared" si="54"/>
        <v/>
      </c>
      <c r="BB37" s="55"/>
      <c r="BC37" s="56"/>
      <c r="BD37" s="12">
        <f t="shared" si="55"/>
        <v>0</v>
      </c>
      <c r="BE37" s="12" t="str">
        <f t="shared" si="56"/>
        <v/>
      </c>
      <c r="BF37" s="55"/>
      <c r="BG37" s="56"/>
      <c r="BH37" s="12">
        <f t="shared" si="57"/>
        <v>0</v>
      </c>
      <c r="BI37" s="12" t="str">
        <f t="shared" si="58"/>
        <v/>
      </c>
      <c r="BJ37" s="55"/>
      <c r="BK37" s="56"/>
      <c r="BL37" s="12">
        <f t="shared" si="59"/>
        <v>0</v>
      </c>
      <c r="BM37" s="12" t="str">
        <f t="shared" si="60"/>
        <v/>
      </c>
      <c r="BN37" s="55"/>
      <c r="BO37" s="56"/>
      <c r="BP37" s="12">
        <f t="shared" si="61"/>
        <v>0</v>
      </c>
      <c r="BQ37" s="12" t="str">
        <f t="shared" si="62"/>
        <v/>
      </c>
      <c r="BR37" s="55"/>
      <c r="BS37" s="56"/>
      <c r="BT37" s="12">
        <f t="shared" si="63"/>
        <v>0</v>
      </c>
      <c r="BU37" s="12" t="str">
        <f t="shared" si="64"/>
        <v/>
      </c>
      <c r="BV37" s="55"/>
      <c r="BW37" s="56"/>
      <c r="BX37" s="12">
        <f t="shared" si="65"/>
        <v>0</v>
      </c>
      <c r="BY37" s="12" t="str">
        <f t="shared" si="66"/>
        <v/>
      </c>
      <c r="BZ37" s="55"/>
      <c r="CA37" s="56"/>
      <c r="CB37" s="56"/>
      <c r="CC37" s="12" t="str">
        <f t="shared" si="67"/>
        <v/>
      </c>
      <c r="CD37" s="55"/>
      <c r="CE37" s="56"/>
      <c r="CF37" s="56"/>
      <c r="CG37" s="12">
        <f t="shared" si="68"/>
        <v>0</v>
      </c>
      <c r="CH37" s="12" t="str">
        <f t="shared" si="69"/>
        <v/>
      </c>
      <c r="CI37" s="55"/>
      <c r="CJ37" s="56"/>
      <c r="CK37" s="56"/>
      <c r="CL37" s="12">
        <f t="shared" si="70"/>
        <v>0</v>
      </c>
      <c r="CM37" s="12" t="str">
        <f t="shared" si="71"/>
        <v/>
      </c>
      <c r="CN37" s="55"/>
      <c r="CO37" s="56"/>
      <c r="CP37" s="56"/>
      <c r="CQ37" s="12">
        <f t="shared" si="72"/>
        <v>0</v>
      </c>
      <c r="CR37" s="12" t="str">
        <f t="shared" si="73"/>
        <v/>
      </c>
      <c r="CS37" s="18">
        <f t="shared" si="0"/>
        <v>0</v>
      </c>
      <c r="CT37" s="19" t="str">
        <f t="shared" si="1"/>
        <v/>
      </c>
      <c r="CU37" s="22" t="str">
        <f t="shared" si="74"/>
        <v/>
      </c>
      <c r="CV37" s="27" t="str">
        <f>IFERROR(_xlfn.RANK.EQ(CT37,$CT$11:$CT$42,0),"")</f>
        <v/>
      </c>
    </row>
    <row r="38" spans="1:100" x14ac:dyDescent="0.35">
      <c r="A38" s="53">
        <v>28</v>
      </c>
      <c r="B38" s="54" t="s">
        <v>3193</v>
      </c>
      <c r="C38" s="54" t="s">
        <v>3194</v>
      </c>
      <c r="D38" s="54" t="s">
        <v>3195</v>
      </c>
      <c r="E38" s="55"/>
      <c r="F38" s="56"/>
      <c r="G38" s="56"/>
      <c r="H38" s="56"/>
      <c r="I38" s="57"/>
      <c r="J38" s="12">
        <f t="shared" si="39"/>
        <v>0</v>
      </c>
      <c r="K38" s="13" t="str">
        <f t="shared" si="40"/>
        <v/>
      </c>
      <c r="L38" s="58"/>
      <c r="M38" s="56"/>
      <c r="N38" s="56"/>
      <c r="O38" s="56"/>
      <c r="P38" s="56"/>
      <c r="Q38" s="12">
        <f t="shared" si="41"/>
        <v>0</v>
      </c>
      <c r="R38" s="12" t="str">
        <f t="shared" si="42"/>
        <v/>
      </c>
      <c r="S38" s="55"/>
      <c r="T38" s="56"/>
      <c r="U38" s="56"/>
      <c r="V38" s="56"/>
      <c r="W38" s="56"/>
      <c r="X38" s="12">
        <f t="shared" si="43"/>
        <v>0</v>
      </c>
      <c r="Y38" s="12" t="str">
        <f t="shared" si="44"/>
        <v/>
      </c>
      <c r="Z38" s="55"/>
      <c r="AA38" s="56"/>
      <c r="AB38" s="56"/>
      <c r="AC38" s="56"/>
      <c r="AD38" s="56"/>
      <c r="AE38" s="12">
        <f t="shared" si="45"/>
        <v>0</v>
      </c>
      <c r="AF38" s="12" t="str">
        <f t="shared" si="46"/>
        <v/>
      </c>
      <c r="AG38" s="55"/>
      <c r="AH38" s="56"/>
      <c r="AI38" s="12">
        <f t="shared" si="47"/>
        <v>0</v>
      </c>
      <c r="AJ38" s="12" t="str">
        <f t="shared" si="48"/>
        <v/>
      </c>
      <c r="AK38" s="55"/>
      <c r="AL38" s="56"/>
      <c r="AM38" s="56"/>
      <c r="AN38" s="56"/>
      <c r="AO38" s="56"/>
      <c r="AP38" s="12">
        <f t="shared" si="49"/>
        <v>0</v>
      </c>
      <c r="AQ38" s="12" t="str">
        <f t="shared" si="50"/>
        <v/>
      </c>
      <c r="AR38" s="55"/>
      <c r="AS38" s="56"/>
      <c r="AT38" s="12">
        <f t="shared" si="51"/>
        <v>0</v>
      </c>
      <c r="AU38" s="12" t="str">
        <f t="shared" si="52"/>
        <v/>
      </c>
      <c r="AV38" s="55"/>
      <c r="AW38" s="56"/>
      <c r="AX38" s="56"/>
      <c r="AY38" s="56"/>
      <c r="AZ38" s="12">
        <f t="shared" si="53"/>
        <v>0</v>
      </c>
      <c r="BA38" s="12" t="str">
        <f t="shared" si="54"/>
        <v/>
      </c>
      <c r="BB38" s="55"/>
      <c r="BC38" s="56"/>
      <c r="BD38" s="12">
        <f t="shared" si="55"/>
        <v>0</v>
      </c>
      <c r="BE38" s="12" t="str">
        <f t="shared" si="56"/>
        <v/>
      </c>
      <c r="BF38" s="55"/>
      <c r="BG38" s="56"/>
      <c r="BH38" s="12">
        <f t="shared" si="57"/>
        <v>0</v>
      </c>
      <c r="BI38" s="12" t="str">
        <f t="shared" si="58"/>
        <v/>
      </c>
      <c r="BJ38" s="55"/>
      <c r="BK38" s="56"/>
      <c r="BL38" s="12">
        <f t="shared" si="59"/>
        <v>0</v>
      </c>
      <c r="BM38" s="12" t="str">
        <f t="shared" si="60"/>
        <v/>
      </c>
      <c r="BN38" s="55"/>
      <c r="BO38" s="56"/>
      <c r="BP38" s="12">
        <f t="shared" si="61"/>
        <v>0</v>
      </c>
      <c r="BQ38" s="12" t="str">
        <f t="shared" si="62"/>
        <v/>
      </c>
      <c r="BR38" s="55"/>
      <c r="BS38" s="56"/>
      <c r="BT38" s="12">
        <f t="shared" si="63"/>
        <v>0</v>
      </c>
      <c r="BU38" s="12" t="str">
        <f t="shared" si="64"/>
        <v/>
      </c>
      <c r="BV38" s="55"/>
      <c r="BW38" s="56"/>
      <c r="BX38" s="12">
        <f t="shared" si="65"/>
        <v>0</v>
      </c>
      <c r="BY38" s="12" t="str">
        <f t="shared" si="66"/>
        <v/>
      </c>
      <c r="BZ38" s="55"/>
      <c r="CA38" s="56"/>
      <c r="CB38" s="56"/>
      <c r="CC38" s="12" t="str">
        <f t="shared" si="67"/>
        <v/>
      </c>
      <c r="CD38" s="55"/>
      <c r="CE38" s="56"/>
      <c r="CF38" s="56"/>
      <c r="CG38" s="12">
        <f t="shared" si="68"/>
        <v>0</v>
      </c>
      <c r="CH38" s="12" t="str">
        <f t="shared" si="69"/>
        <v/>
      </c>
      <c r="CI38" s="55"/>
      <c r="CJ38" s="56"/>
      <c r="CK38" s="56"/>
      <c r="CL38" s="12">
        <f t="shared" si="70"/>
        <v>0</v>
      </c>
      <c r="CM38" s="12" t="str">
        <f t="shared" si="71"/>
        <v/>
      </c>
      <c r="CN38" s="55"/>
      <c r="CO38" s="56"/>
      <c r="CP38" s="56"/>
      <c r="CQ38" s="12">
        <f t="shared" si="72"/>
        <v>0</v>
      </c>
      <c r="CR38" s="12" t="str">
        <f t="shared" si="73"/>
        <v/>
      </c>
      <c r="CS38" s="18">
        <f t="shared" si="0"/>
        <v>0</v>
      </c>
      <c r="CT38" s="19" t="str">
        <f t="shared" si="1"/>
        <v/>
      </c>
      <c r="CU38" s="22" t="str">
        <f t="shared" si="74"/>
        <v/>
      </c>
      <c r="CV38" s="27" t="str">
        <f>IFERROR(_xlfn.RANK.EQ(CT38,$CT$11:$CT$42,0),"")</f>
        <v/>
      </c>
    </row>
    <row r="39" spans="1:100" x14ac:dyDescent="0.35">
      <c r="A39" s="53">
        <v>29</v>
      </c>
      <c r="B39" s="54" t="s">
        <v>3202</v>
      </c>
      <c r="C39" s="54" t="s">
        <v>3203</v>
      </c>
      <c r="D39" s="54" t="s">
        <v>3204</v>
      </c>
      <c r="E39" s="55"/>
      <c r="F39" s="56"/>
      <c r="G39" s="56"/>
      <c r="H39" s="56"/>
      <c r="I39" s="57"/>
      <c r="J39" s="12">
        <f t="shared" si="39"/>
        <v>0</v>
      </c>
      <c r="K39" s="13" t="str">
        <f t="shared" si="40"/>
        <v/>
      </c>
      <c r="L39" s="58"/>
      <c r="M39" s="56"/>
      <c r="N39" s="56"/>
      <c r="O39" s="56"/>
      <c r="P39" s="56"/>
      <c r="Q39" s="12">
        <f t="shared" si="41"/>
        <v>0</v>
      </c>
      <c r="R39" s="12" t="str">
        <f t="shared" si="42"/>
        <v/>
      </c>
      <c r="S39" s="55"/>
      <c r="T39" s="56"/>
      <c r="U39" s="56"/>
      <c r="V39" s="56"/>
      <c r="W39" s="56"/>
      <c r="X39" s="12">
        <f t="shared" si="43"/>
        <v>0</v>
      </c>
      <c r="Y39" s="12" t="str">
        <f t="shared" si="44"/>
        <v/>
      </c>
      <c r="Z39" s="55"/>
      <c r="AA39" s="56"/>
      <c r="AB39" s="56"/>
      <c r="AC39" s="56"/>
      <c r="AD39" s="56"/>
      <c r="AE39" s="12">
        <f t="shared" si="45"/>
        <v>0</v>
      </c>
      <c r="AF39" s="12" t="str">
        <f t="shared" si="46"/>
        <v/>
      </c>
      <c r="AG39" s="55"/>
      <c r="AH39" s="56"/>
      <c r="AI39" s="12">
        <f t="shared" si="47"/>
        <v>0</v>
      </c>
      <c r="AJ39" s="12" t="str">
        <f t="shared" si="48"/>
        <v/>
      </c>
      <c r="AK39" s="55"/>
      <c r="AL39" s="56"/>
      <c r="AM39" s="56"/>
      <c r="AN39" s="56"/>
      <c r="AO39" s="56"/>
      <c r="AP39" s="12">
        <f t="shared" si="49"/>
        <v>0</v>
      </c>
      <c r="AQ39" s="12" t="str">
        <f t="shared" si="50"/>
        <v/>
      </c>
      <c r="AR39" s="55"/>
      <c r="AS39" s="56"/>
      <c r="AT39" s="12">
        <f t="shared" si="51"/>
        <v>0</v>
      </c>
      <c r="AU39" s="12" t="str">
        <f t="shared" si="52"/>
        <v/>
      </c>
      <c r="AV39" s="55"/>
      <c r="AW39" s="56"/>
      <c r="AX39" s="56"/>
      <c r="AY39" s="56"/>
      <c r="AZ39" s="12">
        <f t="shared" si="53"/>
        <v>0</v>
      </c>
      <c r="BA39" s="12" t="str">
        <f t="shared" si="54"/>
        <v/>
      </c>
      <c r="BB39" s="55"/>
      <c r="BC39" s="56"/>
      <c r="BD39" s="12">
        <f t="shared" si="55"/>
        <v>0</v>
      </c>
      <c r="BE39" s="12" t="str">
        <f t="shared" si="56"/>
        <v/>
      </c>
      <c r="BF39" s="55"/>
      <c r="BG39" s="56"/>
      <c r="BH39" s="12">
        <f t="shared" si="57"/>
        <v>0</v>
      </c>
      <c r="BI39" s="12" t="str">
        <f t="shared" si="58"/>
        <v/>
      </c>
      <c r="BJ39" s="55"/>
      <c r="BK39" s="56"/>
      <c r="BL39" s="12">
        <f t="shared" si="59"/>
        <v>0</v>
      </c>
      <c r="BM39" s="12" t="str">
        <f t="shared" si="60"/>
        <v/>
      </c>
      <c r="BN39" s="55"/>
      <c r="BO39" s="56"/>
      <c r="BP39" s="12">
        <f t="shared" si="61"/>
        <v>0</v>
      </c>
      <c r="BQ39" s="12" t="str">
        <f t="shared" si="62"/>
        <v/>
      </c>
      <c r="BR39" s="55"/>
      <c r="BS39" s="56"/>
      <c r="BT39" s="12">
        <f t="shared" si="63"/>
        <v>0</v>
      </c>
      <c r="BU39" s="12" t="str">
        <f t="shared" si="64"/>
        <v/>
      </c>
      <c r="BV39" s="55"/>
      <c r="BW39" s="56"/>
      <c r="BX39" s="12">
        <f t="shared" si="65"/>
        <v>0</v>
      </c>
      <c r="BY39" s="12" t="str">
        <f t="shared" si="66"/>
        <v/>
      </c>
      <c r="BZ39" s="55"/>
      <c r="CA39" s="56"/>
      <c r="CB39" s="56"/>
      <c r="CC39" s="12" t="str">
        <f t="shared" si="67"/>
        <v/>
      </c>
      <c r="CD39" s="55"/>
      <c r="CE39" s="56"/>
      <c r="CF39" s="56"/>
      <c r="CG39" s="12">
        <f t="shared" si="68"/>
        <v>0</v>
      </c>
      <c r="CH39" s="12" t="str">
        <f t="shared" si="69"/>
        <v/>
      </c>
      <c r="CI39" s="55"/>
      <c r="CJ39" s="56"/>
      <c r="CK39" s="56"/>
      <c r="CL39" s="12">
        <f t="shared" si="70"/>
        <v>0</v>
      </c>
      <c r="CM39" s="12" t="str">
        <f t="shared" si="71"/>
        <v/>
      </c>
      <c r="CN39" s="55"/>
      <c r="CO39" s="56"/>
      <c r="CP39" s="56"/>
      <c r="CQ39" s="12">
        <f t="shared" si="72"/>
        <v>0</v>
      </c>
      <c r="CR39" s="12" t="str">
        <f t="shared" si="73"/>
        <v/>
      </c>
      <c r="CS39" s="18">
        <f t="shared" si="0"/>
        <v>0</v>
      </c>
      <c r="CT39" s="19" t="str">
        <f t="shared" si="1"/>
        <v/>
      </c>
      <c r="CU39" s="22" t="str">
        <f t="shared" si="74"/>
        <v/>
      </c>
    </row>
    <row r="40" spans="1:100" x14ac:dyDescent="0.35">
      <c r="A40" s="53">
        <v>30</v>
      </c>
      <c r="B40" s="54" t="s">
        <v>3212</v>
      </c>
      <c r="C40" s="54" t="s">
        <v>3213</v>
      </c>
      <c r="D40" s="54" t="s">
        <v>3214</v>
      </c>
      <c r="E40" s="55"/>
      <c r="F40" s="56"/>
      <c r="G40" s="56"/>
      <c r="H40" s="56"/>
      <c r="I40" s="57"/>
      <c r="J40" s="12">
        <f t="shared" ref="J40:J42" si="75">IFERROR(SUM(E40:I40),"")</f>
        <v>0</v>
      </c>
      <c r="K40" s="13" t="str">
        <f t="shared" ref="K40:K42" si="76">IFERROR(AVERAGE(E40:I40),"")</f>
        <v/>
      </c>
      <c r="L40" s="58"/>
      <c r="M40" s="56"/>
      <c r="N40" s="56"/>
      <c r="O40" s="56"/>
      <c r="P40" s="56"/>
      <c r="Q40" s="12">
        <f t="shared" ref="Q40:Q42" si="77">IFERROR(SUM(L40:P40),"")</f>
        <v>0</v>
      </c>
      <c r="R40" s="12" t="str">
        <f t="shared" ref="R40:R42" si="78">IFERROR(AVERAGE(L40:P40),"")</f>
        <v/>
      </c>
      <c r="S40" s="55"/>
      <c r="T40" s="56"/>
      <c r="U40" s="56"/>
      <c r="V40" s="56"/>
      <c r="W40" s="56"/>
      <c r="X40" s="12">
        <f t="shared" ref="X40:X42" si="79">IFERROR(SUM(S40:W40),"")</f>
        <v>0</v>
      </c>
      <c r="Y40" s="12" t="str">
        <f t="shared" ref="Y40:Y42" si="80">IFERROR(AVERAGE(S40:W40),"")</f>
        <v/>
      </c>
      <c r="Z40" s="55"/>
      <c r="AA40" s="56"/>
      <c r="AB40" s="56"/>
      <c r="AC40" s="56"/>
      <c r="AD40" s="56"/>
      <c r="AE40" s="12">
        <f t="shared" ref="AE40:AE42" si="81">IFERROR(SUM(Z40:AD40),"")</f>
        <v>0</v>
      </c>
      <c r="AF40" s="12" t="str">
        <f t="shared" ref="AF40:AF42" si="82">IFERROR(AVERAGE(Z40:AD40),"")</f>
        <v/>
      </c>
      <c r="AG40" s="55"/>
      <c r="AH40" s="56"/>
      <c r="AI40" s="12">
        <f t="shared" ref="AI40:AI42" si="83">IFERROR(SUM(AG40:AH40),"")</f>
        <v>0</v>
      </c>
      <c r="AJ40" s="12" t="str">
        <f t="shared" ref="AJ40:AJ42" si="84">IFERROR(AVERAGE(AG40:AH40),"")</f>
        <v/>
      </c>
      <c r="AK40" s="55"/>
      <c r="AL40" s="56"/>
      <c r="AM40" s="56"/>
      <c r="AN40" s="56"/>
      <c r="AO40" s="56"/>
      <c r="AP40" s="12">
        <f t="shared" ref="AP40:AP42" si="85">IFERROR(SUM(AK40:AO40),"")</f>
        <v>0</v>
      </c>
      <c r="AQ40" s="12" t="str">
        <f t="shared" ref="AQ40:AQ42" si="86">IFERROR(AVERAGE(AK40:AO40),"")</f>
        <v/>
      </c>
      <c r="AR40" s="55"/>
      <c r="AS40" s="56"/>
      <c r="AT40" s="12">
        <f t="shared" ref="AT40:AT42" si="87">IFERROR(SUM(AR40:AS40),"")</f>
        <v>0</v>
      </c>
      <c r="AU40" s="12" t="str">
        <f t="shared" ref="AU40:AU42" si="88">IFERROR(AVERAGE(AR40:AS40),"")</f>
        <v/>
      </c>
      <c r="AV40" s="55"/>
      <c r="AW40" s="56"/>
      <c r="AX40" s="56"/>
      <c r="AY40" s="56"/>
      <c r="AZ40" s="12">
        <f t="shared" ref="AZ40:AZ42" si="89">IFERROR(SUM(AV40:AY40),"")</f>
        <v>0</v>
      </c>
      <c r="BA40" s="12" t="str">
        <f t="shared" ref="BA40:BA42" si="90">IFERROR(AVERAGE(AV40:AY40),"")</f>
        <v/>
      </c>
      <c r="BB40" s="55"/>
      <c r="BC40" s="56"/>
      <c r="BD40" s="12">
        <f t="shared" ref="BD40:BD42" si="91">IFERROR(SUM(BB40:BC40),"")</f>
        <v>0</v>
      </c>
      <c r="BE40" s="12" t="str">
        <f t="shared" ref="BE40:BE42" si="92">IFERROR(AVERAGE(BB40:BC40),"")</f>
        <v/>
      </c>
      <c r="BF40" s="55"/>
      <c r="BG40" s="56"/>
      <c r="BH40" s="12">
        <f t="shared" ref="BH40:BH42" si="93">IFERROR(SUM(BF40:BG40),"")</f>
        <v>0</v>
      </c>
      <c r="BI40" s="12" t="str">
        <f t="shared" ref="BI40:BI42" si="94">IFERROR(AVERAGE(BF40:BG40),"")</f>
        <v/>
      </c>
      <c r="BJ40" s="55"/>
      <c r="BK40" s="56"/>
      <c r="BL40" s="12">
        <f t="shared" ref="BL40:BL42" si="95">IFERROR(SUM(BJ40:BK40),"")</f>
        <v>0</v>
      </c>
      <c r="BM40" s="12" t="str">
        <f t="shared" ref="BM40:BM42" si="96">IFERROR(AVERAGE(BJ40:BK40),"")</f>
        <v/>
      </c>
      <c r="BN40" s="55"/>
      <c r="BO40" s="56"/>
      <c r="BP40" s="12">
        <f t="shared" ref="BP40:BP42" si="97">IFERROR(SUM(BN40:BO40),"")</f>
        <v>0</v>
      </c>
      <c r="BQ40" s="12" t="str">
        <f t="shared" ref="BQ40:BQ42" si="98">IFERROR(AVERAGE(BN40:BO40),"")</f>
        <v/>
      </c>
      <c r="BR40" s="55"/>
      <c r="BS40" s="56"/>
      <c r="BT40" s="12">
        <f t="shared" ref="BT40:BT42" si="99">IFERROR(SUM(BR40:BS40),"")</f>
        <v>0</v>
      </c>
      <c r="BU40" s="12" t="str">
        <f t="shared" ref="BU40:BU42" si="100">IFERROR(AVERAGE(BR40:BS40),"")</f>
        <v/>
      </c>
      <c r="BV40" s="55"/>
      <c r="BW40" s="56"/>
      <c r="BX40" s="12">
        <f t="shared" ref="BX40:BX42" si="101">IFERROR(SUM(BV40:BW40),"")</f>
        <v>0</v>
      </c>
      <c r="BY40" s="12" t="str">
        <f t="shared" ref="BY40:BY42" si="102">IFERROR(AVERAGE(BV40:BW40),"")</f>
        <v/>
      </c>
      <c r="BZ40" s="55"/>
      <c r="CA40" s="56"/>
      <c r="CB40" s="56"/>
      <c r="CC40" s="12" t="str">
        <f t="shared" ref="CC40:CC42" si="103">IFERROR(AVERAGE(BZ40:CA40),"")</f>
        <v/>
      </c>
      <c r="CD40" s="55"/>
      <c r="CE40" s="56"/>
      <c r="CF40" s="56"/>
      <c r="CG40" s="12">
        <f t="shared" ref="CG40:CG42" si="104">IFERROR(SUM(CD40:CF40),"")</f>
        <v>0</v>
      </c>
      <c r="CH40" s="12" t="str">
        <f t="shared" ref="CH40:CH42" si="105">IFERROR(AVERAGE(CD40:CF40),"")</f>
        <v/>
      </c>
      <c r="CI40" s="55"/>
      <c r="CJ40" s="56"/>
      <c r="CK40" s="56"/>
      <c r="CL40" s="12">
        <f t="shared" ref="CL40:CL42" si="106">IFERROR(SUM(CI40:CK40),"")</f>
        <v>0</v>
      </c>
      <c r="CM40" s="12" t="str">
        <f t="shared" ref="CM40:CM42" si="107">IFERROR(AVERAGE(CI40:CK40),"")</f>
        <v/>
      </c>
      <c r="CN40" s="55"/>
      <c r="CO40" s="56"/>
      <c r="CP40" s="56"/>
      <c r="CQ40" s="12">
        <f t="shared" ref="CQ40:CQ42" si="108">IFERROR(SUM(CN40:CP40),"")</f>
        <v>0</v>
      </c>
      <c r="CR40" s="12" t="str">
        <f t="shared" ref="CR40:CR42" si="109">IFERROR(AVERAGE(CN40:CP40),"")</f>
        <v/>
      </c>
      <c r="CS40" s="18">
        <f t="shared" si="0"/>
        <v>0</v>
      </c>
      <c r="CT40" s="19" t="str">
        <f t="shared" si="1"/>
        <v/>
      </c>
      <c r="CU40" s="22" t="str">
        <f t="shared" si="74"/>
        <v/>
      </c>
    </row>
    <row r="41" spans="1:100" x14ac:dyDescent="0.35">
      <c r="A41" s="53">
        <v>31</v>
      </c>
      <c r="B41" s="54" t="s">
        <v>3220</v>
      </c>
      <c r="C41" s="54" t="s">
        <v>3221</v>
      </c>
      <c r="D41" s="54" t="s">
        <v>3222</v>
      </c>
      <c r="E41" s="55"/>
      <c r="F41" s="56"/>
      <c r="G41" s="56"/>
      <c r="H41" s="56"/>
      <c r="I41" s="57"/>
      <c r="J41" s="12">
        <f t="shared" si="75"/>
        <v>0</v>
      </c>
      <c r="K41" s="13" t="str">
        <f t="shared" si="76"/>
        <v/>
      </c>
      <c r="L41" s="58"/>
      <c r="M41" s="56"/>
      <c r="N41" s="56"/>
      <c r="O41" s="56"/>
      <c r="P41" s="56"/>
      <c r="Q41" s="12">
        <f t="shared" si="77"/>
        <v>0</v>
      </c>
      <c r="R41" s="12" t="str">
        <f t="shared" si="78"/>
        <v/>
      </c>
      <c r="S41" s="55"/>
      <c r="T41" s="56"/>
      <c r="U41" s="56"/>
      <c r="V41" s="56"/>
      <c r="W41" s="56"/>
      <c r="X41" s="12">
        <f t="shared" si="79"/>
        <v>0</v>
      </c>
      <c r="Y41" s="12" t="str">
        <f t="shared" si="80"/>
        <v/>
      </c>
      <c r="Z41" s="55"/>
      <c r="AA41" s="56"/>
      <c r="AB41" s="56"/>
      <c r="AC41" s="56"/>
      <c r="AD41" s="56"/>
      <c r="AE41" s="12">
        <f t="shared" si="81"/>
        <v>0</v>
      </c>
      <c r="AF41" s="12" t="str">
        <f t="shared" si="82"/>
        <v/>
      </c>
      <c r="AG41" s="55"/>
      <c r="AH41" s="56"/>
      <c r="AI41" s="12">
        <f t="shared" si="83"/>
        <v>0</v>
      </c>
      <c r="AJ41" s="12" t="str">
        <f t="shared" si="84"/>
        <v/>
      </c>
      <c r="AK41" s="55"/>
      <c r="AL41" s="56"/>
      <c r="AM41" s="56"/>
      <c r="AN41" s="56"/>
      <c r="AO41" s="56"/>
      <c r="AP41" s="12">
        <f t="shared" si="85"/>
        <v>0</v>
      </c>
      <c r="AQ41" s="12" t="str">
        <f t="shared" si="86"/>
        <v/>
      </c>
      <c r="AR41" s="55"/>
      <c r="AS41" s="56"/>
      <c r="AT41" s="12">
        <f t="shared" si="87"/>
        <v>0</v>
      </c>
      <c r="AU41" s="12" t="str">
        <f t="shared" si="88"/>
        <v/>
      </c>
      <c r="AV41" s="55"/>
      <c r="AW41" s="56"/>
      <c r="AX41" s="56"/>
      <c r="AY41" s="56"/>
      <c r="AZ41" s="12">
        <f t="shared" si="89"/>
        <v>0</v>
      </c>
      <c r="BA41" s="12" t="str">
        <f t="shared" si="90"/>
        <v/>
      </c>
      <c r="BB41" s="55"/>
      <c r="BC41" s="56"/>
      <c r="BD41" s="12">
        <f t="shared" si="91"/>
        <v>0</v>
      </c>
      <c r="BE41" s="12" t="str">
        <f t="shared" si="92"/>
        <v/>
      </c>
      <c r="BF41" s="55"/>
      <c r="BG41" s="56"/>
      <c r="BH41" s="12">
        <f t="shared" si="93"/>
        <v>0</v>
      </c>
      <c r="BI41" s="12" t="str">
        <f t="shared" si="94"/>
        <v/>
      </c>
      <c r="BJ41" s="55"/>
      <c r="BK41" s="56"/>
      <c r="BL41" s="12">
        <f t="shared" si="95"/>
        <v>0</v>
      </c>
      <c r="BM41" s="12" t="str">
        <f t="shared" si="96"/>
        <v/>
      </c>
      <c r="BN41" s="55"/>
      <c r="BO41" s="56"/>
      <c r="BP41" s="12">
        <f t="shared" si="97"/>
        <v>0</v>
      </c>
      <c r="BQ41" s="12" t="str">
        <f t="shared" si="98"/>
        <v/>
      </c>
      <c r="BR41" s="55"/>
      <c r="BS41" s="56"/>
      <c r="BT41" s="12">
        <f t="shared" si="99"/>
        <v>0</v>
      </c>
      <c r="BU41" s="12" t="str">
        <f t="shared" si="100"/>
        <v/>
      </c>
      <c r="BV41" s="55"/>
      <c r="BW41" s="56"/>
      <c r="BX41" s="12">
        <f t="shared" si="101"/>
        <v>0</v>
      </c>
      <c r="BY41" s="12" t="str">
        <f t="shared" si="102"/>
        <v/>
      </c>
      <c r="BZ41" s="55"/>
      <c r="CA41" s="56"/>
      <c r="CB41" s="56"/>
      <c r="CC41" s="12" t="str">
        <f t="shared" si="103"/>
        <v/>
      </c>
      <c r="CD41" s="55"/>
      <c r="CE41" s="56"/>
      <c r="CF41" s="56"/>
      <c r="CG41" s="12">
        <f t="shared" si="104"/>
        <v>0</v>
      </c>
      <c r="CH41" s="12" t="str">
        <f t="shared" si="105"/>
        <v/>
      </c>
      <c r="CI41" s="55"/>
      <c r="CJ41" s="56"/>
      <c r="CK41" s="56"/>
      <c r="CL41" s="12">
        <f t="shared" si="106"/>
        <v>0</v>
      </c>
      <c r="CM41" s="12" t="str">
        <f t="shared" si="107"/>
        <v/>
      </c>
      <c r="CN41" s="55"/>
      <c r="CO41" s="56"/>
      <c r="CP41" s="56"/>
      <c r="CQ41" s="12">
        <f t="shared" si="108"/>
        <v>0</v>
      </c>
      <c r="CR41" s="12" t="str">
        <f t="shared" si="109"/>
        <v/>
      </c>
      <c r="CS41" s="18">
        <f t="shared" si="0"/>
        <v>0</v>
      </c>
      <c r="CT41" s="19" t="str">
        <f t="shared" si="1"/>
        <v/>
      </c>
      <c r="CU41" s="22" t="str">
        <f t="shared" si="74"/>
        <v/>
      </c>
    </row>
    <row r="42" spans="1:100" ht="15" thickBot="1" x14ac:dyDescent="0.4">
      <c r="A42" s="53">
        <v>32</v>
      </c>
      <c r="B42" s="54" t="s">
        <v>3230</v>
      </c>
      <c r="C42" s="54" t="s">
        <v>3231</v>
      </c>
      <c r="D42" s="54" t="s">
        <v>3232</v>
      </c>
      <c r="E42" s="55"/>
      <c r="F42" s="56"/>
      <c r="G42" s="56"/>
      <c r="H42" s="56"/>
      <c r="I42" s="57"/>
      <c r="J42" s="12">
        <f t="shared" si="75"/>
        <v>0</v>
      </c>
      <c r="K42" s="13" t="str">
        <f t="shared" si="76"/>
        <v/>
      </c>
      <c r="L42" s="58"/>
      <c r="M42" s="56"/>
      <c r="N42" s="56"/>
      <c r="O42" s="56"/>
      <c r="P42" s="56"/>
      <c r="Q42" s="12">
        <f t="shared" si="77"/>
        <v>0</v>
      </c>
      <c r="R42" s="12" t="str">
        <f t="shared" si="78"/>
        <v/>
      </c>
      <c r="S42" s="55"/>
      <c r="T42" s="56"/>
      <c r="U42" s="56"/>
      <c r="V42" s="56"/>
      <c r="W42" s="56"/>
      <c r="X42" s="12">
        <f t="shared" si="79"/>
        <v>0</v>
      </c>
      <c r="Y42" s="12" t="str">
        <f t="shared" si="80"/>
        <v/>
      </c>
      <c r="Z42" s="55"/>
      <c r="AA42" s="56"/>
      <c r="AB42" s="56"/>
      <c r="AC42" s="56"/>
      <c r="AD42" s="56"/>
      <c r="AE42" s="12">
        <f t="shared" si="81"/>
        <v>0</v>
      </c>
      <c r="AF42" s="12" t="str">
        <f t="shared" si="82"/>
        <v/>
      </c>
      <c r="AG42" s="55"/>
      <c r="AH42" s="56"/>
      <c r="AI42" s="12">
        <f t="shared" si="83"/>
        <v>0</v>
      </c>
      <c r="AJ42" s="12" t="str">
        <f t="shared" si="84"/>
        <v/>
      </c>
      <c r="AK42" s="55"/>
      <c r="AL42" s="56"/>
      <c r="AM42" s="56"/>
      <c r="AN42" s="56"/>
      <c r="AO42" s="56"/>
      <c r="AP42" s="12">
        <f t="shared" si="85"/>
        <v>0</v>
      </c>
      <c r="AQ42" s="12" t="str">
        <f t="shared" si="86"/>
        <v/>
      </c>
      <c r="AR42" s="55"/>
      <c r="AS42" s="56"/>
      <c r="AT42" s="12">
        <f t="shared" si="87"/>
        <v>0</v>
      </c>
      <c r="AU42" s="12" t="str">
        <f t="shared" si="88"/>
        <v/>
      </c>
      <c r="AV42" s="55"/>
      <c r="AW42" s="56"/>
      <c r="AX42" s="56"/>
      <c r="AY42" s="56"/>
      <c r="AZ42" s="12">
        <f t="shared" si="89"/>
        <v>0</v>
      </c>
      <c r="BA42" s="12" t="str">
        <f t="shared" si="90"/>
        <v/>
      </c>
      <c r="BB42" s="55"/>
      <c r="BC42" s="56"/>
      <c r="BD42" s="12">
        <f t="shared" si="91"/>
        <v>0</v>
      </c>
      <c r="BE42" s="12" t="str">
        <f t="shared" si="92"/>
        <v/>
      </c>
      <c r="BF42" s="55"/>
      <c r="BG42" s="56"/>
      <c r="BH42" s="12">
        <f t="shared" si="93"/>
        <v>0</v>
      </c>
      <c r="BI42" s="12" t="str">
        <f t="shared" si="94"/>
        <v/>
      </c>
      <c r="BJ42" s="55"/>
      <c r="BK42" s="56"/>
      <c r="BL42" s="12">
        <f t="shared" si="95"/>
        <v>0</v>
      </c>
      <c r="BM42" s="12" t="str">
        <f t="shared" si="96"/>
        <v/>
      </c>
      <c r="BN42" s="55"/>
      <c r="BO42" s="56"/>
      <c r="BP42" s="12">
        <f t="shared" si="97"/>
        <v>0</v>
      </c>
      <c r="BQ42" s="12" t="str">
        <f t="shared" si="98"/>
        <v/>
      </c>
      <c r="BR42" s="55"/>
      <c r="BS42" s="56"/>
      <c r="BT42" s="12">
        <f t="shared" si="99"/>
        <v>0</v>
      </c>
      <c r="BU42" s="12" t="str">
        <f t="shared" si="100"/>
        <v/>
      </c>
      <c r="BV42" s="55"/>
      <c r="BW42" s="56"/>
      <c r="BX42" s="12">
        <f t="shared" si="101"/>
        <v>0</v>
      </c>
      <c r="BY42" s="12" t="str">
        <f t="shared" si="102"/>
        <v/>
      </c>
      <c r="BZ42" s="55"/>
      <c r="CA42" s="56"/>
      <c r="CB42" s="56"/>
      <c r="CC42" s="12" t="str">
        <f t="shared" si="103"/>
        <v/>
      </c>
      <c r="CD42" s="55"/>
      <c r="CE42" s="56"/>
      <c r="CF42" s="56"/>
      <c r="CG42" s="12">
        <f t="shared" si="104"/>
        <v>0</v>
      </c>
      <c r="CH42" s="12" t="str">
        <f t="shared" si="105"/>
        <v/>
      </c>
      <c r="CI42" s="55"/>
      <c r="CJ42" s="56"/>
      <c r="CK42" s="56"/>
      <c r="CL42" s="12">
        <f t="shared" si="106"/>
        <v>0</v>
      </c>
      <c r="CM42" s="12" t="str">
        <f t="shared" si="107"/>
        <v/>
      </c>
      <c r="CN42" s="55"/>
      <c r="CO42" s="56"/>
      <c r="CP42" s="56"/>
      <c r="CQ42" s="12">
        <f t="shared" si="108"/>
        <v>0</v>
      </c>
      <c r="CR42" s="12" t="str">
        <f t="shared" si="109"/>
        <v/>
      </c>
      <c r="CS42" s="18">
        <f t="shared" si="0"/>
        <v>0</v>
      </c>
      <c r="CT42" s="19" t="str">
        <f t="shared" si="1"/>
        <v/>
      </c>
      <c r="CU42" s="22" t="str">
        <f t="shared" si="74"/>
        <v/>
      </c>
    </row>
    <row r="43" spans="1:100" s="29" customFormat="1" ht="15" thickBot="1" x14ac:dyDescent="0.4">
      <c r="A43" s="82" t="s">
        <v>3604</v>
      </c>
      <c r="B43" s="83"/>
      <c r="C43" s="83"/>
      <c r="D43" s="83"/>
      <c r="E43" s="83"/>
      <c r="F43" s="83"/>
      <c r="G43" s="83"/>
      <c r="H43" s="83"/>
      <c r="I43" s="83"/>
      <c r="J43" s="83"/>
      <c r="K43" s="68">
        <f>IFERROR(AVERAGE(K11:K42),"")</f>
        <v>86</v>
      </c>
      <c r="L43" s="68"/>
      <c r="M43" s="68"/>
      <c r="N43" s="68"/>
      <c r="O43" s="68"/>
      <c r="P43" s="68"/>
      <c r="Q43" s="68"/>
      <c r="R43" s="68">
        <f>IFERROR(AVERAGE(R11:R42),"")</f>
        <v>80</v>
      </c>
      <c r="S43" s="68"/>
      <c r="T43" s="68"/>
      <c r="U43" s="68"/>
      <c r="V43" s="68"/>
      <c r="W43" s="68"/>
      <c r="X43" s="68"/>
      <c r="Y43" s="68">
        <f>IFERROR(AVERAGE(Y11:Y42),"")</f>
        <v>70</v>
      </c>
      <c r="Z43" s="68"/>
      <c r="AA43" s="68"/>
      <c r="AB43" s="68"/>
      <c r="AC43" s="68"/>
      <c r="AD43" s="68"/>
      <c r="AE43" s="68"/>
      <c r="AF43" s="68">
        <f>IFERROR(AVERAGE(AF11:AF42),"")</f>
        <v>90</v>
      </c>
      <c r="AG43" s="68"/>
      <c r="AH43" s="68"/>
      <c r="AI43" s="68"/>
      <c r="AJ43" s="68">
        <f>IFERROR(AVERAGE(AJ11:AJ42),"")</f>
        <v>78</v>
      </c>
      <c r="AK43" s="68"/>
      <c r="AL43" s="68"/>
      <c r="AM43" s="68"/>
      <c r="AN43" s="68"/>
      <c r="AO43" s="68"/>
      <c r="AP43" s="68"/>
      <c r="AQ43" s="68">
        <f>IFERROR(AVERAGE(AQ11:AQ42),"")</f>
        <v>68</v>
      </c>
      <c r="AR43" s="68"/>
      <c r="AS43" s="68"/>
      <c r="AT43" s="68"/>
      <c r="AU43" s="68">
        <f>IFERROR(AVERAGE(AU11:AU42),"")</f>
        <v>80</v>
      </c>
      <c r="AV43" s="68"/>
      <c r="AW43" s="68"/>
      <c r="AX43" s="68"/>
      <c r="AY43" s="68"/>
      <c r="AZ43" s="68"/>
      <c r="BA43" s="68">
        <f>IFERROR(AVERAGE(BA11:BA42),"")</f>
        <v>70</v>
      </c>
      <c r="BB43" s="68"/>
      <c r="BC43" s="68"/>
      <c r="BD43" s="68"/>
      <c r="BE43" s="68">
        <f>IFERROR(AVERAGE(BE11:BE42),"")</f>
        <v>68</v>
      </c>
      <c r="BF43" s="68"/>
      <c r="BG43" s="68"/>
      <c r="BH43" s="68"/>
      <c r="BI43" s="68">
        <f>IFERROR(AVERAGE(BI11:BI42),"")</f>
        <v>70</v>
      </c>
      <c r="BJ43" s="68"/>
      <c r="BK43" s="68"/>
      <c r="BL43" s="68"/>
      <c r="BM43" s="68">
        <f>IFERROR(AVERAGE(BM11:BM42),"")</f>
        <v>75</v>
      </c>
      <c r="BN43" s="68"/>
      <c r="BO43" s="68"/>
      <c r="BP43" s="68"/>
      <c r="BQ43" s="68">
        <f>IFERROR(AVERAGE(BQ11:BQ42),"")</f>
        <v>80</v>
      </c>
      <c r="BR43" s="68"/>
      <c r="BS43" s="68"/>
      <c r="BT43" s="68"/>
      <c r="BU43" s="68">
        <f>IFERROR(AVERAGE(BU11:BU42),"")</f>
        <v>80</v>
      </c>
      <c r="BV43" s="68"/>
      <c r="BW43" s="68"/>
      <c r="BX43" s="68"/>
      <c r="BY43" s="68">
        <f>IFERROR(AVERAGE(BY11:BY42),"")</f>
        <v>86</v>
      </c>
      <c r="BZ43" s="68"/>
      <c r="CA43" s="68"/>
      <c r="CB43" s="68"/>
      <c r="CC43" s="68">
        <f>IFERROR(AVERAGE(CC11:CC42),"")</f>
        <v>90</v>
      </c>
      <c r="CD43" s="68"/>
      <c r="CE43" s="68"/>
      <c r="CF43" s="68"/>
      <c r="CG43" s="68"/>
      <c r="CH43" s="68">
        <f>IFERROR(AVERAGE(CH11:CH42),"")</f>
        <v>90</v>
      </c>
      <c r="CI43" s="68"/>
      <c r="CJ43" s="68"/>
      <c r="CK43" s="68"/>
      <c r="CL43" s="68"/>
      <c r="CM43" s="68">
        <f>IFERROR(AVERAGE(CM11:CM42),"")</f>
        <v>90</v>
      </c>
      <c r="CN43" s="68"/>
      <c r="CO43" s="68"/>
      <c r="CP43" s="68"/>
      <c r="CQ43" s="68"/>
      <c r="CR43" s="68">
        <f>IFERROR(AVERAGE(CR11:CR42),"")</f>
        <v>90</v>
      </c>
      <c r="CS43" s="68"/>
      <c r="CT43" s="68">
        <f>IFERROR(AVERAGE(CT11:CT42),"")</f>
        <v>80.055555555555557</v>
      </c>
      <c r="CU43" s="69"/>
    </row>
  </sheetData>
  <sheetProtection password="C6FD" sheet="1" objects="1" scenarios="1"/>
  <protectedRanges>
    <protectedRange sqref="L11:P42 S11:W42 Z11:AD42 AG11:AH42 AK11:AO42 AR11:AS42 AV11:AY42 BB11:BC42 BF11:BG42 BJ11:BK42 BN11:BO42 BR11:BS42 BV11:BW42 CD11:CF42 CI11:CK42 BZ11:CB42 E11:I42" name="Range1"/>
  </protectedRanges>
  <mergeCells count="66">
    <mergeCell ref="E9:I9"/>
    <mergeCell ref="J9:J10"/>
    <mergeCell ref="K9:K10"/>
    <mergeCell ref="L9:P9"/>
    <mergeCell ref="AJ9:AJ10"/>
    <mergeCell ref="AE9:AE10"/>
    <mergeCell ref="AF9:AF10"/>
    <mergeCell ref="AG9:AH9"/>
    <mergeCell ref="AI9:AI10"/>
    <mergeCell ref="AR8:BA8"/>
    <mergeCell ref="AP9:AP10"/>
    <mergeCell ref="AQ9:AQ10"/>
    <mergeCell ref="AR9:AS9"/>
    <mergeCell ref="AT9:AT10"/>
    <mergeCell ref="AU9:AU10"/>
    <mergeCell ref="AV9:AY9"/>
    <mergeCell ref="AZ9:AZ10"/>
    <mergeCell ref="BA9:BA10"/>
    <mergeCell ref="BJ9:BK9"/>
    <mergeCell ref="BL9:BL10"/>
    <mergeCell ref="BZ9:CB9"/>
    <mergeCell ref="BP9:BP10"/>
    <mergeCell ref="A8:A10"/>
    <mergeCell ref="B8:B10"/>
    <mergeCell ref="C8:C10"/>
    <mergeCell ref="D8:D10"/>
    <mergeCell ref="E8:AQ8"/>
    <mergeCell ref="AK9:AO9"/>
    <mergeCell ref="Q9:Q10"/>
    <mergeCell ref="R9:R10"/>
    <mergeCell ref="S9:W9"/>
    <mergeCell ref="X9:X10"/>
    <mergeCell ref="Y9:Y10"/>
    <mergeCell ref="Z9:AD9"/>
    <mergeCell ref="CU8:CU10"/>
    <mergeCell ref="CQ9:CQ10"/>
    <mergeCell ref="CR9:CR10"/>
    <mergeCell ref="CN9:CP9"/>
    <mergeCell ref="BB8:BM8"/>
    <mergeCell ref="BN8:BY8"/>
    <mergeCell ref="BZ8:CR8"/>
    <mergeCell ref="CS8:CS10"/>
    <mergeCell ref="CT8:CT10"/>
    <mergeCell ref="BF9:BG9"/>
    <mergeCell ref="BB9:BC9"/>
    <mergeCell ref="BD9:BD10"/>
    <mergeCell ref="BE9:BE10"/>
    <mergeCell ref="BM9:BM10"/>
    <mergeCell ref="BH9:BH10"/>
    <mergeCell ref="BI9:BI10"/>
    <mergeCell ref="A43:J43"/>
    <mergeCell ref="CM9:CM10"/>
    <mergeCell ref="CC9:CC10"/>
    <mergeCell ref="CD9:CF9"/>
    <mergeCell ref="CG9:CG10"/>
    <mergeCell ref="CH9:CH10"/>
    <mergeCell ref="CI9:CK9"/>
    <mergeCell ref="CL9:CL10"/>
    <mergeCell ref="BU9:BU10"/>
    <mergeCell ref="BV9:BW9"/>
    <mergeCell ref="BX9:BX10"/>
    <mergeCell ref="BY9:BY10"/>
    <mergeCell ref="BN9:BO9"/>
    <mergeCell ref="BQ9:BQ10"/>
    <mergeCell ref="BR9:BS9"/>
    <mergeCell ref="BT9:BT10"/>
  </mergeCells>
  <conditionalFormatting sqref="CU11:CU42">
    <cfRule type="cellIs" dxfId="6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1F8F7-97FC-46C8-90AA-3CFE984508C1}">
  <sheetPr>
    <tabColor rgb="FF0070C0"/>
  </sheetPr>
  <dimension ref="A1:CV40"/>
  <sheetViews>
    <sheetView showGridLines="0" showZeros="0" zoomScaleNormal="100" workbookViewId="0">
      <selection activeCell="CL18" sqref="CL18"/>
    </sheetView>
  </sheetViews>
  <sheetFormatPr defaultColWidth="8.90625" defaultRowHeight="14.5" x14ac:dyDescent="0.35"/>
  <cols>
    <col min="1" max="1" width="4.36328125" style="27" customWidth="1"/>
    <col min="2" max="2" width="31.089843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2.81640625" style="26" customWidth="1"/>
    <col min="72" max="73" width="4.1796875" style="27" customWidth="1"/>
    <col min="74" max="75" width="3.90625" style="26" customWidth="1"/>
    <col min="76" max="77" width="4.1796875" style="27" customWidth="1"/>
    <col min="78" max="80" width="2.90625" style="26" customWidth="1"/>
    <col min="81" max="81" width="4.1796875" style="27" customWidth="1"/>
    <col min="82" max="84" width="2.90625" style="26" customWidth="1"/>
    <col min="85" max="86" width="4.1796875" style="27" customWidth="1"/>
    <col min="87" max="89" width="2.81640625" style="26" customWidth="1"/>
    <col min="90" max="91" width="4.1796875" style="27" customWidth="1"/>
    <col min="92" max="94" width="2.81640625" style="26" customWidth="1"/>
    <col min="95" max="96" width="4.1796875" style="27" customWidth="1"/>
    <col min="97" max="97" width="5" style="27" bestFit="1" customWidth="1"/>
    <col min="98" max="98" width="4.36328125" style="27" bestFit="1" customWidth="1"/>
    <col min="99" max="99" width="5.1796875" style="26" customWidth="1"/>
    <col min="100" max="16384" width="8.90625" style="27"/>
  </cols>
  <sheetData>
    <row r="1" spans="1:100" ht="22" x14ac:dyDescent="0.4">
      <c r="A1" s="24" t="s">
        <v>6</v>
      </c>
      <c r="B1" s="25"/>
      <c r="C1" s="25"/>
      <c r="D1" s="25"/>
    </row>
    <row r="2" spans="1:100" ht="9.65" customHeight="1" x14ac:dyDescent="0.4">
      <c r="A2" s="24"/>
      <c r="B2" s="25"/>
      <c r="C2" s="25"/>
      <c r="D2" s="25"/>
    </row>
    <row r="3" spans="1:100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</row>
    <row r="4" spans="1:100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</row>
    <row r="5" spans="1:100" ht="15.5" x14ac:dyDescent="0.35">
      <c r="A5" s="34" t="s">
        <v>4</v>
      </c>
      <c r="B5" s="32"/>
      <c r="C5" s="32"/>
      <c r="D5" s="37" t="s">
        <v>3624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</row>
    <row r="6" spans="1:100" ht="15.5" x14ac:dyDescent="0.35">
      <c r="A6" s="34" t="s">
        <v>3603</v>
      </c>
      <c r="B6" s="32"/>
      <c r="C6" s="32"/>
      <c r="D6" s="37" t="s">
        <v>3623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</row>
    <row r="7" spans="1:100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B7" s="40"/>
      <c r="CD7" s="40"/>
      <c r="CE7" s="40"/>
      <c r="CF7" s="40"/>
      <c r="CI7" s="40"/>
      <c r="CJ7" s="40"/>
      <c r="CK7" s="40"/>
      <c r="CN7" s="40"/>
      <c r="CO7" s="40"/>
      <c r="CP7" s="40"/>
      <c r="CU7" s="40"/>
    </row>
    <row r="8" spans="1:100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 t="s">
        <v>3571</v>
      </c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2" t="s">
        <v>3572</v>
      </c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3"/>
      <c r="CS8" s="94" t="s">
        <v>3600</v>
      </c>
      <c r="CT8" s="94" t="s">
        <v>3601</v>
      </c>
      <c r="CU8" s="88" t="s">
        <v>3599</v>
      </c>
    </row>
    <row r="9" spans="1:100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4" t="s">
        <v>3636</v>
      </c>
      <c r="BO9" s="84"/>
      <c r="BP9" s="80" t="s">
        <v>3579</v>
      </c>
      <c r="BQ9" s="80" t="s">
        <v>3578</v>
      </c>
      <c r="BR9" s="84" t="s">
        <v>3644</v>
      </c>
      <c r="BS9" s="84"/>
      <c r="BT9" s="80" t="s">
        <v>3579</v>
      </c>
      <c r="BU9" s="80" t="s">
        <v>3578</v>
      </c>
      <c r="BV9" s="84" t="s">
        <v>3637</v>
      </c>
      <c r="BW9" s="84"/>
      <c r="BX9" s="80" t="s">
        <v>3579</v>
      </c>
      <c r="BY9" s="80" t="s">
        <v>3578</v>
      </c>
      <c r="BZ9" s="85" t="s">
        <v>3639</v>
      </c>
      <c r="CA9" s="86"/>
      <c r="CB9" s="87"/>
      <c r="CC9" s="80" t="s">
        <v>3578</v>
      </c>
      <c r="CD9" s="85" t="s">
        <v>3640</v>
      </c>
      <c r="CE9" s="86"/>
      <c r="CF9" s="87"/>
      <c r="CG9" s="80" t="s">
        <v>3579</v>
      </c>
      <c r="CH9" s="80" t="s">
        <v>3578</v>
      </c>
      <c r="CI9" s="84" t="s">
        <v>3643</v>
      </c>
      <c r="CJ9" s="84"/>
      <c r="CK9" s="84"/>
      <c r="CL9" s="80" t="s">
        <v>3579</v>
      </c>
      <c r="CM9" s="80" t="s">
        <v>3578</v>
      </c>
      <c r="CN9" s="84" t="s">
        <v>3597</v>
      </c>
      <c r="CO9" s="84"/>
      <c r="CP9" s="84"/>
      <c r="CQ9" s="80" t="s">
        <v>3579</v>
      </c>
      <c r="CR9" s="80" t="s">
        <v>3578</v>
      </c>
      <c r="CS9" s="95"/>
      <c r="CT9" s="95"/>
      <c r="CU9" s="89"/>
    </row>
    <row r="10" spans="1:100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81"/>
      <c r="BQ10" s="81"/>
      <c r="BR10" s="45" t="s">
        <v>692</v>
      </c>
      <c r="BS10" s="45" t="s">
        <v>3574</v>
      </c>
      <c r="BT10" s="81"/>
      <c r="BU10" s="81"/>
      <c r="BV10" s="45" t="s">
        <v>692</v>
      </c>
      <c r="BW10" s="45" t="s">
        <v>3574</v>
      </c>
      <c r="BX10" s="81"/>
      <c r="BY10" s="81"/>
      <c r="BZ10" s="45" t="s">
        <v>3575</v>
      </c>
      <c r="CA10" s="45" t="s">
        <v>3576</v>
      </c>
      <c r="CB10" s="45" t="s">
        <v>3577</v>
      </c>
      <c r="CC10" s="81"/>
      <c r="CD10" s="45" t="s">
        <v>3575</v>
      </c>
      <c r="CE10" s="45" t="s">
        <v>3576</v>
      </c>
      <c r="CF10" s="45" t="s">
        <v>3577</v>
      </c>
      <c r="CG10" s="81"/>
      <c r="CH10" s="81"/>
      <c r="CI10" s="45" t="s">
        <v>3575</v>
      </c>
      <c r="CJ10" s="45" t="s">
        <v>3576</v>
      </c>
      <c r="CK10" s="45" t="s">
        <v>3577</v>
      </c>
      <c r="CL10" s="81"/>
      <c r="CM10" s="81"/>
      <c r="CN10" s="45" t="s">
        <v>3575</v>
      </c>
      <c r="CO10" s="45" t="s">
        <v>3576</v>
      </c>
      <c r="CP10" s="45" t="s">
        <v>3577</v>
      </c>
      <c r="CQ10" s="81"/>
      <c r="CR10" s="81"/>
      <c r="CS10" s="96"/>
      <c r="CT10" s="96"/>
      <c r="CU10" s="90"/>
    </row>
    <row r="11" spans="1:100" ht="15.5" x14ac:dyDescent="0.35">
      <c r="A11" s="46">
        <v>1</v>
      </c>
      <c r="B11" s="47" t="s">
        <v>3246</v>
      </c>
      <c r="C11" s="70" t="s">
        <v>3247</v>
      </c>
      <c r="D11" s="47" t="s">
        <v>3248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90</v>
      </c>
      <c r="CA11" s="49">
        <v>90</v>
      </c>
      <c r="CB11" s="49">
        <v>90</v>
      </c>
      <c r="CC11" s="10">
        <f>IFERROR(AVERAGE(BZ11:CA11),"")</f>
        <v>90</v>
      </c>
      <c r="CD11" s="48">
        <v>90</v>
      </c>
      <c r="CE11" s="49">
        <v>90</v>
      </c>
      <c r="CF11" s="49">
        <v>90</v>
      </c>
      <c r="CG11" s="10">
        <f>IFERROR(SUM(CD11:CF11),"")</f>
        <v>270</v>
      </c>
      <c r="CH11" s="10">
        <f>IFERROR(AVERAGE(CD11:CF11),"")</f>
        <v>90</v>
      </c>
      <c r="CI11" s="48">
        <v>90</v>
      </c>
      <c r="CJ11" s="49">
        <v>90</v>
      </c>
      <c r="CK11" s="49">
        <v>90</v>
      </c>
      <c r="CL11" s="10">
        <f>IFERROR(SUM(CI11:CK11),"")</f>
        <v>270</v>
      </c>
      <c r="CM11" s="10">
        <f>IFERROR(AVERAGE(CI11:CK11),"")</f>
        <v>90</v>
      </c>
      <c r="CN11" s="48">
        <v>90</v>
      </c>
      <c r="CO11" s="49">
        <v>90</v>
      </c>
      <c r="CP11" s="49">
        <v>90</v>
      </c>
      <c r="CQ11" s="10">
        <f>IFERROR(SUM(CN11:CP11),"")</f>
        <v>270</v>
      </c>
      <c r="CR11" s="10">
        <f>IFERROR(AVERAGE(CN11:CP11),"")</f>
        <v>90</v>
      </c>
      <c r="CS11" s="16">
        <f t="shared" ref="CS11:CS39" si="0">IFERROR(SUMIF($J$9:$CR$9,$CQ$9,J11:CR11),"")</f>
        <v>4294</v>
      </c>
      <c r="CT11" s="17">
        <f t="shared" ref="CT11:CT39" si="1">IFERROR(AVERAGEIF($K$9:$CR$9,$CR$9,K11:CR11),"")</f>
        <v>80.055555555555557</v>
      </c>
      <c r="CU11" s="66">
        <f t="shared" ref="CU11:CU39" si="2">IFERROR(_xlfn.RANK.EQ(CT11,$CT$11:$CT$39,0),"")</f>
        <v>1</v>
      </c>
    </row>
    <row r="12" spans="1:100" ht="15.5" x14ac:dyDescent="0.35">
      <c r="A12" s="53">
        <v>2</v>
      </c>
      <c r="B12" s="54" t="s">
        <v>3254</v>
      </c>
      <c r="C12" s="70" t="s">
        <v>3255</v>
      </c>
      <c r="D12" s="54" t="s">
        <v>3256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33" si="3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33" si="4">IFERROR(AVERAGE(L12:P12),"")</f>
        <v/>
      </c>
      <c r="S12" s="55"/>
      <c r="T12" s="56"/>
      <c r="U12" s="56"/>
      <c r="V12" s="56"/>
      <c r="W12" s="56"/>
      <c r="X12" s="12">
        <f t="shared" ref="X12:X33" si="5">IFERROR(SUM(S12:W12),"")</f>
        <v>0</v>
      </c>
      <c r="Y12" s="12" t="str">
        <f t="shared" ref="Y12:Y33" si="6">IFERROR(AVERAGE(S12:W12),"")</f>
        <v/>
      </c>
      <c r="Z12" s="55"/>
      <c r="AA12" s="56"/>
      <c r="AB12" s="56"/>
      <c r="AC12" s="56"/>
      <c r="AD12" s="56"/>
      <c r="AE12" s="12">
        <f t="shared" ref="AE12:AE33" si="7">IFERROR(SUM(Z12:AD12),"")</f>
        <v>0</v>
      </c>
      <c r="AF12" s="12" t="str">
        <f t="shared" ref="AF12:AF33" si="8">IFERROR(AVERAGE(Z12:AD12),"")</f>
        <v/>
      </c>
      <c r="AG12" s="55"/>
      <c r="AH12" s="56"/>
      <c r="AI12" s="12">
        <f t="shared" ref="AI12:AI33" si="9">IFERROR(SUM(AG12:AH12),"")</f>
        <v>0</v>
      </c>
      <c r="AJ12" s="12" t="str">
        <f t="shared" ref="AJ12:AJ33" si="10">IFERROR(AVERAGE(AG12:AH12),"")</f>
        <v/>
      </c>
      <c r="AK12" s="55"/>
      <c r="AL12" s="56"/>
      <c r="AM12" s="56"/>
      <c r="AN12" s="56"/>
      <c r="AO12" s="56"/>
      <c r="AP12" s="12">
        <f t="shared" ref="AP12:AP33" si="11">IFERROR(SUM(AK12:AO12),"")</f>
        <v>0</v>
      </c>
      <c r="AQ12" s="12" t="str">
        <f t="shared" ref="AQ12:AQ33" si="12">IFERROR(AVERAGE(AK12:AO12),"")</f>
        <v/>
      </c>
      <c r="AR12" s="55"/>
      <c r="AS12" s="59"/>
      <c r="AT12" s="12">
        <f t="shared" ref="AT12:AT33" si="13">IFERROR(SUM(AR12:AS12),"")</f>
        <v>0</v>
      </c>
      <c r="AU12" s="12" t="str">
        <f t="shared" ref="AU12:AU33" si="14">IFERROR(AVERAGE(AR12:AS12),"")</f>
        <v/>
      </c>
      <c r="AV12" s="55"/>
      <c r="AW12" s="56"/>
      <c r="AX12" s="56"/>
      <c r="AY12" s="56"/>
      <c r="AZ12" s="12">
        <f t="shared" ref="AZ12:AZ33" si="15">IFERROR(SUM(AV12:AY12),"")</f>
        <v>0</v>
      </c>
      <c r="BA12" s="12" t="str">
        <f t="shared" ref="BA12:BA33" si="16">IFERROR(AVERAGE(AV12:AY12),"")</f>
        <v/>
      </c>
      <c r="BB12" s="55"/>
      <c r="BC12" s="56"/>
      <c r="BD12" s="12">
        <f t="shared" ref="BD12:BD33" si="17">IFERROR(SUM(BB12:BC12),"")</f>
        <v>0</v>
      </c>
      <c r="BE12" s="12" t="str">
        <f t="shared" ref="BE12:BE33" si="18">IFERROR(AVERAGE(BB12:BC12),"")</f>
        <v/>
      </c>
      <c r="BF12" s="55"/>
      <c r="BG12" s="56"/>
      <c r="BH12" s="12">
        <f t="shared" ref="BH12:BH33" si="19">IFERROR(SUM(BF12:BG12),"")</f>
        <v>0</v>
      </c>
      <c r="BI12" s="12" t="str">
        <f t="shared" ref="BI12:BI33" si="20">IFERROR(AVERAGE(BF12:BG12),"")</f>
        <v/>
      </c>
      <c r="BJ12" s="55"/>
      <c r="BK12" s="56"/>
      <c r="BL12" s="12">
        <f t="shared" ref="BL12:BL33" si="21">IFERROR(SUM(BJ12:BK12),"")</f>
        <v>0</v>
      </c>
      <c r="BM12" s="12" t="str">
        <f t="shared" ref="BM12:BM33" si="22">IFERROR(AVERAGE(BJ12:BK12),"")</f>
        <v/>
      </c>
      <c r="BN12" s="55"/>
      <c r="BO12" s="56"/>
      <c r="BP12" s="12">
        <f t="shared" ref="BP12:BP33" si="23">IFERROR(SUM(BN12:BO12),"")</f>
        <v>0</v>
      </c>
      <c r="BQ12" s="12" t="str">
        <f t="shared" ref="BQ12:BQ33" si="24">IFERROR(AVERAGE(BN12:BO12),"")</f>
        <v/>
      </c>
      <c r="BR12" s="55"/>
      <c r="BS12" s="56"/>
      <c r="BT12" s="12">
        <f t="shared" ref="BT12:BT33" si="25">IFERROR(SUM(BR12:BS12),"")</f>
        <v>0</v>
      </c>
      <c r="BU12" s="12" t="str">
        <f t="shared" ref="BU12:BU33" si="26">IFERROR(AVERAGE(BR12:BS12),"")</f>
        <v/>
      </c>
      <c r="BV12" s="55"/>
      <c r="BW12" s="56"/>
      <c r="BX12" s="12">
        <f t="shared" ref="BX12:BX33" si="27">IFERROR(SUM(BV12:BW12),"")</f>
        <v>0</v>
      </c>
      <c r="BY12" s="12" t="str">
        <f t="shared" ref="BY12:BY33" si="28">IFERROR(AVERAGE(BV12:BW12),"")</f>
        <v/>
      </c>
      <c r="BZ12" s="55"/>
      <c r="CA12" s="56"/>
      <c r="CB12" s="56"/>
      <c r="CC12" s="12" t="str">
        <f t="shared" ref="CC12:CC33" si="29">IFERROR(AVERAGE(BZ12:CA12),"")</f>
        <v/>
      </c>
      <c r="CD12" s="55"/>
      <c r="CE12" s="56"/>
      <c r="CF12" s="56"/>
      <c r="CG12" s="12">
        <f t="shared" ref="CG12:CG33" si="30">IFERROR(SUM(CD12:CF12),"")</f>
        <v>0</v>
      </c>
      <c r="CH12" s="12" t="str">
        <f t="shared" ref="CH12:CH33" si="31">IFERROR(AVERAGE(CD12:CF12),"")</f>
        <v/>
      </c>
      <c r="CI12" s="55"/>
      <c r="CJ12" s="56"/>
      <c r="CK12" s="56"/>
      <c r="CL12" s="12">
        <f t="shared" ref="CL12:CL33" si="32">IFERROR(SUM(CI12:CK12),"")</f>
        <v>0</v>
      </c>
      <c r="CM12" s="12" t="str">
        <f t="shared" ref="CM12:CM33" si="33">IFERROR(AVERAGE(CI12:CK12),"")</f>
        <v/>
      </c>
      <c r="CN12" s="55"/>
      <c r="CO12" s="56"/>
      <c r="CP12" s="56"/>
      <c r="CQ12" s="12">
        <f t="shared" ref="CQ12:CQ33" si="34">IFERROR(SUM(CN12:CP12),"")</f>
        <v>0</v>
      </c>
      <c r="CR12" s="12" t="str">
        <f t="shared" ref="CR12:CR33" si="35">IFERROR(AVERAGE(CN12:CP12),"")</f>
        <v/>
      </c>
      <c r="CS12" s="18">
        <f t="shared" si="0"/>
        <v>0</v>
      </c>
      <c r="CT12" s="19" t="str">
        <f t="shared" si="1"/>
        <v/>
      </c>
      <c r="CU12" s="22" t="str">
        <f t="shared" si="2"/>
        <v/>
      </c>
    </row>
    <row r="13" spans="1:100" ht="15.5" x14ac:dyDescent="0.35">
      <c r="A13" s="53">
        <v>3</v>
      </c>
      <c r="B13" s="54" t="s">
        <v>3272</v>
      </c>
      <c r="C13" s="54" t="s">
        <v>3273</v>
      </c>
      <c r="D13" s="54" t="s">
        <v>3274</v>
      </c>
      <c r="E13" s="55"/>
      <c r="F13" s="56"/>
      <c r="G13" s="56"/>
      <c r="H13" s="56"/>
      <c r="I13" s="57"/>
      <c r="J13" s="12">
        <f t="shared" ref="J13:J33" si="36">IFERROR(SUM(E13:I13),"")</f>
        <v>0</v>
      </c>
      <c r="K13" s="13" t="str">
        <f t="shared" si="3"/>
        <v/>
      </c>
      <c r="L13" s="58"/>
      <c r="M13" s="56"/>
      <c r="N13" s="56"/>
      <c r="O13" s="56"/>
      <c r="P13" s="56"/>
      <c r="Q13" s="12">
        <f t="shared" ref="Q13:Q33" si="37">IFERROR(SUM(L13:P13),"")</f>
        <v>0</v>
      </c>
      <c r="R13" s="12" t="str">
        <f t="shared" si="4"/>
        <v/>
      </c>
      <c r="S13" s="55"/>
      <c r="T13" s="56"/>
      <c r="U13" s="56"/>
      <c r="V13" s="56"/>
      <c r="W13" s="56"/>
      <c r="X13" s="12">
        <f t="shared" si="5"/>
        <v>0</v>
      </c>
      <c r="Y13" s="12" t="str">
        <f t="shared" si="6"/>
        <v/>
      </c>
      <c r="Z13" s="55"/>
      <c r="AA13" s="56"/>
      <c r="AB13" s="56"/>
      <c r="AC13" s="56"/>
      <c r="AD13" s="56"/>
      <c r="AE13" s="12">
        <f t="shared" si="7"/>
        <v>0</v>
      </c>
      <c r="AF13" s="12" t="str">
        <f t="shared" si="8"/>
        <v/>
      </c>
      <c r="AG13" s="55"/>
      <c r="AH13" s="56"/>
      <c r="AI13" s="12">
        <f t="shared" si="9"/>
        <v>0</v>
      </c>
      <c r="AJ13" s="12" t="str">
        <f t="shared" si="10"/>
        <v/>
      </c>
      <c r="AK13" s="55"/>
      <c r="AL13" s="56"/>
      <c r="AM13" s="56"/>
      <c r="AN13" s="56"/>
      <c r="AO13" s="56"/>
      <c r="AP13" s="12">
        <f t="shared" si="11"/>
        <v>0</v>
      </c>
      <c r="AQ13" s="12" t="str">
        <f t="shared" si="12"/>
        <v/>
      </c>
      <c r="AR13" s="55"/>
      <c r="AS13" s="59"/>
      <c r="AT13" s="12">
        <f t="shared" si="13"/>
        <v>0</v>
      </c>
      <c r="AU13" s="12" t="str">
        <f t="shared" si="14"/>
        <v/>
      </c>
      <c r="AV13" s="55"/>
      <c r="AW13" s="56"/>
      <c r="AX13" s="56"/>
      <c r="AY13" s="56"/>
      <c r="AZ13" s="12">
        <f t="shared" si="15"/>
        <v>0</v>
      </c>
      <c r="BA13" s="12" t="str">
        <f t="shared" si="16"/>
        <v/>
      </c>
      <c r="BB13" s="55"/>
      <c r="BC13" s="56"/>
      <c r="BD13" s="12">
        <f t="shared" si="17"/>
        <v>0</v>
      </c>
      <c r="BE13" s="12" t="str">
        <f t="shared" si="18"/>
        <v/>
      </c>
      <c r="BF13" s="55"/>
      <c r="BG13" s="56"/>
      <c r="BH13" s="12">
        <f t="shared" si="19"/>
        <v>0</v>
      </c>
      <c r="BI13" s="12" t="str">
        <f t="shared" si="20"/>
        <v/>
      </c>
      <c r="BJ13" s="55"/>
      <c r="BK13" s="56"/>
      <c r="BL13" s="12">
        <f t="shared" si="21"/>
        <v>0</v>
      </c>
      <c r="BM13" s="12" t="str">
        <f t="shared" si="22"/>
        <v/>
      </c>
      <c r="BN13" s="55"/>
      <c r="BO13" s="56"/>
      <c r="BP13" s="12">
        <f t="shared" si="23"/>
        <v>0</v>
      </c>
      <c r="BQ13" s="12" t="str">
        <f t="shared" si="24"/>
        <v/>
      </c>
      <c r="BR13" s="55"/>
      <c r="BS13" s="56"/>
      <c r="BT13" s="12">
        <f t="shared" si="25"/>
        <v>0</v>
      </c>
      <c r="BU13" s="12" t="str">
        <f t="shared" si="26"/>
        <v/>
      </c>
      <c r="BV13" s="55"/>
      <c r="BW13" s="56"/>
      <c r="BX13" s="12">
        <f t="shared" si="27"/>
        <v>0</v>
      </c>
      <c r="BY13" s="12" t="str">
        <f t="shared" si="28"/>
        <v/>
      </c>
      <c r="BZ13" s="55"/>
      <c r="CA13" s="56"/>
      <c r="CB13" s="56"/>
      <c r="CC13" s="12" t="str">
        <f t="shared" si="29"/>
        <v/>
      </c>
      <c r="CD13" s="55"/>
      <c r="CE13" s="56"/>
      <c r="CF13" s="56"/>
      <c r="CG13" s="12">
        <f t="shared" si="30"/>
        <v>0</v>
      </c>
      <c r="CH13" s="12" t="str">
        <f t="shared" si="31"/>
        <v/>
      </c>
      <c r="CI13" s="55"/>
      <c r="CJ13" s="56"/>
      <c r="CK13" s="56"/>
      <c r="CL13" s="12">
        <f t="shared" si="32"/>
        <v>0</v>
      </c>
      <c r="CM13" s="12" t="str">
        <f t="shared" si="33"/>
        <v/>
      </c>
      <c r="CN13" s="55"/>
      <c r="CO13" s="56"/>
      <c r="CP13" s="56"/>
      <c r="CQ13" s="12">
        <f t="shared" si="34"/>
        <v>0</v>
      </c>
      <c r="CR13" s="12" t="str">
        <f t="shared" si="35"/>
        <v/>
      </c>
      <c r="CS13" s="18">
        <f t="shared" si="0"/>
        <v>0</v>
      </c>
      <c r="CT13" s="19" t="str">
        <f t="shared" si="1"/>
        <v/>
      </c>
      <c r="CU13" s="22" t="str">
        <f t="shared" si="2"/>
        <v/>
      </c>
    </row>
    <row r="14" spans="1:100" x14ac:dyDescent="0.35">
      <c r="A14" s="53">
        <v>4</v>
      </c>
      <c r="B14" s="54" t="s">
        <v>3283</v>
      </c>
      <c r="C14" s="54" t="s">
        <v>3284</v>
      </c>
      <c r="D14" s="54" t="s">
        <v>3285</v>
      </c>
      <c r="E14" s="55"/>
      <c r="F14" s="56"/>
      <c r="G14" s="56"/>
      <c r="H14" s="56"/>
      <c r="I14" s="57"/>
      <c r="J14" s="12">
        <f t="shared" si="36"/>
        <v>0</v>
      </c>
      <c r="K14" s="13" t="str">
        <f t="shared" si="3"/>
        <v/>
      </c>
      <c r="L14" s="58"/>
      <c r="M14" s="56"/>
      <c r="N14" s="56"/>
      <c r="O14" s="56"/>
      <c r="P14" s="56"/>
      <c r="Q14" s="12">
        <f t="shared" si="37"/>
        <v>0</v>
      </c>
      <c r="R14" s="12" t="str">
        <f t="shared" si="4"/>
        <v/>
      </c>
      <c r="S14" s="55"/>
      <c r="T14" s="56"/>
      <c r="U14" s="56"/>
      <c r="V14" s="56"/>
      <c r="W14" s="56"/>
      <c r="X14" s="12">
        <f t="shared" si="5"/>
        <v>0</v>
      </c>
      <c r="Y14" s="12" t="str">
        <f t="shared" si="6"/>
        <v/>
      </c>
      <c r="Z14" s="55"/>
      <c r="AA14" s="56"/>
      <c r="AB14" s="56"/>
      <c r="AC14" s="56"/>
      <c r="AD14" s="56"/>
      <c r="AE14" s="12">
        <f t="shared" si="7"/>
        <v>0</v>
      </c>
      <c r="AF14" s="12" t="str">
        <f t="shared" si="8"/>
        <v/>
      </c>
      <c r="AG14" s="55"/>
      <c r="AH14" s="56"/>
      <c r="AI14" s="12">
        <f t="shared" si="9"/>
        <v>0</v>
      </c>
      <c r="AJ14" s="12" t="str">
        <f t="shared" si="10"/>
        <v/>
      </c>
      <c r="AK14" s="55"/>
      <c r="AL14" s="56"/>
      <c r="AM14" s="56"/>
      <c r="AN14" s="56"/>
      <c r="AO14" s="56"/>
      <c r="AP14" s="12">
        <f t="shared" si="11"/>
        <v>0</v>
      </c>
      <c r="AQ14" s="12" t="str">
        <f t="shared" si="12"/>
        <v/>
      </c>
      <c r="AR14" s="55"/>
      <c r="AS14" s="56"/>
      <c r="AT14" s="12">
        <f t="shared" si="13"/>
        <v>0</v>
      </c>
      <c r="AU14" s="12" t="str">
        <f t="shared" si="14"/>
        <v/>
      </c>
      <c r="AV14" s="55"/>
      <c r="AW14" s="56"/>
      <c r="AX14" s="56"/>
      <c r="AY14" s="56"/>
      <c r="AZ14" s="12">
        <f t="shared" si="15"/>
        <v>0</v>
      </c>
      <c r="BA14" s="12" t="str">
        <f t="shared" si="16"/>
        <v/>
      </c>
      <c r="BB14" s="55"/>
      <c r="BC14" s="56"/>
      <c r="BD14" s="12">
        <f t="shared" si="17"/>
        <v>0</v>
      </c>
      <c r="BE14" s="12" t="str">
        <f t="shared" si="18"/>
        <v/>
      </c>
      <c r="BF14" s="55"/>
      <c r="BG14" s="56"/>
      <c r="BH14" s="12">
        <f t="shared" si="19"/>
        <v>0</v>
      </c>
      <c r="BI14" s="12" t="str">
        <f t="shared" si="20"/>
        <v/>
      </c>
      <c r="BJ14" s="55"/>
      <c r="BK14" s="56"/>
      <c r="BL14" s="12">
        <f t="shared" si="21"/>
        <v>0</v>
      </c>
      <c r="BM14" s="12" t="str">
        <f t="shared" si="22"/>
        <v/>
      </c>
      <c r="BN14" s="55"/>
      <c r="BO14" s="56"/>
      <c r="BP14" s="12">
        <f t="shared" si="23"/>
        <v>0</v>
      </c>
      <c r="BQ14" s="12" t="str">
        <f t="shared" si="24"/>
        <v/>
      </c>
      <c r="BR14" s="55"/>
      <c r="BS14" s="56"/>
      <c r="BT14" s="12">
        <f t="shared" si="25"/>
        <v>0</v>
      </c>
      <c r="BU14" s="12" t="str">
        <f t="shared" si="26"/>
        <v/>
      </c>
      <c r="BV14" s="55"/>
      <c r="BW14" s="56"/>
      <c r="BX14" s="12">
        <f t="shared" si="27"/>
        <v>0</v>
      </c>
      <c r="BY14" s="12" t="str">
        <f t="shared" si="28"/>
        <v/>
      </c>
      <c r="BZ14" s="55"/>
      <c r="CA14" s="56"/>
      <c r="CB14" s="56"/>
      <c r="CC14" s="12" t="str">
        <f t="shared" si="29"/>
        <v/>
      </c>
      <c r="CD14" s="55"/>
      <c r="CE14" s="56"/>
      <c r="CF14" s="56"/>
      <c r="CG14" s="12">
        <f t="shared" si="30"/>
        <v>0</v>
      </c>
      <c r="CH14" s="12" t="str">
        <f t="shared" si="31"/>
        <v/>
      </c>
      <c r="CI14" s="55"/>
      <c r="CJ14" s="56"/>
      <c r="CK14" s="56"/>
      <c r="CL14" s="12">
        <f t="shared" si="32"/>
        <v>0</v>
      </c>
      <c r="CM14" s="12" t="str">
        <f t="shared" si="33"/>
        <v/>
      </c>
      <c r="CN14" s="55"/>
      <c r="CO14" s="56"/>
      <c r="CP14" s="56"/>
      <c r="CQ14" s="12">
        <f t="shared" si="34"/>
        <v>0</v>
      </c>
      <c r="CR14" s="12" t="str">
        <f t="shared" si="35"/>
        <v/>
      </c>
      <c r="CS14" s="18">
        <f t="shared" si="0"/>
        <v>0</v>
      </c>
      <c r="CT14" s="19" t="str">
        <f t="shared" si="1"/>
        <v/>
      </c>
      <c r="CU14" s="22" t="str">
        <f t="shared" si="2"/>
        <v/>
      </c>
    </row>
    <row r="15" spans="1:100" x14ac:dyDescent="0.35">
      <c r="A15" s="53">
        <v>5</v>
      </c>
      <c r="B15" s="54" t="s">
        <v>3292</v>
      </c>
      <c r="C15" s="54" t="s">
        <v>3293</v>
      </c>
      <c r="D15" s="54" t="s">
        <v>3294</v>
      </c>
      <c r="E15" s="55"/>
      <c r="F15" s="56"/>
      <c r="G15" s="56"/>
      <c r="H15" s="56"/>
      <c r="I15" s="57"/>
      <c r="J15" s="12">
        <f t="shared" si="36"/>
        <v>0</v>
      </c>
      <c r="K15" s="13" t="str">
        <f t="shared" si="3"/>
        <v/>
      </c>
      <c r="L15" s="58"/>
      <c r="M15" s="56"/>
      <c r="N15" s="56"/>
      <c r="O15" s="56"/>
      <c r="P15" s="56"/>
      <c r="Q15" s="12">
        <f t="shared" si="37"/>
        <v>0</v>
      </c>
      <c r="R15" s="12" t="str">
        <f t="shared" si="4"/>
        <v/>
      </c>
      <c r="S15" s="55"/>
      <c r="T15" s="56"/>
      <c r="U15" s="56"/>
      <c r="V15" s="56"/>
      <c r="W15" s="56"/>
      <c r="X15" s="12">
        <f t="shared" si="5"/>
        <v>0</v>
      </c>
      <c r="Y15" s="12" t="str">
        <f t="shared" si="6"/>
        <v/>
      </c>
      <c r="Z15" s="55"/>
      <c r="AA15" s="56"/>
      <c r="AB15" s="56"/>
      <c r="AC15" s="56"/>
      <c r="AD15" s="56"/>
      <c r="AE15" s="12">
        <f t="shared" si="7"/>
        <v>0</v>
      </c>
      <c r="AF15" s="12" t="str">
        <f t="shared" si="8"/>
        <v/>
      </c>
      <c r="AG15" s="55"/>
      <c r="AH15" s="56"/>
      <c r="AI15" s="12">
        <f t="shared" si="9"/>
        <v>0</v>
      </c>
      <c r="AJ15" s="12" t="str">
        <f t="shared" si="10"/>
        <v/>
      </c>
      <c r="AK15" s="55"/>
      <c r="AL15" s="56"/>
      <c r="AM15" s="56"/>
      <c r="AN15" s="56"/>
      <c r="AO15" s="56"/>
      <c r="AP15" s="12">
        <f t="shared" si="11"/>
        <v>0</v>
      </c>
      <c r="AQ15" s="12" t="str">
        <f t="shared" si="12"/>
        <v/>
      </c>
      <c r="AR15" s="55"/>
      <c r="AS15" s="56"/>
      <c r="AT15" s="12">
        <f t="shared" si="13"/>
        <v>0</v>
      </c>
      <c r="AU15" s="12" t="str">
        <f t="shared" si="14"/>
        <v/>
      </c>
      <c r="AV15" s="55"/>
      <c r="AW15" s="56"/>
      <c r="AX15" s="56"/>
      <c r="AY15" s="56"/>
      <c r="AZ15" s="12">
        <f t="shared" si="15"/>
        <v>0</v>
      </c>
      <c r="BA15" s="12" t="str">
        <f t="shared" si="16"/>
        <v/>
      </c>
      <c r="BB15" s="55"/>
      <c r="BC15" s="56"/>
      <c r="BD15" s="12">
        <f t="shared" si="17"/>
        <v>0</v>
      </c>
      <c r="BE15" s="12" t="str">
        <f t="shared" si="18"/>
        <v/>
      </c>
      <c r="BF15" s="55"/>
      <c r="BG15" s="56"/>
      <c r="BH15" s="12">
        <f t="shared" si="19"/>
        <v>0</v>
      </c>
      <c r="BI15" s="12" t="str">
        <f t="shared" si="20"/>
        <v/>
      </c>
      <c r="BJ15" s="55"/>
      <c r="BK15" s="56"/>
      <c r="BL15" s="12">
        <f t="shared" si="21"/>
        <v>0</v>
      </c>
      <c r="BM15" s="12" t="str">
        <f t="shared" si="22"/>
        <v/>
      </c>
      <c r="BN15" s="55"/>
      <c r="BO15" s="56"/>
      <c r="BP15" s="12">
        <f t="shared" si="23"/>
        <v>0</v>
      </c>
      <c r="BQ15" s="12" t="str">
        <f t="shared" si="24"/>
        <v/>
      </c>
      <c r="BR15" s="55"/>
      <c r="BS15" s="56"/>
      <c r="BT15" s="12">
        <f t="shared" si="25"/>
        <v>0</v>
      </c>
      <c r="BU15" s="12" t="str">
        <f t="shared" si="26"/>
        <v/>
      </c>
      <c r="BV15" s="55"/>
      <c r="BW15" s="56"/>
      <c r="BX15" s="12">
        <f t="shared" si="27"/>
        <v>0</v>
      </c>
      <c r="BY15" s="12" t="str">
        <f t="shared" si="28"/>
        <v/>
      </c>
      <c r="BZ15" s="55"/>
      <c r="CA15" s="56"/>
      <c r="CB15" s="56"/>
      <c r="CC15" s="12" t="str">
        <f t="shared" si="29"/>
        <v/>
      </c>
      <c r="CD15" s="55"/>
      <c r="CE15" s="56"/>
      <c r="CF15" s="56"/>
      <c r="CG15" s="12">
        <f t="shared" si="30"/>
        <v>0</v>
      </c>
      <c r="CH15" s="12" t="str">
        <f t="shared" si="31"/>
        <v/>
      </c>
      <c r="CI15" s="55"/>
      <c r="CJ15" s="56"/>
      <c r="CK15" s="56"/>
      <c r="CL15" s="12">
        <f t="shared" si="32"/>
        <v>0</v>
      </c>
      <c r="CM15" s="12" t="str">
        <f t="shared" si="33"/>
        <v/>
      </c>
      <c r="CN15" s="55"/>
      <c r="CO15" s="56"/>
      <c r="CP15" s="56"/>
      <c r="CQ15" s="12">
        <f t="shared" si="34"/>
        <v>0</v>
      </c>
      <c r="CR15" s="12" t="str">
        <f t="shared" si="35"/>
        <v/>
      </c>
      <c r="CS15" s="18">
        <f t="shared" si="0"/>
        <v>0</v>
      </c>
      <c r="CT15" s="19" t="str">
        <f t="shared" si="1"/>
        <v/>
      </c>
      <c r="CU15" s="22" t="str">
        <f t="shared" si="2"/>
        <v/>
      </c>
    </row>
    <row r="16" spans="1:100" x14ac:dyDescent="0.35">
      <c r="A16" s="53">
        <v>6</v>
      </c>
      <c r="B16" s="54" t="s">
        <v>3302</v>
      </c>
      <c r="C16" s="54" t="s">
        <v>3303</v>
      </c>
      <c r="D16" s="54" t="s">
        <v>3304</v>
      </c>
      <c r="E16" s="55"/>
      <c r="F16" s="56"/>
      <c r="G16" s="56"/>
      <c r="H16" s="56"/>
      <c r="I16" s="57"/>
      <c r="J16" s="12">
        <f t="shared" si="36"/>
        <v>0</v>
      </c>
      <c r="K16" s="13" t="str">
        <f t="shared" si="3"/>
        <v/>
      </c>
      <c r="L16" s="58"/>
      <c r="M16" s="56"/>
      <c r="N16" s="56"/>
      <c r="O16" s="56"/>
      <c r="P16" s="56"/>
      <c r="Q16" s="12">
        <f t="shared" si="37"/>
        <v>0</v>
      </c>
      <c r="R16" s="12" t="str">
        <f t="shared" si="4"/>
        <v/>
      </c>
      <c r="S16" s="55"/>
      <c r="T16" s="56"/>
      <c r="U16" s="56"/>
      <c r="V16" s="56"/>
      <c r="W16" s="56"/>
      <c r="X16" s="12">
        <f t="shared" si="5"/>
        <v>0</v>
      </c>
      <c r="Y16" s="12" t="str">
        <f t="shared" si="6"/>
        <v/>
      </c>
      <c r="Z16" s="55"/>
      <c r="AA16" s="56"/>
      <c r="AB16" s="56"/>
      <c r="AC16" s="56"/>
      <c r="AD16" s="56"/>
      <c r="AE16" s="12">
        <f t="shared" si="7"/>
        <v>0</v>
      </c>
      <c r="AF16" s="12" t="str">
        <f t="shared" si="8"/>
        <v/>
      </c>
      <c r="AG16" s="55"/>
      <c r="AH16" s="56"/>
      <c r="AI16" s="12">
        <f t="shared" si="9"/>
        <v>0</v>
      </c>
      <c r="AJ16" s="12" t="str">
        <f t="shared" si="10"/>
        <v/>
      </c>
      <c r="AK16" s="55"/>
      <c r="AL16" s="56"/>
      <c r="AM16" s="56"/>
      <c r="AN16" s="56"/>
      <c r="AO16" s="56"/>
      <c r="AP16" s="12">
        <f t="shared" si="11"/>
        <v>0</v>
      </c>
      <c r="AQ16" s="12" t="str">
        <f t="shared" si="12"/>
        <v/>
      </c>
      <c r="AR16" s="55"/>
      <c r="AS16" s="56"/>
      <c r="AT16" s="12">
        <f t="shared" si="13"/>
        <v>0</v>
      </c>
      <c r="AU16" s="12" t="str">
        <f t="shared" si="14"/>
        <v/>
      </c>
      <c r="AV16" s="55"/>
      <c r="AW16" s="56"/>
      <c r="AX16" s="56"/>
      <c r="AY16" s="56"/>
      <c r="AZ16" s="12">
        <f t="shared" si="15"/>
        <v>0</v>
      </c>
      <c r="BA16" s="12" t="str">
        <f t="shared" si="16"/>
        <v/>
      </c>
      <c r="BB16" s="55"/>
      <c r="BC16" s="56"/>
      <c r="BD16" s="12">
        <f t="shared" si="17"/>
        <v>0</v>
      </c>
      <c r="BE16" s="12" t="str">
        <f t="shared" si="18"/>
        <v/>
      </c>
      <c r="BF16" s="55"/>
      <c r="BG16" s="56"/>
      <c r="BH16" s="12">
        <f t="shared" si="19"/>
        <v>0</v>
      </c>
      <c r="BI16" s="12" t="str">
        <f t="shared" si="20"/>
        <v/>
      </c>
      <c r="BJ16" s="55"/>
      <c r="BK16" s="56"/>
      <c r="BL16" s="12">
        <f t="shared" si="21"/>
        <v>0</v>
      </c>
      <c r="BM16" s="12" t="str">
        <f t="shared" si="22"/>
        <v/>
      </c>
      <c r="BN16" s="55"/>
      <c r="BO16" s="56"/>
      <c r="BP16" s="12">
        <f t="shared" si="23"/>
        <v>0</v>
      </c>
      <c r="BQ16" s="12" t="str">
        <f t="shared" si="24"/>
        <v/>
      </c>
      <c r="BR16" s="55"/>
      <c r="BS16" s="56"/>
      <c r="BT16" s="12">
        <f t="shared" si="25"/>
        <v>0</v>
      </c>
      <c r="BU16" s="12" t="str">
        <f t="shared" si="26"/>
        <v/>
      </c>
      <c r="BV16" s="55"/>
      <c r="BW16" s="56"/>
      <c r="BX16" s="12">
        <f t="shared" si="27"/>
        <v>0</v>
      </c>
      <c r="BY16" s="12" t="str">
        <f t="shared" si="28"/>
        <v/>
      </c>
      <c r="BZ16" s="55"/>
      <c r="CA16" s="56"/>
      <c r="CB16" s="56"/>
      <c r="CC16" s="12" t="str">
        <f t="shared" si="29"/>
        <v/>
      </c>
      <c r="CD16" s="55"/>
      <c r="CE16" s="56"/>
      <c r="CF16" s="56"/>
      <c r="CG16" s="12">
        <f t="shared" si="30"/>
        <v>0</v>
      </c>
      <c r="CH16" s="12" t="str">
        <f t="shared" si="31"/>
        <v/>
      </c>
      <c r="CI16" s="55"/>
      <c r="CJ16" s="56"/>
      <c r="CK16" s="56"/>
      <c r="CL16" s="12">
        <f t="shared" si="32"/>
        <v>0</v>
      </c>
      <c r="CM16" s="12" t="str">
        <f t="shared" si="33"/>
        <v/>
      </c>
      <c r="CN16" s="55"/>
      <c r="CO16" s="56"/>
      <c r="CP16" s="56"/>
      <c r="CQ16" s="12">
        <f t="shared" si="34"/>
        <v>0</v>
      </c>
      <c r="CR16" s="12" t="str">
        <f t="shared" si="35"/>
        <v/>
      </c>
      <c r="CS16" s="18">
        <f t="shared" si="0"/>
        <v>0</v>
      </c>
      <c r="CT16" s="19" t="str">
        <f t="shared" si="1"/>
        <v/>
      </c>
      <c r="CU16" s="22" t="str">
        <f t="shared" si="2"/>
        <v/>
      </c>
      <c r="CV16" s="27" t="str">
        <f t="shared" ref="CV16:CV33" si="38">IFERROR(_xlfn.RANK.EQ(CT16,$CT$11:$CT$39,0),"")</f>
        <v/>
      </c>
    </row>
    <row r="17" spans="1:100" x14ac:dyDescent="0.35">
      <c r="A17" s="53">
        <v>7</v>
      </c>
      <c r="B17" s="54" t="s">
        <v>3316</v>
      </c>
      <c r="C17" s="54" t="s">
        <v>3317</v>
      </c>
      <c r="D17" s="54" t="s">
        <v>3318</v>
      </c>
      <c r="E17" s="55"/>
      <c r="F17" s="56"/>
      <c r="G17" s="56"/>
      <c r="H17" s="56"/>
      <c r="I17" s="57"/>
      <c r="J17" s="12">
        <f t="shared" si="36"/>
        <v>0</v>
      </c>
      <c r="K17" s="13" t="str">
        <f t="shared" si="3"/>
        <v/>
      </c>
      <c r="L17" s="58"/>
      <c r="M17" s="56"/>
      <c r="N17" s="56"/>
      <c r="O17" s="56"/>
      <c r="P17" s="56"/>
      <c r="Q17" s="12">
        <f t="shared" si="37"/>
        <v>0</v>
      </c>
      <c r="R17" s="12" t="str">
        <f t="shared" si="4"/>
        <v/>
      </c>
      <c r="S17" s="55"/>
      <c r="T17" s="56"/>
      <c r="U17" s="56"/>
      <c r="V17" s="56"/>
      <c r="W17" s="56"/>
      <c r="X17" s="12">
        <f t="shared" si="5"/>
        <v>0</v>
      </c>
      <c r="Y17" s="12" t="str">
        <f t="shared" si="6"/>
        <v/>
      </c>
      <c r="Z17" s="55"/>
      <c r="AA17" s="56"/>
      <c r="AB17" s="56"/>
      <c r="AC17" s="56"/>
      <c r="AD17" s="56"/>
      <c r="AE17" s="12">
        <f t="shared" si="7"/>
        <v>0</v>
      </c>
      <c r="AF17" s="12" t="str">
        <f t="shared" si="8"/>
        <v/>
      </c>
      <c r="AG17" s="55"/>
      <c r="AH17" s="56"/>
      <c r="AI17" s="12">
        <f t="shared" si="9"/>
        <v>0</v>
      </c>
      <c r="AJ17" s="12" t="str">
        <f t="shared" si="10"/>
        <v/>
      </c>
      <c r="AK17" s="55"/>
      <c r="AL17" s="56"/>
      <c r="AM17" s="56"/>
      <c r="AN17" s="56"/>
      <c r="AO17" s="56"/>
      <c r="AP17" s="12">
        <f t="shared" si="11"/>
        <v>0</v>
      </c>
      <c r="AQ17" s="12" t="str">
        <f t="shared" si="12"/>
        <v/>
      </c>
      <c r="AR17" s="55"/>
      <c r="AS17" s="56"/>
      <c r="AT17" s="12">
        <f t="shared" si="13"/>
        <v>0</v>
      </c>
      <c r="AU17" s="12" t="str">
        <f t="shared" si="14"/>
        <v/>
      </c>
      <c r="AV17" s="55"/>
      <c r="AW17" s="56"/>
      <c r="AX17" s="56"/>
      <c r="AY17" s="56"/>
      <c r="AZ17" s="12">
        <f t="shared" si="15"/>
        <v>0</v>
      </c>
      <c r="BA17" s="12" t="str">
        <f t="shared" si="16"/>
        <v/>
      </c>
      <c r="BB17" s="55"/>
      <c r="BC17" s="56"/>
      <c r="BD17" s="12">
        <f t="shared" si="17"/>
        <v>0</v>
      </c>
      <c r="BE17" s="12" t="str">
        <f t="shared" si="18"/>
        <v/>
      </c>
      <c r="BF17" s="55"/>
      <c r="BG17" s="56"/>
      <c r="BH17" s="12">
        <f t="shared" si="19"/>
        <v>0</v>
      </c>
      <c r="BI17" s="12" t="str">
        <f t="shared" si="20"/>
        <v/>
      </c>
      <c r="BJ17" s="55"/>
      <c r="BK17" s="56"/>
      <c r="BL17" s="12">
        <f t="shared" si="21"/>
        <v>0</v>
      </c>
      <c r="BM17" s="12" t="str">
        <f t="shared" si="22"/>
        <v/>
      </c>
      <c r="BN17" s="55"/>
      <c r="BO17" s="56"/>
      <c r="BP17" s="12">
        <f t="shared" si="23"/>
        <v>0</v>
      </c>
      <c r="BQ17" s="12" t="str">
        <f t="shared" si="24"/>
        <v/>
      </c>
      <c r="BR17" s="55"/>
      <c r="BS17" s="56"/>
      <c r="BT17" s="12">
        <f t="shared" si="25"/>
        <v>0</v>
      </c>
      <c r="BU17" s="12" t="str">
        <f t="shared" si="26"/>
        <v/>
      </c>
      <c r="BV17" s="55"/>
      <c r="BW17" s="56"/>
      <c r="BX17" s="12">
        <f t="shared" si="27"/>
        <v>0</v>
      </c>
      <c r="BY17" s="12" t="str">
        <f t="shared" si="28"/>
        <v/>
      </c>
      <c r="BZ17" s="55"/>
      <c r="CA17" s="56"/>
      <c r="CB17" s="56"/>
      <c r="CC17" s="12" t="str">
        <f t="shared" si="29"/>
        <v/>
      </c>
      <c r="CD17" s="55"/>
      <c r="CE17" s="56"/>
      <c r="CF17" s="56"/>
      <c r="CG17" s="12">
        <f t="shared" si="30"/>
        <v>0</v>
      </c>
      <c r="CH17" s="12" t="str">
        <f t="shared" si="31"/>
        <v/>
      </c>
      <c r="CI17" s="55"/>
      <c r="CJ17" s="56"/>
      <c r="CK17" s="56"/>
      <c r="CL17" s="12">
        <f t="shared" si="32"/>
        <v>0</v>
      </c>
      <c r="CM17" s="12" t="str">
        <f t="shared" si="33"/>
        <v/>
      </c>
      <c r="CN17" s="55"/>
      <c r="CO17" s="56"/>
      <c r="CP17" s="56"/>
      <c r="CQ17" s="12">
        <f t="shared" si="34"/>
        <v>0</v>
      </c>
      <c r="CR17" s="12" t="str">
        <f t="shared" si="35"/>
        <v/>
      </c>
      <c r="CS17" s="18">
        <f t="shared" si="0"/>
        <v>0</v>
      </c>
      <c r="CT17" s="19" t="str">
        <f t="shared" si="1"/>
        <v/>
      </c>
      <c r="CU17" s="22" t="str">
        <f t="shared" si="2"/>
        <v/>
      </c>
      <c r="CV17" s="27" t="str">
        <f t="shared" si="38"/>
        <v/>
      </c>
    </row>
    <row r="18" spans="1:100" x14ac:dyDescent="0.35">
      <c r="A18" s="53">
        <v>8</v>
      </c>
      <c r="B18" s="54" t="s">
        <v>3325</v>
      </c>
      <c r="C18" s="54" t="s">
        <v>3326</v>
      </c>
      <c r="D18" s="54" t="s">
        <v>3327</v>
      </c>
      <c r="E18" s="55"/>
      <c r="F18" s="56"/>
      <c r="G18" s="56"/>
      <c r="H18" s="56"/>
      <c r="I18" s="57"/>
      <c r="J18" s="12">
        <f t="shared" si="36"/>
        <v>0</v>
      </c>
      <c r="K18" s="13" t="str">
        <f t="shared" si="3"/>
        <v/>
      </c>
      <c r="L18" s="58"/>
      <c r="M18" s="56"/>
      <c r="N18" s="56"/>
      <c r="O18" s="56"/>
      <c r="P18" s="56"/>
      <c r="Q18" s="12">
        <f t="shared" si="37"/>
        <v>0</v>
      </c>
      <c r="R18" s="12" t="str">
        <f t="shared" si="4"/>
        <v/>
      </c>
      <c r="S18" s="55"/>
      <c r="T18" s="56"/>
      <c r="U18" s="56"/>
      <c r="V18" s="56"/>
      <c r="W18" s="56"/>
      <c r="X18" s="12">
        <f t="shared" si="5"/>
        <v>0</v>
      </c>
      <c r="Y18" s="12" t="str">
        <f t="shared" si="6"/>
        <v/>
      </c>
      <c r="Z18" s="55"/>
      <c r="AA18" s="56"/>
      <c r="AB18" s="56"/>
      <c r="AC18" s="56"/>
      <c r="AD18" s="56"/>
      <c r="AE18" s="12">
        <f t="shared" si="7"/>
        <v>0</v>
      </c>
      <c r="AF18" s="12" t="str">
        <f t="shared" si="8"/>
        <v/>
      </c>
      <c r="AG18" s="55"/>
      <c r="AH18" s="56"/>
      <c r="AI18" s="12">
        <f t="shared" si="9"/>
        <v>0</v>
      </c>
      <c r="AJ18" s="12" t="str">
        <f t="shared" si="10"/>
        <v/>
      </c>
      <c r="AK18" s="55"/>
      <c r="AL18" s="56"/>
      <c r="AM18" s="56"/>
      <c r="AN18" s="56"/>
      <c r="AO18" s="56"/>
      <c r="AP18" s="12">
        <f t="shared" si="11"/>
        <v>0</v>
      </c>
      <c r="AQ18" s="12" t="str">
        <f t="shared" si="12"/>
        <v/>
      </c>
      <c r="AR18" s="55"/>
      <c r="AS18" s="56"/>
      <c r="AT18" s="12">
        <f t="shared" si="13"/>
        <v>0</v>
      </c>
      <c r="AU18" s="12" t="str">
        <f t="shared" si="14"/>
        <v/>
      </c>
      <c r="AV18" s="55"/>
      <c r="AW18" s="56"/>
      <c r="AX18" s="56"/>
      <c r="AY18" s="56"/>
      <c r="AZ18" s="12">
        <f t="shared" si="15"/>
        <v>0</v>
      </c>
      <c r="BA18" s="12" t="str">
        <f t="shared" si="16"/>
        <v/>
      </c>
      <c r="BB18" s="55"/>
      <c r="BC18" s="56"/>
      <c r="BD18" s="12">
        <f t="shared" si="17"/>
        <v>0</v>
      </c>
      <c r="BE18" s="12" t="str">
        <f t="shared" si="18"/>
        <v/>
      </c>
      <c r="BF18" s="55"/>
      <c r="BG18" s="56"/>
      <c r="BH18" s="12">
        <f t="shared" si="19"/>
        <v>0</v>
      </c>
      <c r="BI18" s="12" t="str">
        <f t="shared" si="20"/>
        <v/>
      </c>
      <c r="BJ18" s="55"/>
      <c r="BK18" s="56"/>
      <c r="BL18" s="12">
        <f t="shared" si="21"/>
        <v>0</v>
      </c>
      <c r="BM18" s="12" t="str">
        <f t="shared" si="22"/>
        <v/>
      </c>
      <c r="BN18" s="55"/>
      <c r="BO18" s="56"/>
      <c r="BP18" s="12">
        <f t="shared" si="23"/>
        <v>0</v>
      </c>
      <c r="BQ18" s="12" t="str">
        <f t="shared" si="24"/>
        <v/>
      </c>
      <c r="BR18" s="55"/>
      <c r="BS18" s="56"/>
      <c r="BT18" s="12">
        <f t="shared" si="25"/>
        <v>0</v>
      </c>
      <c r="BU18" s="12" t="str">
        <f t="shared" si="26"/>
        <v/>
      </c>
      <c r="BV18" s="55"/>
      <c r="BW18" s="56"/>
      <c r="BX18" s="12">
        <f t="shared" si="27"/>
        <v>0</v>
      </c>
      <c r="BY18" s="12" t="str">
        <f t="shared" si="28"/>
        <v/>
      </c>
      <c r="BZ18" s="55"/>
      <c r="CA18" s="56"/>
      <c r="CB18" s="56"/>
      <c r="CC18" s="12" t="str">
        <f t="shared" si="29"/>
        <v/>
      </c>
      <c r="CD18" s="55"/>
      <c r="CE18" s="56"/>
      <c r="CF18" s="56"/>
      <c r="CG18" s="12">
        <f t="shared" si="30"/>
        <v>0</v>
      </c>
      <c r="CH18" s="12" t="str">
        <f t="shared" si="31"/>
        <v/>
      </c>
      <c r="CI18" s="55"/>
      <c r="CJ18" s="56"/>
      <c r="CK18" s="56"/>
      <c r="CL18" s="12">
        <f t="shared" si="32"/>
        <v>0</v>
      </c>
      <c r="CM18" s="12" t="str">
        <f t="shared" si="33"/>
        <v/>
      </c>
      <c r="CN18" s="55"/>
      <c r="CO18" s="56"/>
      <c r="CP18" s="56"/>
      <c r="CQ18" s="12">
        <f t="shared" si="34"/>
        <v>0</v>
      </c>
      <c r="CR18" s="12" t="str">
        <f t="shared" si="35"/>
        <v/>
      </c>
      <c r="CS18" s="18">
        <f t="shared" si="0"/>
        <v>0</v>
      </c>
      <c r="CT18" s="19" t="str">
        <f t="shared" si="1"/>
        <v/>
      </c>
      <c r="CU18" s="22" t="str">
        <f t="shared" si="2"/>
        <v/>
      </c>
      <c r="CV18" s="27" t="str">
        <f t="shared" si="38"/>
        <v/>
      </c>
    </row>
    <row r="19" spans="1:100" x14ac:dyDescent="0.35">
      <c r="A19" s="53">
        <v>9</v>
      </c>
      <c r="B19" s="54" t="s">
        <v>3339</v>
      </c>
      <c r="C19" s="54" t="s">
        <v>3340</v>
      </c>
      <c r="D19" s="54" t="s">
        <v>3341</v>
      </c>
      <c r="E19" s="55"/>
      <c r="F19" s="56"/>
      <c r="G19" s="56"/>
      <c r="H19" s="56"/>
      <c r="I19" s="57"/>
      <c r="J19" s="12">
        <f t="shared" si="36"/>
        <v>0</v>
      </c>
      <c r="K19" s="13" t="str">
        <f t="shared" si="3"/>
        <v/>
      </c>
      <c r="L19" s="58"/>
      <c r="M19" s="56"/>
      <c r="N19" s="56"/>
      <c r="O19" s="56"/>
      <c r="P19" s="56"/>
      <c r="Q19" s="12">
        <f t="shared" si="37"/>
        <v>0</v>
      </c>
      <c r="R19" s="12" t="str">
        <f t="shared" si="4"/>
        <v/>
      </c>
      <c r="S19" s="55"/>
      <c r="T19" s="56"/>
      <c r="U19" s="56"/>
      <c r="V19" s="56"/>
      <c r="W19" s="56"/>
      <c r="X19" s="12">
        <f t="shared" si="5"/>
        <v>0</v>
      </c>
      <c r="Y19" s="12" t="str">
        <f t="shared" si="6"/>
        <v/>
      </c>
      <c r="Z19" s="55"/>
      <c r="AA19" s="56"/>
      <c r="AB19" s="56"/>
      <c r="AC19" s="56"/>
      <c r="AD19" s="56"/>
      <c r="AE19" s="12">
        <f t="shared" si="7"/>
        <v>0</v>
      </c>
      <c r="AF19" s="12" t="str">
        <f t="shared" si="8"/>
        <v/>
      </c>
      <c r="AG19" s="55"/>
      <c r="AH19" s="56"/>
      <c r="AI19" s="12">
        <f t="shared" si="9"/>
        <v>0</v>
      </c>
      <c r="AJ19" s="12" t="str">
        <f t="shared" si="10"/>
        <v/>
      </c>
      <c r="AK19" s="55"/>
      <c r="AL19" s="56"/>
      <c r="AM19" s="56"/>
      <c r="AN19" s="56"/>
      <c r="AO19" s="56"/>
      <c r="AP19" s="12">
        <f t="shared" si="11"/>
        <v>0</v>
      </c>
      <c r="AQ19" s="12" t="str">
        <f t="shared" si="12"/>
        <v/>
      </c>
      <c r="AR19" s="55"/>
      <c r="AS19" s="56"/>
      <c r="AT19" s="12">
        <f t="shared" si="13"/>
        <v>0</v>
      </c>
      <c r="AU19" s="12" t="str">
        <f t="shared" si="14"/>
        <v/>
      </c>
      <c r="AV19" s="55"/>
      <c r="AW19" s="56"/>
      <c r="AX19" s="56"/>
      <c r="AY19" s="56"/>
      <c r="AZ19" s="12">
        <f t="shared" si="15"/>
        <v>0</v>
      </c>
      <c r="BA19" s="12" t="str">
        <f t="shared" si="16"/>
        <v/>
      </c>
      <c r="BB19" s="55"/>
      <c r="BC19" s="56"/>
      <c r="BD19" s="12">
        <f t="shared" si="17"/>
        <v>0</v>
      </c>
      <c r="BE19" s="12" t="str">
        <f t="shared" si="18"/>
        <v/>
      </c>
      <c r="BF19" s="55"/>
      <c r="BG19" s="56"/>
      <c r="BH19" s="12">
        <f t="shared" si="19"/>
        <v>0</v>
      </c>
      <c r="BI19" s="12" t="str">
        <f t="shared" si="20"/>
        <v/>
      </c>
      <c r="BJ19" s="55"/>
      <c r="BK19" s="56"/>
      <c r="BL19" s="12">
        <f t="shared" si="21"/>
        <v>0</v>
      </c>
      <c r="BM19" s="12" t="str">
        <f t="shared" si="22"/>
        <v/>
      </c>
      <c r="BN19" s="55"/>
      <c r="BO19" s="56"/>
      <c r="BP19" s="12">
        <f t="shared" si="23"/>
        <v>0</v>
      </c>
      <c r="BQ19" s="12" t="str">
        <f t="shared" si="24"/>
        <v/>
      </c>
      <c r="BR19" s="55"/>
      <c r="BS19" s="56"/>
      <c r="BT19" s="12">
        <f t="shared" si="25"/>
        <v>0</v>
      </c>
      <c r="BU19" s="12" t="str">
        <f t="shared" si="26"/>
        <v/>
      </c>
      <c r="BV19" s="55"/>
      <c r="BW19" s="56"/>
      <c r="BX19" s="12">
        <f t="shared" si="27"/>
        <v>0</v>
      </c>
      <c r="BY19" s="12" t="str">
        <f t="shared" si="28"/>
        <v/>
      </c>
      <c r="BZ19" s="55"/>
      <c r="CA19" s="56"/>
      <c r="CB19" s="56"/>
      <c r="CC19" s="12" t="str">
        <f t="shared" si="29"/>
        <v/>
      </c>
      <c r="CD19" s="55"/>
      <c r="CE19" s="56"/>
      <c r="CF19" s="56"/>
      <c r="CG19" s="12">
        <f t="shared" si="30"/>
        <v>0</v>
      </c>
      <c r="CH19" s="12" t="str">
        <f t="shared" si="31"/>
        <v/>
      </c>
      <c r="CI19" s="55"/>
      <c r="CJ19" s="56"/>
      <c r="CK19" s="56"/>
      <c r="CL19" s="12">
        <f t="shared" si="32"/>
        <v>0</v>
      </c>
      <c r="CM19" s="12" t="str">
        <f t="shared" si="33"/>
        <v/>
      </c>
      <c r="CN19" s="55"/>
      <c r="CO19" s="56"/>
      <c r="CP19" s="56"/>
      <c r="CQ19" s="12">
        <f t="shared" si="34"/>
        <v>0</v>
      </c>
      <c r="CR19" s="12" t="str">
        <f t="shared" si="35"/>
        <v/>
      </c>
      <c r="CS19" s="18">
        <f t="shared" si="0"/>
        <v>0</v>
      </c>
      <c r="CT19" s="19" t="str">
        <f t="shared" si="1"/>
        <v/>
      </c>
      <c r="CU19" s="22" t="str">
        <f t="shared" si="2"/>
        <v/>
      </c>
      <c r="CV19" s="27" t="str">
        <f t="shared" si="38"/>
        <v/>
      </c>
    </row>
    <row r="20" spans="1:100" x14ac:dyDescent="0.35">
      <c r="A20" s="53">
        <v>10</v>
      </c>
      <c r="B20" s="54" t="s">
        <v>3357</v>
      </c>
      <c r="C20" s="54" t="s">
        <v>3358</v>
      </c>
      <c r="D20" s="54" t="s">
        <v>3359</v>
      </c>
      <c r="E20" s="55"/>
      <c r="F20" s="56"/>
      <c r="G20" s="56"/>
      <c r="H20" s="56"/>
      <c r="I20" s="57"/>
      <c r="J20" s="12">
        <f t="shared" si="36"/>
        <v>0</v>
      </c>
      <c r="K20" s="13" t="str">
        <f t="shared" si="3"/>
        <v/>
      </c>
      <c r="L20" s="58"/>
      <c r="M20" s="56"/>
      <c r="N20" s="56"/>
      <c r="O20" s="56"/>
      <c r="P20" s="56"/>
      <c r="Q20" s="12">
        <f t="shared" si="37"/>
        <v>0</v>
      </c>
      <c r="R20" s="12" t="str">
        <f t="shared" si="4"/>
        <v/>
      </c>
      <c r="S20" s="55"/>
      <c r="T20" s="56"/>
      <c r="U20" s="56"/>
      <c r="V20" s="56"/>
      <c r="W20" s="56"/>
      <c r="X20" s="12">
        <f t="shared" si="5"/>
        <v>0</v>
      </c>
      <c r="Y20" s="12" t="str">
        <f t="shared" si="6"/>
        <v/>
      </c>
      <c r="Z20" s="55"/>
      <c r="AA20" s="56"/>
      <c r="AB20" s="56"/>
      <c r="AC20" s="56"/>
      <c r="AD20" s="56"/>
      <c r="AE20" s="12">
        <f t="shared" si="7"/>
        <v>0</v>
      </c>
      <c r="AF20" s="12" t="str">
        <f t="shared" si="8"/>
        <v/>
      </c>
      <c r="AG20" s="55"/>
      <c r="AH20" s="56"/>
      <c r="AI20" s="12">
        <f t="shared" si="9"/>
        <v>0</v>
      </c>
      <c r="AJ20" s="12" t="str">
        <f t="shared" si="10"/>
        <v/>
      </c>
      <c r="AK20" s="55"/>
      <c r="AL20" s="56"/>
      <c r="AM20" s="56"/>
      <c r="AN20" s="56"/>
      <c r="AO20" s="56"/>
      <c r="AP20" s="12">
        <f t="shared" si="11"/>
        <v>0</v>
      </c>
      <c r="AQ20" s="12" t="str">
        <f t="shared" si="12"/>
        <v/>
      </c>
      <c r="AR20" s="55"/>
      <c r="AS20" s="56"/>
      <c r="AT20" s="12">
        <f t="shared" si="13"/>
        <v>0</v>
      </c>
      <c r="AU20" s="12" t="str">
        <f t="shared" si="14"/>
        <v/>
      </c>
      <c r="AV20" s="55"/>
      <c r="AW20" s="56"/>
      <c r="AX20" s="56"/>
      <c r="AY20" s="56"/>
      <c r="AZ20" s="12">
        <f t="shared" si="15"/>
        <v>0</v>
      </c>
      <c r="BA20" s="12" t="str">
        <f t="shared" si="16"/>
        <v/>
      </c>
      <c r="BB20" s="55"/>
      <c r="BC20" s="56"/>
      <c r="BD20" s="12">
        <f t="shared" si="17"/>
        <v>0</v>
      </c>
      <c r="BE20" s="12" t="str">
        <f t="shared" si="18"/>
        <v/>
      </c>
      <c r="BF20" s="55"/>
      <c r="BG20" s="56"/>
      <c r="BH20" s="12">
        <f t="shared" si="19"/>
        <v>0</v>
      </c>
      <c r="BI20" s="12" t="str">
        <f t="shared" si="20"/>
        <v/>
      </c>
      <c r="BJ20" s="55"/>
      <c r="BK20" s="56"/>
      <c r="BL20" s="12">
        <f t="shared" si="21"/>
        <v>0</v>
      </c>
      <c r="BM20" s="12" t="str">
        <f t="shared" si="22"/>
        <v/>
      </c>
      <c r="BN20" s="55"/>
      <c r="BO20" s="56"/>
      <c r="BP20" s="12">
        <f t="shared" si="23"/>
        <v>0</v>
      </c>
      <c r="BQ20" s="12" t="str">
        <f t="shared" si="24"/>
        <v/>
      </c>
      <c r="BR20" s="55"/>
      <c r="BS20" s="56"/>
      <c r="BT20" s="12">
        <f t="shared" si="25"/>
        <v>0</v>
      </c>
      <c r="BU20" s="12" t="str">
        <f t="shared" si="26"/>
        <v/>
      </c>
      <c r="BV20" s="55"/>
      <c r="BW20" s="56"/>
      <c r="BX20" s="12">
        <f t="shared" si="27"/>
        <v>0</v>
      </c>
      <c r="BY20" s="12" t="str">
        <f t="shared" si="28"/>
        <v/>
      </c>
      <c r="BZ20" s="55"/>
      <c r="CA20" s="56"/>
      <c r="CB20" s="56"/>
      <c r="CC20" s="12" t="str">
        <f t="shared" si="29"/>
        <v/>
      </c>
      <c r="CD20" s="55"/>
      <c r="CE20" s="56"/>
      <c r="CF20" s="56"/>
      <c r="CG20" s="12">
        <f t="shared" si="30"/>
        <v>0</v>
      </c>
      <c r="CH20" s="12" t="str">
        <f t="shared" si="31"/>
        <v/>
      </c>
      <c r="CI20" s="55"/>
      <c r="CJ20" s="56"/>
      <c r="CK20" s="56"/>
      <c r="CL20" s="12">
        <f t="shared" si="32"/>
        <v>0</v>
      </c>
      <c r="CM20" s="12" t="str">
        <f t="shared" si="33"/>
        <v/>
      </c>
      <c r="CN20" s="55"/>
      <c r="CO20" s="56"/>
      <c r="CP20" s="56"/>
      <c r="CQ20" s="12">
        <f t="shared" si="34"/>
        <v>0</v>
      </c>
      <c r="CR20" s="12" t="str">
        <f t="shared" si="35"/>
        <v/>
      </c>
      <c r="CS20" s="18">
        <f t="shared" si="0"/>
        <v>0</v>
      </c>
      <c r="CT20" s="19" t="str">
        <f t="shared" si="1"/>
        <v/>
      </c>
      <c r="CU20" s="22" t="str">
        <f t="shared" si="2"/>
        <v/>
      </c>
      <c r="CV20" s="27" t="str">
        <f t="shared" si="38"/>
        <v/>
      </c>
    </row>
    <row r="21" spans="1:100" x14ac:dyDescent="0.35">
      <c r="A21" s="53">
        <v>11</v>
      </c>
      <c r="B21" s="54" t="s">
        <v>3366</v>
      </c>
      <c r="C21" s="54" t="s">
        <v>3367</v>
      </c>
      <c r="D21" s="54" t="s">
        <v>3368</v>
      </c>
      <c r="E21" s="55"/>
      <c r="F21" s="56"/>
      <c r="G21" s="56"/>
      <c r="H21" s="56"/>
      <c r="I21" s="57"/>
      <c r="J21" s="12">
        <f t="shared" si="36"/>
        <v>0</v>
      </c>
      <c r="K21" s="13" t="str">
        <f t="shared" si="3"/>
        <v/>
      </c>
      <c r="L21" s="58"/>
      <c r="M21" s="56"/>
      <c r="N21" s="56"/>
      <c r="O21" s="56"/>
      <c r="P21" s="56"/>
      <c r="Q21" s="12">
        <f t="shared" si="37"/>
        <v>0</v>
      </c>
      <c r="R21" s="12" t="str">
        <f t="shared" si="4"/>
        <v/>
      </c>
      <c r="S21" s="55"/>
      <c r="T21" s="56"/>
      <c r="U21" s="56"/>
      <c r="V21" s="56"/>
      <c r="W21" s="56"/>
      <c r="X21" s="12">
        <f t="shared" si="5"/>
        <v>0</v>
      </c>
      <c r="Y21" s="12" t="str">
        <f t="shared" si="6"/>
        <v/>
      </c>
      <c r="Z21" s="55"/>
      <c r="AA21" s="56"/>
      <c r="AB21" s="56"/>
      <c r="AC21" s="56"/>
      <c r="AD21" s="56"/>
      <c r="AE21" s="12">
        <f t="shared" si="7"/>
        <v>0</v>
      </c>
      <c r="AF21" s="12" t="str">
        <f t="shared" si="8"/>
        <v/>
      </c>
      <c r="AG21" s="55"/>
      <c r="AH21" s="56"/>
      <c r="AI21" s="12">
        <f t="shared" si="9"/>
        <v>0</v>
      </c>
      <c r="AJ21" s="12" t="str">
        <f t="shared" si="10"/>
        <v/>
      </c>
      <c r="AK21" s="55"/>
      <c r="AL21" s="56"/>
      <c r="AM21" s="56"/>
      <c r="AN21" s="56"/>
      <c r="AO21" s="56"/>
      <c r="AP21" s="12">
        <f t="shared" si="11"/>
        <v>0</v>
      </c>
      <c r="AQ21" s="12" t="str">
        <f t="shared" si="12"/>
        <v/>
      </c>
      <c r="AR21" s="55"/>
      <c r="AS21" s="56"/>
      <c r="AT21" s="12">
        <f t="shared" si="13"/>
        <v>0</v>
      </c>
      <c r="AU21" s="12" t="str">
        <f t="shared" si="14"/>
        <v/>
      </c>
      <c r="AV21" s="55"/>
      <c r="AW21" s="56"/>
      <c r="AX21" s="56"/>
      <c r="AY21" s="56"/>
      <c r="AZ21" s="12">
        <f t="shared" si="15"/>
        <v>0</v>
      </c>
      <c r="BA21" s="12" t="str">
        <f t="shared" si="16"/>
        <v/>
      </c>
      <c r="BB21" s="55"/>
      <c r="BC21" s="56"/>
      <c r="BD21" s="12">
        <f t="shared" si="17"/>
        <v>0</v>
      </c>
      <c r="BE21" s="12" t="str">
        <f t="shared" si="18"/>
        <v/>
      </c>
      <c r="BF21" s="55"/>
      <c r="BG21" s="56"/>
      <c r="BH21" s="12">
        <f t="shared" si="19"/>
        <v>0</v>
      </c>
      <c r="BI21" s="12" t="str">
        <f t="shared" si="20"/>
        <v/>
      </c>
      <c r="BJ21" s="55"/>
      <c r="BK21" s="56"/>
      <c r="BL21" s="12">
        <f t="shared" si="21"/>
        <v>0</v>
      </c>
      <c r="BM21" s="12" t="str">
        <f t="shared" si="22"/>
        <v/>
      </c>
      <c r="BN21" s="55"/>
      <c r="BO21" s="56"/>
      <c r="BP21" s="12">
        <f t="shared" si="23"/>
        <v>0</v>
      </c>
      <c r="BQ21" s="12" t="str">
        <f t="shared" si="24"/>
        <v/>
      </c>
      <c r="BR21" s="55"/>
      <c r="BS21" s="56"/>
      <c r="BT21" s="12">
        <f t="shared" si="25"/>
        <v>0</v>
      </c>
      <c r="BU21" s="12" t="str">
        <f t="shared" si="26"/>
        <v/>
      </c>
      <c r="BV21" s="55"/>
      <c r="BW21" s="56"/>
      <c r="BX21" s="12">
        <f t="shared" si="27"/>
        <v>0</v>
      </c>
      <c r="BY21" s="12" t="str">
        <f t="shared" si="28"/>
        <v/>
      </c>
      <c r="BZ21" s="55"/>
      <c r="CA21" s="56"/>
      <c r="CB21" s="56"/>
      <c r="CC21" s="12" t="str">
        <f t="shared" si="29"/>
        <v/>
      </c>
      <c r="CD21" s="55"/>
      <c r="CE21" s="56"/>
      <c r="CF21" s="56"/>
      <c r="CG21" s="12">
        <f t="shared" si="30"/>
        <v>0</v>
      </c>
      <c r="CH21" s="12" t="str">
        <f t="shared" si="31"/>
        <v/>
      </c>
      <c r="CI21" s="55"/>
      <c r="CJ21" s="56"/>
      <c r="CK21" s="56"/>
      <c r="CL21" s="12">
        <f t="shared" si="32"/>
        <v>0</v>
      </c>
      <c r="CM21" s="12" t="str">
        <f t="shared" si="33"/>
        <v/>
      </c>
      <c r="CN21" s="55"/>
      <c r="CO21" s="56"/>
      <c r="CP21" s="56"/>
      <c r="CQ21" s="12">
        <f t="shared" si="34"/>
        <v>0</v>
      </c>
      <c r="CR21" s="12" t="str">
        <f t="shared" si="35"/>
        <v/>
      </c>
      <c r="CS21" s="18">
        <f t="shared" si="0"/>
        <v>0</v>
      </c>
      <c r="CT21" s="19" t="str">
        <f t="shared" si="1"/>
        <v/>
      </c>
      <c r="CU21" s="22" t="str">
        <f t="shared" si="2"/>
        <v/>
      </c>
      <c r="CV21" s="27" t="str">
        <f t="shared" si="38"/>
        <v/>
      </c>
    </row>
    <row r="22" spans="1:100" x14ac:dyDescent="0.35">
      <c r="A22" s="53">
        <v>12</v>
      </c>
      <c r="B22" s="54" t="s">
        <v>3377</v>
      </c>
      <c r="C22" s="54" t="s">
        <v>3378</v>
      </c>
      <c r="D22" s="54" t="s">
        <v>3379</v>
      </c>
      <c r="E22" s="55"/>
      <c r="F22" s="56"/>
      <c r="G22" s="56"/>
      <c r="H22" s="56"/>
      <c r="I22" s="57"/>
      <c r="J22" s="12">
        <f t="shared" si="36"/>
        <v>0</v>
      </c>
      <c r="K22" s="13" t="str">
        <f t="shared" si="3"/>
        <v/>
      </c>
      <c r="L22" s="58"/>
      <c r="M22" s="56"/>
      <c r="N22" s="56"/>
      <c r="O22" s="56"/>
      <c r="P22" s="56"/>
      <c r="Q22" s="12">
        <f t="shared" si="37"/>
        <v>0</v>
      </c>
      <c r="R22" s="12" t="str">
        <f t="shared" si="4"/>
        <v/>
      </c>
      <c r="S22" s="55"/>
      <c r="T22" s="56"/>
      <c r="U22" s="56"/>
      <c r="V22" s="56"/>
      <c r="W22" s="56"/>
      <c r="X22" s="12">
        <f t="shared" si="5"/>
        <v>0</v>
      </c>
      <c r="Y22" s="12" t="str">
        <f t="shared" si="6"/>
        <v/>
      </c>
      <c r="Z22" s="55"/>
      <c r="AA22" s="56"/>
      <c r="AB22" s="56"/>
      <c r="AC22" s="56"/>
      <c r="AD22" s="56"/>
      <c r="AE22" s="12">
        <f t="shared" si="7"/>
        <v>0</v>
      </c>
      <c r="AF22" s="12" t="str">
        <f t="shared" si="8"/>
        <v/>
      </c>
      <c r="AG22" s="55"/>
      <c r="AH22" s="56"/>
      <c r="AI22" s="12">
        <f t="shared" si="9"/>
        <v>0</v>
      </c>
      <c r="AJ22" s="12" t="str">
        <f t="shared" si="10"/>
        <v/>
      </c>
      <c r="AK22" s="55"/>
      <c r="AL22" s="56"/>
      <c r="AM22" s="56"/>
      <c r="AN22" s="56"/>
      <c r="AO22" s="56"/>
      <c r="AP22" s="12">
        <f t="shared" si="11"/>
        <v>0</v>
      </c>
      <c r="AQ22" s="12" t="str">
        <f t="shared" si="12"/>
        <v/>
      </c>
      <c r="AR22" s="55"/>
      <c r="AS22" s="56"/>
      <c r="AT22" s="12">
        <f t="shared" si="13"/>
        <v>0</v>
      </c>
      <c r="AU22" s="12" t="str">
        <f t="shared" si="14"/>
        <v/>
      </c>
      <c r="AV22" s="55"/>
      <c r="AW22" s="56"/>
      <c r="AX22" s="56"/>
      <c r="AY22" s="56"/>
      <c r="AZ22" s="12">
        <f t="shared" si="15"/>
        <v>0</v>
      </c>
      <c r="BA22" s="12" t="str">
        <f t="shared" si="16"/>
        <v/>
      </c>
      <c r="BB22" s="55"/>
      <c r="BC22" s="56"/>
      <c r="BD22" s="12">
        <f t="shared" si="17"/>
        <v>0</v>
      </c>
      <c r="BE22" s="12" t="str">
        <f t="shared" si="18"/>
        <v/>
      </c>
      <c r="BF22" s="55"/>
      <c r="BG22" s="56"/>
      <c r="BH22" s="12">
        <f t="shared" si="19"/>
        <v>0</v>
      </c>
      <c r="BI22" s="12" t="str">
        <f t="shared" si="20"/>
        <v/>
      </c>
      <c r="BJ22" s="55"/>
      <c r="BK22" s="56"/>
      <c r="BL22" s="12">
        <f t="shared" si="21"/>
        <v>0</v>
      </c>
      <c r="BM22" s="12" t="str">
        <f t="shared" si="22"/>
        <v/>
      </c>
      <c r="BN22" s="55"/>
      <c r="BO22" s="56"/>
      <c r="BP22" s="12">
        <f t="shared" si="23"/>
        <v>0</v>
      </c>
      <c r="BQ22" s="12" t="str">
        <f t="shared" si="24"/>
        <v/>
      </c>
      <c r="BR22" s="55"/>
      <c r="BS22" s="56"/>
      <c r="BT22" s="12">
        <f t="shared" si="25"/>
        <v>0</v>
      </c>
      <c r="BU22" s="12" t="str">
        <f t="shared" si="26"/>
        <v/>
      </c>
      <c r="BV22" s="55"/>
      <c r="BW22" s="56"/>
      <c r="BX22" s="12">
        <f t="shared" si="27"/>
        <v>0</v>
      </c>
      <c r="BY22" s="12" t="str">
        <f t="shared" si="28"/>
        <v/>
      </c>
      <c r="BZ22" s="55"/>
      <c r="CA22" s="56"/>
      <c r="CB22" s="56"/>
      <c r="CC22" s="12" t="str">
        <f t="shared" si="29"/>
        <v/>
      </c>
      <c r="CD22" s="55"/>
      <c r="CE22" s="56"/>
      <c r="CF22" s="56"/>
      <c r="CG22" s="12">
        <f t="shared" si="30"/>
        <v>0</v>
      </c>
      <c r="CH22" s="12" t="str">
        <f t="shared" si="31"/>
        <v/>
      </c>
      <c r="CI22" s="55"/>
      <c r="CJ22" s="56"/>
      <c r="CK22" s="56"/>
      <c r="CL22" s="12">
        <f t="shared" si="32"/>
        <v>0</v>
      </c>
      <c r="CM22" s="12" t="str">
        <f t="shared" si="33"/>
        <v/>
      </c>
      <c r="CN22" s="55"/>
      <c r="CO22" s="56"/>
      <c r="CP22" s="56"/>
      <c r="CQ22" s="12">
        <f t="shared" si="34"/>
        <v>0</v>
      </c>
      <c r="CR22" s="12" t="str">
        <f t="shared" si="35"/>
        <v/>
      </c>
      <c r="CS22" s="18">
        <f t="shared" si="0"/>
        <v>0</v>
      </c>
      <c r="CT22" s="19" t="str">
        <f t="shared" si="1"/>
        <v/>
      </c>
      <c r="CU22" s="22" t="str">
        <f t="shared" si="2"/>
        <v/>
      </c>
      <c r="CV22" s="27" t="str">
        <f t="shared" si="38"/>
        <v/>
      </c>
    </row>
    <row r="23" spans="1:100" x14ac:dyDescent="0.35">
      <c r="A23" s="53">
        <v>13</v>
      </c>
      <c r="B23" s="54" t="s">
        <v>3385</v>
      </c>
      <c r="C23" s="54" t="s">
        <v>3386</v>
      </c>
      <c r="D23" s="54" t="s">
        <v>3387</v>
      </c>
      <c r="E23" s="55"/>
      <c r="F23" s="56"/>
      <c r="G23" s="56"/>
      <c r="H23" s="56"/>
      <c r="I23" s="57"/>
      <c r="J23" s="12">
        <f t="shared" si="36"/>
        <v>0</v>
      </c>
      <c r="K23" s="13" t="str">
        <f t="shared" si="3"/>
        <v/>
      </c>
      <c r="L23" s="58"/>
      <c r="M23" s="56"/>
      <c r="N23" s="56"/>
      <c r="O23" s="56"/>
      <c r="P23" s="56"/>
      <c r="Q23" s="12">
        <f t="shared" si="37"/>
        <v>0</v>
      </c>
      <c r="R23" s="12" t="str">
        <f t="shared" si="4"/>
        <v/>
      </c>
      <c r="S23" s="55"/>
      <c r="T23" s="56"/>
      <c r="U23" s="56"/>
      <c r="V23" s="56"/>
      <c r="W23" s="56"/>
      <c r="X23" s="12">
        <f t="shared" si="5"/>
        <v>0</v>
      </c>
      <c r="Y23" s="12" t="str">
        <f t="shared" si="6"/>
        <v/>
      </c>
      <c r="Z23" s="55"/>
      <c r="AA23" s="56"/>
      <c r="AB23" s="56"/>
      <c r="AC23" s="56"/>
      <c r="AD23" s="56"/>
      <c r="AE23" s="12">
        <f t="shared" si="7"/>
        <v>0</v>
      </c>
      <c r="AF23" s="12" t="str">
        <f t="shared" si="8"/>
        <v/>
      </c>
      <c r="AG23" s="55"/>
      <c r="AH23" s="56"/>
      <c r="AI23" s="12">
        <f t="shared" si="9"/>
        <v>0</v>
      </c>
      <c r="AJ23" s="12" t="str">
        <f t="shared" si="10"/>
        <v/>
      </c>
      <c r="AK23" s="55"/>
      <c r="AL23" s="56"/>
      <c r="AM23" s="56"/>
      <c r="AN23" s="56"/>
      <c r="AO23" s="56"/>
      <c r="AP23" s="12">
        <f t="shared" si="11"/>
        <v>0</v>
      </c>
      <c r="AQ23" s="12" t="str">
        <f t="shared" si="12"/>
        <v/>
      </c>
      <c r="AR23" s="55"/>
      <c r="AS23" s="56"/>
      <c r="AT23" s="12">
        <f t="shared" si="13"/>
        <v>0</v>
      </c>
      <c r="AU23" s="12" t="str">
        <f t="shared" si="14"/>
        <v/>
      </c>
      <c r="AV23" s="55"/>
      <c r="AW23" s="56"/>
      <c r="AX23" s="56"/>
      <c r="AY23" s="56"/>
      <c r="AZ23" s="12">
        <f t="shared" si="15"/>
        <v>0</v>
      </c>
      <c r="BA23" s="12" t="str">
        <f t="shared" si="16"/>
        <v/>
      </c>
      <c r="BB23" s="55"/>
      <c r="BC23" s="56"/>
      <c r="BD23" s="12">
        <f t="shared" si="17"/>
        <v>0</v>
      </c>
      <c r="BE23" s="12" t="str">
        <f t="shared" si="18"/>
        <v/>
      </c>
      <c r="BF23" s="55"/>
      <c r="BG23" s="56"/>
      <c r="BH23" s="12">
        <f t="shared" si="19"/>
        <v>0</v>
      </c>
      <c r="BI23" s="12" t="str">
        <f t="shared" si="20"/>
        <v/>
      </c>
      <c r="BJ23" s="55"/>
      <c r="BK23" s="56"/>
      <c r="BL23" s="12">
        <f t="shared" si="21"/>
        <v>0</v>
      </c>
      <c r="BM23" s="12" t="str">
        <f t="shared" si="22"/>
        <v/>
      </c>
      <c r="BN23" s="55"/>
      <c r="BO23" s="56"/>
      <c r="BP23" s="12">
        <f t="shared" si="23"/>
        <v>0</v>
      </c>
      <c r="BQ23" s="12" t="str">
        <f t="shared" si="24"/>
        <v/>
      </c>
      <c r="BR23" s="55"/>
      <c r="BS23" s="56"/>
      <c r="BT23" s="12">
        <f t="shared" si="25"/>
        <v>0</v>
      </c>
      <c r="BU23" s="12" t="str">
        <f t="shared" si="26"/>
        <v/>
      </c>
      <c r="BV23" s="55"/>
      <c r="BW23" s="56"/>
      <c r="BX23" s="12">
        <f t="shared" si="27"/>
        <v>0</v>
      </c>
      <c r="BY23" s="12" t="str">
        <f t="shared" si="28"/>
        <v/>
      </c>
      <c r="BZ23" s="55"/>
      <c r="CA23" s="56"/>
      <c r="CB23" s="56"/>
      <c r="CC23" s="12" t="str">
        <f t="shared" si="29"/>
        <v/>
      </c>
      <c r="CD23" s="55"/>
      <c r="CE23" s="56"/>
      <c r="CF23" s="56"/>
      <c r="CG23" s="12">
        <f t="shared" si="30"/>
        <v>0</v>
      </c>
      <c r="CH23" s="12" t="str">
        <f t="shared" si="31"/>
        <v/>
      </c>
      <c r="CI23" s="55"/>
      <c r="CJ23" s="56"/>
      <c r="CK23" s="56"/>
      <c r="CL23" s="12">
        <f t="shared" si="32"/>
        <v>0</v>
      </c>
      <c r="CM23" s="12" t="str">
        <f t="shared" si="33"/>
        <v/>
      </c>
      <c r="CN23" s="55"/>
      <c r="CO23" s="56"/>
      <c r="CP23" s="56"/>
      <c r="CQ23" s="12">
        <f t="shared" si="34"/>
        <v>0</v>
      </c>
      <c r="CR23" s="12" t="str">
        <f t="shared" si="35"/>
        <v/>
      </c>
      <c r="CS23" s="18">
        <f t="shared" si="0"/>
        <v>0</v>
      </c>
      <c r="CT23" s="19" t="str">
        <f t="shared" si="1"/>
        <v/>
      </c>
      <c r="CU23" s="22" t="str">
        <f t="shared" si="2"/>
        <v/>
      </c>
      <c r="CV23" s="27" t="str">
        <f t="shared" si="38"/>
        <v/>
      </c>
    </row>
    <row r="24" spans="1:100" x14ac:dyDescent="0.35">
      <c r="A24" s="53">
        <v>14</v>
      </c>
      <c r="B24" s="54" t="s">
        <v>3398</v>
      </c>
      <c r="C24" s="54" t="s">
        <v>3399</v>
      </c>
      <c r="D24" s="54" t="s">
        <v>3400</v>
      </c>
      <c r="E24" s="55"/>
      <c r="F24" s="56"/>
      <c r="G24" s="56"/>
      <c r="H24" s="56"/>
      <c r="I24" s="57"/>
      <c r="J24" s="12">
        <f t="shared" si="36"/>
        <v>0</v>
      </c>
      <c r="K24" s="13" t="str">
        <f t="shared" si="3"/>
        <v/>
      </c>
      <c r="L24" s="58"/>
      <c r="M24" s="56"/>
      <c r="N24" s="56"/>
      <c r="O24" s="56"/>
      <c r="P24" s="56"/>
      <c r="Q24" s="12">
        <f t="shared" si="37"/>
        <v>0</v>
      </c>
      <c r="R24" s="12" t="str">
        <f t="shared" si="4"/>
        <v/>
      </c>
      <c r="S24" s="55"/>
      <c r="T24" s="56"/>
      <c r="U24" s="56"/>
      <c r="V24" s="56"/>
      <c r="W24" s="56"/>
      <c r="X24" s="12">
        <f t="shared" si="5"/>
        <v>0</v>
      </c>
      <c r="Y24" s="12" t="str">
        <f t="shared" si="6"/>
        <v/>
      </c>
      <c r="Z24" s="55"/>
      <c r="AA24" s="56"/>
      <c r="AB24" s="56"/>
      <c r="AC24" s="56"/>
      <c r="AD24" s="56"/>
      <c r="AE24" s="12">
        <f t="shared" si="7"/>
        <v>0</v>
      </c>
      <c r="AF24" s="12" t="str">
        <f t="shared" si="8"/>
        <v/>
      </c>
      <c r="AG24" s="55"/>
      <c r="AH24" s="56"/>
      <c r="AI24" s="12">
        <f t="shared" si="9"/>
        <v>0</v>
      </c>
      <c r="AJ24" s="12" t="str">
        <f t="shared" si="10"/>
        <v/>
      </c>
      <c r="AK24" s="55"/>
      <c r="AL24" s="56"/>
      <c r="AM24" s="56"/>
      <c r="AN24" s="56"/>
      <c r="AO24" s="56"/>
      <c r="AP24" s="12">
        <f t="shared" si="11"/>
        <v>0</v>
      </c>
      <c r="AQ24" s="12" t="str">
        <f t="shared" si="12"/>
        <v/>
      </c>
      <c r="AR24" s="55"/>
      <c r="AS24" s="56"/>
      <c r="AT24" s="12">
        <f t="shared" si="13"/>
        <v>0</v>
      </c>
      <c r="AU24" s="12" t="str">
        <f t="shared" si="14"/>
        <v/>
      </c>
      <c r="AV24" s="55"/>
      <c r="AW24" s="56"/>
      <c r="AX24" s="56"/>
      <c r="AY24" s="56"/>
      <c r="AZ24" s="12">
        <f t="shared" si="15"/>
        <v>0</v>
      </c>
      <c r="BA24" s="12" t="str">
        <f t="shared" si="16"/>
        <v/>
      </c>
      <c r="BB24" s="55"/>
      <c r="BC24" s="56"/>
      <c r="BD24" s="12">
        <f t="shared" si="17"/>
        <v>0</v>
      </c>
      <c r="BE24" s="12" t="str">
        <f t="shared" si="18"/>
        <v/>
      </c>
      <c r="BF24" s="55"/>
      <c r="BG24" s="56"/>
      <c r="BH24" s="12">
        <f t="shared" si="19"/>
        <v>0</v>
      </c>
      <c r="BI24" s="12" t="str">
        <f t="shared" si="20"/>
        <v/>
      </c>
      <c r="BJ24" s="55"/>
      <c r="BK24" s="56"/>
      <c r="BL24" s="12">
        <f t="shared" si="21"/>
        <v>0</v>
      </c>
      <c r="BM24" s="12" t="str">
        <f t="shared" si="22"/>
        <v/>
      </c>
      <c r="BN24" s="55"/>
      <c r="BO24" s="56"/>
      <c r="BP24" s="12">
        <f t="shared" si="23"/>
        <v>0</v>
      </c>
      <c r="BQ24" s="12" t="str">
        <f t="shared" si="24"/>
        <v/>
      </c>
      <c r="BR24" s="55"/>
      <c r="BS24" s="56"/>
      <c r="BT24" s="12">
        <f t="shared" si="25"/>
        <v>0</v>
      </c>
      <c r="BU24" s="12" t="str">
        <f t="shared" si="26"/>
        <v/>
      </c>
      <c r="BV24" s="55"/>
      <c r="BW24" s="56"/>
      <c r="BX24" s="12">
        <f t="shared" si="27"/>
        <v>0</v>
      </c>
      <c r="BY24" s="12" t="str">
        <f t="shared" si="28"/>
        <v/>
      </c>
      <c r="BZ24" s="55"/>
      <c r="CA24" s="56"/>
      <c r="CB24" s="56"/>
      <c r="CC24" s="12" t="str">
        <f t="shared" si="29"/>
        <v/>
      </c>
      <c r="CD24" s="55"/>
      <c r="CE24" s="56"/>
      <c r="CF24" s="56"/>
      <c r="CG24" s="12">
        <f t="shared" si="30"/>
        <v>0</v>
      </c>
      <c r="CH24" s="12" t="str">
        <f t="shared" si="31"/>
        <v/>
      </c>
      <c r="CI24" s="55"/>
      <c r="CJ24" s="56"/>
      <c r="CK24" s="56"/>
      <c r="CL24" s="12">
        <f t="shared" si="32"/>
        <v>0</v>
      </c>
      <c r="CM24" s="12" t="str">
        <f t="shared" si="33"/>
        <v/>
      </c>
      <c r="CN24" s="55"/>
      <c r="CO24" s="56"/>
      <c r="CP24" s="56"/>
      <c r="CQ24" s="12">
        <f t="shared" si="34"/>
        <v>0</v>
      </c>
      <c r="CR24" s="12" t="str">
        <f t="shared" si="35"/>
        <v/>
      </c>
      <c r="CS24" s="18">
        <f t="shared" si="0"/>
        <v>0</v>
      </c>
      <c r="CT24" s="19" t="str">
        <f t="shared" si="1"/>
        <v/>
      </c>
      <c r="CU24" s="22" t="str">
        <f t="shared" si="2"/>
        <v/>
      </c>
      <c r="CV24" s="27" t="str">
        <f t="shared" si="38"/>
        <v/>
      </c>
    </row>
    <row r="25" spans="1:100" x14ac:dyDescent="0.35">
      <c r="A25" s="53">
        <v>15</v>
      </c>
      <c r="B25" s="54" t="s">
        <v>3410</v>
      </c>
      <c r="C25" s="54" t="s">
        <v>3411</v>
      </c>
      <c r="D25" s="54" t="s">
        <v>3412</v>
      </c>
      <c r="E25" s="55"/>
      <c r="F25" s="56"/>
      <c r="G25" s="56"/>
      <c r="H25" s="56"/>
      <c r="I25" s="57"/>
      <c r="J25" s="12">
        <f t="shared" si="36"/>
        <v>0</v>
      </c>
      <c r="K25" s="13" t="str">
        <f t="shared" si="3"/>
        <v/>
      </c>
      <c r="L25" s="58"/>
      <c r="M25" s="56"/>
      <c r="N25" s="56"/>
      <c r="O25" s="56"/>
      <c r="P25" s="56"/>
      <c r="Q25" s="12">
        <f t="shared" si="37"/>
        <v>0</v>
      </c>
      <c r="R25" s="12" t="str">
        <f t="shared" si="4"/>
        <v/>
      </c>
      <c r="S25" s="55"/>
      <c r="T25" s="56"/>
      <c r="U25" s="56"/>
      <c r="V25" s="56"/>
      <c r="W25" s="56"/>
      <c r="X25" s="12">
        <f t="shared" si="5"/>
        <v>0</v>
      </c>
      <c r="Y25" s="12" t="str">
        <f t="shared" si="6"/>
        <v/>
      </c>
      <c r="Z25" s="55"/>
      <c r="AA25" s="56"/>
      <c r="AB25" s="56"/>
      <c r="AC25" s="56"/>
      <c r="AD25" s="56"/>
      <c r="AE25" s="12">
        <f t="shared" si="7"/>
        <v>0</v>
      </c>
      <c r="AF25" s="12" t="str">
        <f t="shared" si="8"/>
        <v/>
      </c>
      <c r="AG25" s="55"/>
      <c r="AH25" s="56"/>
      <c r="AI25" s="12">
        <f t="shared" si="9"/>
        <v>0</v>
      </c>
      <c r="AJ25" s="12" t="str">
        <f t="shared" si="10"/>
        <v/>
      </c>
      <c r="AK25" s="55"/>
      <c r="AL25" s="56"/>
      <c r="AM25" s="56"/>
      <c r="AN25" s="56"/>
      <c r="AO25" s="56"/>
      <c r="AP25" s="12">
        <f t="shared" si="11"/>
        <v>0</v>
      </c>
      <c r="AQ25" s="12" t="str">
        <f t="shared" si="12"/>
        <v/>
      </c>
      <c r="AR25" s="55"/>
      <c r="AS25" s="56"/>
      <c r="AT25" s="12">
        <f t="shared" si="13"/>
        <v>0</v>
      </c>
      <c r="AU25" s="12" t="str">
        <f t="shared" si="14"/>
        <v/>
      </c>
      <c r="AV25" s="55"/>
      <c r="AW25" s="56"/>
      <c r="AX25" s="56"/>
      <c r="AY25" s="56"/>
      <c r="AZ25" s="12">
        <f t="shared" si="15"/>
        <v>0</v>
      </c>
      <c r="BA25" s="12" t="str">
        <f t="shared" si="16"/>
        <v/>
      </c>
      <c r="BB25" s="55"/>
      <c r="BC25" s="56"/>
      <c r="BD25" s="12">
        <f t="shared" si="17"/>
        <v>0</v>
      </c>
      <c r="BE25" s="12" t="str">
        <f t="shared" si="18"/>
        <v/>
      </c>
      <c r="BF25" s="55"/>
      <c r="BG25" s="56"/>
      <c r="BH25" s="12">
        <f t="shared" si="19"/>
        <v>0</v>
      </c>
      <c r="BI25" s="12" t="str">
        <f t="shared" si="20"/>
        <v/>
      </c>
      <c r="BJ25" s="55"/>
      <c r="BK25" s="56"/>
      <c r="BL25" s="12">
        <f t="shared" si="21"/>
        <v>0</v>
      </c>
      <c r="BM25" s="12" t="str">
        <f t="shared" si="22"/>
        <v/>
      </c>
      <c r="BN25" s="55"/>
      <c r="BO25" s="56"/>
      <c r="BP25" s="12">
        <f t="shared" si="23"/>
        <v>0</v>
      </c>
      <c r="BQ25" s="12" t="str">
        <f t="shared" si="24"/>
        <v/>
      </c>
      <c r="BR25" s="55"/>
      <c r="BS25" s="56"/>
      <c r="BT25" s="12">
        <f t="shared" si="25"/>
        <v>0</v>
      </c>
      <c r="BU25" s="12" t="str">
        <f t="shared" si="26"/>
        <v/>
      </c>
      <c r="BV25" s="55"/>
      <c r="BW25" s="56"/>
      <c r="BX25" s="12">
        <f t="shared" si="27"/>
        <v>0</v>
      </c>
      <c r="BY25" s="12" t="str">
        <f t="shared" si="28"/>
        <v/>
      </c>
      <c r="BZ25" s="55"/>
      <c r="CA25" s="56"/>
      <c r="CB25" s="56"/>
      <c r="CC25" s="12" t="str">
        <f t="shared" si="29"/>
        <v/>
      </c>
      <c r="CD25" s="55"/>
      <c r="CE25" s="56"/>
      <c r="CF25" s="56"/>
      <c r="CG25" s="12">
        <f t="shared" si="30"/>
        <v>0</v>
      </c>
      <c r="CH25" s="12" t="str">
        <f t="shared" si="31"/>
        <v/>
      </c>
      <c r="CI25" s="55"/>
      <c r="CJ25" s="56"/>
      <c r="CK25" s="56"/>
      <c r="CL25" s="12">
        <f t="shared" si="32"/>
        <v>0</v>
      </c>
      <c r="CM25" s="12" t="str">
        <f t="shared" si="33"/>
        <v/>
      </c>
      <c r="CN25" s="55"/>
      <c r="CO25" s="56"/>
      <c r="CP25" s="56"/>
      <c r="CQ25" s="12">
        <f t="shared" si="34"/>
        <v>0</v>
      </c>
      <c r="CR25" s="12" t="str">
        <f t="shared" si="35"/>
        <v/>
      </c>
      <c r="CS25" s="18">
        <f t="shared" si="0"/>
        <v>0</v>
      </c>
      <c r="CT25" s="19" t="str">
        <f t="shared" si="1"/>
        <v/>
      </c>
      <c r="CU25" s="22" t="str">
        <f t="shared" si="2"/>
        <v/>
      </c>
      <c r="CV25" s="27" t="str">
        <f t="shared" si="38"/>
        <v/>
      </c>
    </row>
    <row r="26" spans="1:100" x14ac:dyDescent="0.35">
      <c r="A26" s="53">
        <v>16</v>
      </c>
      <c r="B26" s="54" t="s">
        <v>3418</v>
      </c>
      <c r="C26" s="54" t="s">
        <v>3419</v>
      </c>
      <c r="D26" s="54" t="s">
        <v>3420</v>
      </c>
      <c r="E26" s="55"/>
      <c r="F26" s="56"/>
      <c r="G26" s="56"/>
      <c r="H26" s="56"/>
      <c r="I26" s="57"/>
      <c r="J26" s="12">
        <f t="shared" si="36"/>
        <v>0</v>
      </c>
      <c r="K26" s="13" t="str">
        <f t="shared" si="3"/>
        <v/>
      </c>
      <c r="L26" s="58"/>
      <c r="M26" s="56"/>
      <c r="N26" s="56"/>
      <c r="O26" s="56"/>
      <c r="P26" s="56"/>
      <c r="Q26" s="12">
        <f t="shared" si="37"/>
        <v>0</v>
      </c>
      <c r="R26" s="12" t="str">
        <f t="shared" si="4"/>
        <v/>
      </c>
      <c r="S26" s="55"/>
      <c r="T26" s="56"/>
      <c r="U26" s="56"/>
      <c r="V26" s="56"/>
      <c r="W26" s="56"/>
      <c r="X26" s="12">
        <f t="shared" si="5"/>
        <v>0</v>
      </c>
      <c r="Y26" s="12" t="str">
        <f t="shared" si="6"/>
        <v/>
      </c>
      <c r="Z26" s="55"/>
      <c r="AA26" s="56"/>
      <c r="AB26" s="56"/>
      <c r="AC26" s="56"/>
      <c r="AD26" s="56"/>
      <c r="AE26" s="12">
        <f t="shared" si="7"/>
        <v>0</v>
      </c>
      <c r="AF26" s="12" t="str">
        <f t="shared" si="8"/>
        <v/>
      </c>
      <c r="AG26" s="55"/>
      <c r="AH26" s="56"/>
      <c r="AI26" s="12">
        <f t="shared" si="9"/>
        <v>0</v>
      </c>
      <c r="AJ26" s="12" t="str">
        <f t="shared" si="10"/>
        <v/>
      </c>
      <c r="AK26" s="55"/>
      <c r="AL26" s="56"/>
      <c r="AM26" s="56"/>
      <c r="AN26" s="56"/>
      <c r="AO26" s="56"/>
      <c r="AP26" s="12">
        <f t="shared" si="11"/>
        <v>0</v>
      </c>
      <c r="AQ26" s="12" t="str">
        <f t="shared" si="12"/>
        <v/>
      </c>
      <c r="AR26" s="55"/>
      <c r="AS26" s="56"/>
      <c r="AT26" s="12">
        <f t="shared" si="13"/>
        <v>0</v>
      </c>
      <c r="AU26" s="12" t="str">
        <f t="shared" si="14"/>
        <v/>
      </c>
      <c r="AV26" s="55"/>
      <c r="AW26" s="56"/>
      <c r="AX26" s="56"/>
      <c r="AY26" s="56"/>
      <c r="AZ26" s="12">
        <f t="shared" si="15"/>
        <v>0</v>
      </c>
      <c r="BA26" s="12" t="str">
        <f t="shared" si="16"/>
        <v/>
      </c>
      <c r="BB26" s="55"/>
      <c r="BC26" s="56"/>
      <c r="BD26" s="12">
        <f t="shared" si="17"/>
        <v>0</v>
      </c>
      <c r="BE26" s="12" t="str">
        <f t="shared" si="18"/>
        <v/>
      </c>
      <c r="BF26" s="55"/>
      <c r="BG26" s="56"/>
      <c r="BH26" s="12">
        <f t="shared" si="19"/>
        <v>0</v>
      </c>
      <c r="BI26" s="12" t="str">
        <f t="shared" si="20"/>
        <v/>
      </c>
      <c r="BJ26" s="55"/>
      <c r="BK26" s="56"/>
      <c r="BL26" s="12">
        <f t="shared" si="21"/>
        <v>0</v>
      </c>
      <c r="BM26" s="12" t="str">
        <f t="shared" si="22"/>
        <v/>
      </c>
      <c r="BN26" s="55"/>
      <c r="BO26" s="56"/>
      <c r="BP26" s="12">
        <f t="shared" si="23"/>
        <v>0</v>
      </c>
      <c r="BQ26" s="12" t="str">
        <f t="shared" si="24"/>
        <v/>
      </c>
      <c r="BR26" s="55"/>
      <c r="BS26" s="56"/>
      <c r="BT26" s="12">
        <f t="shared" si="25"/>
        <v>0</v>
      </c>
      <c r="BU26" s="12" t="str">
        <f t="shared" si="26"/>
        <v/>
      </c>
      <c r="BV26" s="55"/>
      <c r="BW26" s="56"/>
      <c r="BX26" s="12">
        <f t="shared" si="27"/>
        <v>0</v>
      </c>
      <c r="BY26" s="12" t="str">
        <f t="shared" si="28"/>
        <v/>
      </c>
      <c r="BZ26" s="55"/>
      <c r="CA26" s="56"/>
      <c r="CB26" s="56"/>
      <c r="CC26" s="12" t="str">
        <f t="shared" si="29"/>
        <v/>
      </c>
      <c r="CD26" s="55"/>
      <c r="CE26" s="56"/>
      <c r="CF26" s="56"/>
      <c r="CG26" s="12">
        <f t="shared" si="30"/>
        <v>0</v>
      </c>
      <c r="CH26" s="12" t="str">
        <f t="shared" si="31"/>
        <v/>
      </c>
      <c r="CI26" s="55"/>
      <c r="CJ26" s="56"/>
      <c r="CK26" s="56"/>
      <c r="CL26" s="12">
        <f t="shared" si="32"/>
        <v>0</v>
      </c>
      <c r="CM26" s="12" t="str">
        <f t="shared" si="33"/>
        <v/>
      </c>
      <c r="CN26" s="55"/>
      <c r="CO26" s="56"/>
      <c r="CP26" s="56"/>
      <c r="CQ26" s="12">
        <f t="shared" si="34"/>
        <v>0</v>
      </c>
      <c r="CR26" s="12" t="str">
        <f t="shared" si="35"/>
        <v/>
      </c>
      <c r="CS26" s="18">
        <f t="shared" si="0"/>
        <v>0</v>
      </c>
      <c r="CT26" s="19" t="str">
        <f t="shared" si="1"/>
        <v/>
      </c>
      <c r="CU26" s="22" t="str">
        <f t="shared" si="2"/>
        <v/>
      </c>
      <c r="CV26" s="27" t="str">
        <f t="shared" si="38"/>
        <v/>
      </c>
    </row>
    <row r="27" spans="1:100" x14ac:dyDescent="0.35">
      <c r="A27" s="53">
        <v>17</v>
      </c>
      <c r="B27" s="54" t="s">
        <v>3427</v>
      </c>
      <c r="C27" s="54" t="s">
        <v>3428</v>
      </c>
      <c r="D27" s="54" t="s">
        <v>3429</v>
      </c>
      <c r="E27" s="55"/>
      <c r="F27" s="56"/>
      <c r="G27" s="56"/>
      <c r="H27" s="56"/>
      <c r="I27" s="57"/>
      <c r="J27" s="12">
        <f t="shared" si="36"/>
        <v>0</v>
      </c>
      <c r="K27" s="13" t="str">
        <f t="shared" si="3"/>
        <v/>
      </c>
      <c r="L27" s="58"/>
      <c r="M27" s="56"/>
      <c r="N27" s="56"/>
      <c r="O27" s="56"/>
      <c r="P27" s="56"/>
      <c r="Q27" s="12">
        <f t="shared" si="37"/>
        <v>0</v>
      </c>
      <c r="R27" s="12" t="str">
        <f t="shared" si="4"/>
        <v/>
      </c>
      <c r="S27" s="55"/>
      <c r="T27" s="56"/>
      <c r="U27" s="56"/>
      <c r="V27" s="56"/>
      <c r="W27" s="56"/>
      <c r="X27" s="12">
        <f t="shared" si="5"/>
        <v>0</v>
      </c>
      <c r="Y27" s="12" t="str">
        <f t="shared" si="6"/>
        <v/>
      </c>
      <c r="Z27" s="55"/>
      <c r="AA27" s="56"/>
      <c r="AB27" s="56"/>
      <c r="AC27" s="56"/>
      <c r="AD27" s="56"/>
      <c r="AE27" s="12">
        <f t="shared" si="7"/>
        <v>0</v>
      </c>
      <c r="AF27" s="12" t="str">
        <f t="shared" si="8"/>
        <v/>
      </c>
      <c r="AG27" s="55"/>
      <c r="AH27" s="56"/>
      <c r="AI27" s="12">
        <f t="shared" si="9"/>
        <v>0</v>
      </c>
      <c r="AJ27" s="12" t="str">
        <f t="shared" si="10"/>
        <v/>
      </c>
      <c r="AK27" s="55"/>
      <c r="AL27" s="56"/>
      <c r="AM27" s="56"/>
      <c r="AN27" s="56"/>
      <c r="AO27" s="56"/>
      <c r="AP27" s="12">
        <f t="shared" si="11"/>
        <v>0</v>
      </c>
      <c r="AQ27" s="12" t="str">
        <f t="shared" si="12"/>
        <v/>
      </c>
      <c r="AR27" s="55"/>
      <c r="AS27" s="56"/>
      <c r="AT27" s="12">
        <f t="shared" si="13"/>
        <v>0</v>
      </c>
      <c r="AU27" s="12" t="str">
        <f t="shared" si="14"/>
        <v/>
      </c>
      <c r="AV27" s="55"/>
      <c r="AW27" s="56"/>
      <c r="AX27" s="56"/>
      <c r="AY27" s="56"/>
      <c r="AZ27" s="12">
        <f t="shared" si="15"/>
        <v>0</v>
      </c>
      <c r="BA27" s="12" t="str">
        <f t="shared" si="16"/>
        <v/>
      </c>
      <c r="BB27" s="55"/>
      <c r="BC27" s="56"/>
      <c r="BD27" s="12">
        <f t="shared" si="17"/>
        <v>0</v>
      </c>
      <c r="BE27" s="12" t="str">
        <f t="shared" si="18"/>
        <v/>
      </c>
      <c r="BF27" s="55"/>
      <c r="BG27" s="56"/>
      <c r="BH27" s="12">
        <f t="shared" si="19"/>
        <v>0</v>
      </c>
      <c r="BI27" s="12" t="str">
        <f t="shared" si="20"/>
        <v/>
      </c>
      <c r="BJ27" s="55"/>
      <c r="BK27" s="56"/>
      <c r="BL27" s="12">
        <f t="shared" si="21"/>
        <v>0</v>
      </c>
      <c r="BM27" s="12" t="str">
        <f t="shared" si="22"/>
        <v/>
      </c>
      <c r="BN27" s="55"/>
      <c r="BO27" s="56"/>
      <c r="BP27" s="12">
        <f t="shared" si="23"/>
        <v>0</v>
      </c>
      <c r="BQ27" s="12" t="str">
        <f t="shared" si="24"/>
        <v/>
      </c>
      <c r="BR27" s="55"/>
      <c r="BS27" s="56"/>
      <c r="BT27" s="12">
        <f t="shared" si="25"/>
        <v>0</v>
      </c>
      <c r="BU27" s="12" t="str">
        <f t="shared" si="26"/>
        <v/>
      </c>
      <c r="BV27" s="55"/>
      <c r="BW27" s="56"/>
      <c r="BX27" s="12">
        <f t="shared" si="27"/>
        <v>0</v>
      </c>
      <c r="BY27" s="12" t="str">
        <f t="shared" si="28"/>
        <v/>
      </c>
      <c r="BZ27" s="55"/>
      <c r="CA27" s="56"/>
      <c r="CB27" s="56"/>
      <c r="CC27" s="12" t="str">
        <f t="shared" si="29"/>
        <v/>
      </c>
      <c r="CD27" s="55"/>
      <c r="CE27" s="56"/>
      <c r="CF27" s="56"/>
      <c r="CG27" s="12">
        <f t="shared" si="30"/>
        <v>0</v>
      </c>
      <c r="CH27" s="12" t="str">
        <f t="shared" si="31"/>
        <v/>
      </c>
      <c r="CI27" s="55"/>
      <c r="CJ27" s="56"/>
      <c r="CK27" s="56"/>
      <c r="CL27" s="12">
        <f t="shared" si="32"/>
        <v>0</v>
      </c>
      <c r="CM27" s="12" t="str">
        <f t="shared" si="33"/>
        <v/>
      </c>
      <c r="CN27" s="55"/>
      <c r="CO27" s="56"/>
      <c r="CP27" s="56"/>
      <c r="CQ27" s="12">
        <f t="shared" si="34"/>
        <v>0</v>
      </c>
      <c r="CR27" s="12" t="str">
        <f t="shared" si="35"/>
        <v/>
      </c>
      <c r="CS27" s="18">
        <f t="shared" si="0"/>
        <v>0</v>
      </c>
      <c r="CT27" s="19" t="str">
        <f t="shared" si="1"/>
        <v/>
      </c>
      <c r="CU27" s="22" t="str">
        <f t="shared" si="2"/>
        <v/>
      </c>
      <c r="CV27" s="27" t="str">
        <f t="shared" si="38"/>
        <v/>
      </c>
    </row>
    <row r="28" spans="1:100" x14ac:dyDescent="0.35">
      <c r="A28" s="53">
        <v>18</v>
      </c>
      <c r="B28" s="54" t="s">
        <v>3437</v>
      </c>
      <c r="C28" s="54" t="s">
        <v>3438</v>
      </c>
      <c r="D28" s="54" t="s">
        <v>3439</v>
      </c>
      <c r="E28" s="55"/>
      <c r="F28" s="56"/>
      <c r="G28" s="56"/>
      <c r="H28" s="56"/>
      <c r="I28" s="57"/>
      <c r="J28" s="12">
        <f t="shared" si="36"/>
        <v>0</v>
      </c>
      <c r="K28" s="13" t="str">
        <f t="shared" si="3"/>
        <v/>
      </c>
      <c r="L28" s="58"/>
      <c r="M28" s="56"/>
      <c r="N28" s="56"/>
      <c r="O28" s="56"/>
      <c r="P28" s="56"/>
      <c r="Q28" s="12">
        <f t="shared" si="37"/>
        <v>0</v>
      </c>
      <c r="R28" s="12" t="str">
        <f t="shared" si="4"/>
        <v/>
      </c>
      <c r="S28" s="55"/>
      <c r="T28" s="56"/>
      <c r="U28" s="56"/>
      <c r="V28" s="56"/>
      <c r="W28" s="56"/>
      <c r="X28" s="12">
        <f t="shared" si="5"/>
        <v>0</v>
      </c>
      <c r="Y28" s="12" t="str">
        <f t="shared" si="6"/>
        <v/>
      </c>
      <c r="Z28" s="55"/>
      <c r="AA28" s="56"/>
      <c r="AB28" s="56"/>
      <c r="AC28" s="56"/>
      <c r="AD28" s="56"/>
      <c r="AE28" s="12">
        <f t="shared" si="7"/>
        <v>0</v>
      </c>
      <c r="AF28" s="12" t="str">
        <f t="shared" si="8"/>
        <v/>
      </c>
      <c r="AG28" s="55"/>
      <c r="AH28" s="56"/>
      <c r="AI28" s="12">
        <f t="shared" si="9"/>
        <v>0</v>
      </c>
      <c r="AJ28" s="12" t="str">
        <f t="shared" si="10"/>
        <v/>
      </c>
      <c r="AK28" s="55"/>
      <c r="AL28" s="56"/>
      <c r="AM28" s="56"/>
      <c r="AN28" s="56"/>
      <c r="AO28" s="56"/>
      <c r="AP28" s="12">
        <f t="shared" si="11"/>
        <v>0</v>
      </c>
      <c r="AQ28" s="12" t="str">
        <f t="shared" si="12"/>
        <v/>
      </c>
      <c r="AR28" s="55"/>
      <c r="AS28" s="56"/>
      <c r="AT28" s="12">
        <f t="shared" si="13"/>
        <v>0</v>
      </c>
      <c r="AU28" s="12" t="str">
        <f t="shared" si="14"/>
        <v/>
      </c>
      <c r="AV28" s="55"/>
      <c r="AW28" s="56"/>
      <c r="AX28" s="56"/>
      <c r="AY28" s="56"/>
      <c r="AZ28" s="12">
        <f t="shared" si="15"/>
        <v>0</v>
      </c>
      <c r="BA28" s="12" t="str">
        <f t="shared" si="16"/>
        <v/>
      </c>
      <c r="BB28" s="55"/>
      <c r="BC28" s="56"/>
      <c r="BD28" s="12">
        <f t="shared" si="17"/>
        <v>0</v>
      </c>
      <c r="BE28" s="12" t="str">
        <f t="shared" si="18"/>
        <v/>
      </c>
      <c r="BF28" s="55"/>
      <c r="BG28" s="56"/>
      <c r="BH28" s="12">
        <f t="shared" si="19"/>
        <v>0</v>
      </c>
      <c r="BI28" s="12" t="str">
        <f t="shared" si="20"/>
        <v/>
      </c>
      <c r="BJ28" s="55"/>
      <c r="BK28" s="56"/>
      <c r="BL28" s="12">
        <f t="shared" si="21"/>
        <v>0</v>
      </c>
      <c r="BM28" s="12" t="str">
        <f t="shared" si="22"/>
        <v/>
      </c>
      <c r="BN28" s="55"/>
      <c r="BO28" s="56"/>
      <c r="BP28" s="12">
        <f t="shared" si="23"/>
        <v>0</v>
      </c>
      <c r="BQ28" s="12" t="str">
        <f t="shared" si="24"/>
        <v/>
      </c>
      <c r="BR28" s="55"/>
      <c r="BS28" s="56"/>
      <c r="BT28" s="12">
        <f t="shared" si="25"/>
        <v>0</v>
      </c>
      <c r="BU28" s="12" t="str">
        <f t="shared" si="26"/>
        <v/>
      </c>
      <c r="BV28" s="55"/>
      <c r="BW28" s="56"/>
      <c r="BX28" s="12">
        <f t="shared" si="27"/>
        <v>0</v>
      </c>
      <c r="BY28" s="12" t="str">
        <f t="shared" si="28"/>
        <v/>
      </c>
      <c r="BZ28" s="55"/>
      <c r="CA28" s="56"/>
      <c r="CB28" s="56"/>
      <c r="CC28" s="12" t="str">
        <f t="shared" si="29"/>
        <v/>
      </c>
      <c r="CD28" s="55"/>
      <c r="CE28" s="56"/>
      <c r="CF28" s="56"/>
      <c r="CG28" s="12">
        <f t="shared" si="30"/>
        <v>0</v>
      </c>
      <c r="CH28" s="12" t="str">
        <f t="shared" si="31"/>
        <v/>
      </c>
      <c r="CI28" s="55"/>
      <c r="CJ28" s="56"/>
      <c r="CK28" s="56"/>
      <c r="CL28" s="12">
        <f t="shared" si="32"/>
        <v>0</v>
      </c>
      <c r="CM28" s="12" t="str">
        <f t="shared" si="33"/>
        <v/>
      </c>
      <c r="CN28" s="55"/>
      <c r="CO28" s="56"/>
      <c r="CP28" s="56"/>
      <c r="CQ28" s="12">
        <f t="shared" si="34"/>
        <v>0</v>
      </c>
      <c r="CR28" s="12" t="str">
        <f t="shared" si="35"/>
        <v/>
      </c>
      <c r="CS28" s="18">
        <f t="shared" si="0"/>
        <v>0</v>
      </c>
      <c r="CT28" s="19" t="str">
        <f t="shared" si="1"/>
        <v/>
      </c>
      <c r="CU28" s="22" t="str">
        <f t="shared" si="2"/>
        <v/>
      </c>
      <c r="CV28" s="27" t="str">
        <f t="shared" si="38"/>
        <v/>
      </c>
    </row>
    <row r="29" spans="1:100" x14ac:dyDescent="0.35">
      <c r="A29" s="53">
        <v>19</v>
      </c>
      <c r="B29" s="54" t="s">
        <v>3447</v>
      </c>
      <c r="C29" s="54" t="s">
        <v>3448</v>
      </c>
      <c r="D29" s="54" t="s">
        <v>3449</v>
      </c>
      <c r="E29" s="55"/>
      <c r="F29" s="56"/>
      <c r="G29" s="56"/>
      <c r="H29" s="56"/>
      <c r="I29" s="57"/>
      <c r="J29" s="12">
        <f t="shared" si="36"/>
        <v>0</v>
      </c>
      <c r="K29" s="13" t="str">
        <f t="shared" si="3"/>
        <v/>
      </c>
      <c r="L29" s="58"/>
      <c r="M29" s="56"/>
      <c r="N29" s="56"/>
      <c r="O29" s="56"/>
      <c r="P29" s="56"/>
      <c r="Q29" s="12">
        <f t="shared" si="37"/>
        <v>0</v>
      </c>
      <c r="R29" s="12" t="str">
        <f t="shared" si="4"/>
        <v/>
      </c>
      <c r="S29" s="55"/>
      <c r="T29" s="56"/>
      <c r="U29" s="56"/>
      <c r="V29" s="56"/>
      <c r="W29" s="56"/>
      <c r="X29" s="12">
        <f t="shared" si="5"/>
        <v>0</v>
      </c>
      <c r="Y29" s="12" t="str">
        <f t="shared" si="6"/>
        <v/>
      </c>
      <c r="Z29" s="55"/>
      <c r="AA29" s="56"/>
      <c r="AB29" s="56"/>
      <c r="AC29" s="56"/>
      <c r="AD29" s="56"/>
      <c r="AE29" s="12">
        <f t="shared" si="7"/>
        <v>0</v>
      </c>
      <c r="AF29" s="12" t="str">
        <f t="shared" si="8"/>
        <v/>
      </c>
      <c r="AG29" s="55"/>
      <c r="AH29" s="56"/>
      <c r="AI29" s="12">
        <f t="shared" si="9"/>
        <v>0</v>
      </c>
      <c r="AJ29" s="12" t="str">
        <f t="shared" si="10"/>
        <v/>
      </c>
      <c r="AK29" s="55"/>
      <c r="AL29" s="56"/>
      <c r="AM29" s="56"/>
      <c r="AN29" s="56"/>
      <c r="AO29" s="56"/>
      <c r="AP29" s="12">
        <f t="shared" si="11"/>
        <v>0</v>
      </c>
      <c r="AQ29" s="12" t="str">
        <f t="shared" si="12"/>
        <v/>
      </c>
      <c r="AR29" s="55"/>
      <c r="AS29" s="56"/>
      <c r="AT29" s="12">
        <f t="shared" si="13"/>
        <v>0</v>
      </c>
      <c r="AU29" s="12" t="str">
        <f t="shared" si="14"/>
        <v/>
      </c>
      <c r="AV29" s="55"/>
      <c r="AW29" s="56"/>
      <c r="AX29" s="56"/>
      <c r="AY29" s="56"/>
      <c r="AZ29" s="12">
        <f t="shared" si="15"/>
        <v>0</v>
      </c>
      <c r="BA29" s="12" t="str">
        <f t="shared" si="16"/>
        <v/>
      </c>
      <c r="BB29" s="55"/>
      <c r="BC29" s="56"/>
      <c r="BD29" s="12">
        <f t="shared" si="17"/>
        <v>0</v>
      </c>
      <c r="BE29" s="12" t="str">
        <f t="shared" si="18"/>
        <v/>
      </c>
      <c r="BF29" s="55"/>
      <c r="BG29" s="56"/>
      <c r="BH29" s="12">
        <f t="shared" si="19"/>
        <v>0</v>
      </c>
      <c r="BI29" s="12" t="str">
        <f t="shared" si="20"/>
        <v/>
      </c>
      <c r="BJ29" s="55"/>
      <c r="BK29" s="56"/>
      <c r="BL29" s="12">
        <f t="shared" si="21"/>
        <v>0</v>
      </c>
      <c r="BM29" s="12" t="str">
        <f t="shared" si="22"/>
        <v/>
      </c>
      <c r="BN29" s="55"/>
      <c r="BO29" s="56"/>
      <c r="BP29" s="12">
        <f t="shared" si="23"/>
        <v>0</v>
      </c>
      <c r="BQ29" s="12" t="str">
        <f t="shared" si="24"/>
        <v/>
      </c>
      <c r="BR29" s="55"/>
      <c r="BS29" s="56"/>
      <c r="BT29" s="12">
        <f t="shared" si="25"/>
        <v>0</v>
      </c>
      <c r="BU29" s="12" t="str">
        <f t="shared" si="26"/>
        <v/>
      </c>
      <c r="BV29" s="55"/>
      <c r="BW29" s="56"/>
      <c r="BX29" s="12">
        <f t="shared" si="27"/>
        <v>0</v>
      </c>
      <c r="BY29" s="12" t="str">
        <f t="shared" si="28"/>
        <v/>
      </c>
      <c r="BZ29" s="55"/>
      <c r="CA29" s="56"/>
      <c r="CB29" s="56"/>
      <c r="CC29" s="12" t="str">
        <f t="shared" si="29"/>
        <v/>
      </c>
      <c r="CD29" s="55"/>
      <c r="CE29" s="56"/>
      <c r="CF29" s="56"/>
      <c r="CG29" s="12">
        <f t="shared" si="30"/>
        <v>0</v>
      </c>
      <c r="CH29" s="12" t="str">
        <f t="shared" si="31"/>
        <v/>
      </c>
      <c r="CI29" s="55"/>
      <c r="CJ29" s="56"/>
      <c r="CK29" s="56"/>
      <c r="CL29" s="12">
        <f t="shared" si="32"/>
        <v>0</v>
      </c>
      <c r="CM29" s="12" t="str">
        <f t="shared" si="33"/>
        <v/>
      </c>
      <c r="CN29" s="55"/>
      <c r="CO29" s="56"/>
      <c r="CP29" s="56"/>
      <c r="CQ29" s="12">
        <f t="shared" si="34"/>
        <v>0</v>
      </c>
      <c r="CR29" s="12" t="str">
        <f t="shared" si="35"/>
        <v/>
      </c>
      <c r="CS29" s="18">
        <f t="shared" si="0"/>
        <v>0</v>
      </c>
      <c r="CT29" s="19" t="str">
        <f t="shared" si="1"/>
        <v/>
      </c>
      <c r="CU29" s="22" t="str">
        <f t="shared" si="2"/>
        <v/>
      </c>
      <c r="CV29" s="27" t="str">
        <f t="shared" si="38"/>
        <v/>
      </c>
    </row>
    <row r="30" spans="1:100" x14ac:dyDescent="0.35">
      <c r="A30" s="53">
        <v>20</v>
      </c>
      <c r="B30" s="54" t="s">
        <v>3458</v>
      </c>
      <c r="C30" s="54" t="s">
        <v>3459</v>
      </c>
      <c r="D30" s="54" t="s">
        <v>3460</v>
      </c>
      <c r="E30" s="55"/>
      <c r="F30" s="56"/>
      <c r="G30" s="56"/>
      <c r="H30" s="56"/>
      <c r="I30" s="57"/>
      <c r="J30" s="12">
        <f t="shared" si="36"/>
        <v>0</v>
      </c>
      <c r="K30" s="13" t="str">
        <f t="shared" si="3"/>
        <v/>
      </c>
      <c r="L30" s="58"/>
      <c r="M30" s="56"/>
      <c r="N30" s="56"/>
      <c r="O30" s="56"/>
      <c r="P30" s="56"/>
      <c r="Q30" s="12">
        <f t="shared" si="37"/>
        <v>0</v>
      </c>
      <c r="R30" s="12" t="str">
        <f t="shared" si="4"/>
        <v/>
      </c>
      <c r="S30" s="55"/>
      <c r="T30" s="56"/>
      <c r="U30" s="56"/>
      <c r="V30" s="56"/>
      <c r="W30" s="56"/>
      <c r="X30" s="12">
        <f t="shared" si="5"/>
        <v>0</v>
      </c>
      <c r="Y30" s="12" t="str">
        <f t="shared" si="6"/>
        <v/>
      </c>
      <c r="Z30" s="55"/>
      <c r="AA30" s="56"/>
      <c r="AB30" s="56"/>
      <c r="AC30" s="56"/>
      <c r="AD30" s="56"/>
      <c r="AE30" s="12">
        <f t="shared" si="7"/>
        <v>0</v>
      </c>
      <c r="AF30" s="12" t="str">
        <f t="shared" si="8"/>
        <v/>
      </c>
      <c r="AG30" s="55"/>
      <c r="AH30" s="56"/>
      <c r="AI30" s="12">
        <f t="shared" si="9"/>
        <v>0</v>
      </c>
      <c r="AJ30" s="12" t="str">
        <f t="shared" si="10"/>
        <v/>
      </c>
      <c r="AK30" s="55"/>
      <c r="AL30" s="56"/>
      <c r="AM30" s="56"/>
      <c r="AN30" s="56"/>
      <c r="AO30" s="56"/>
      <c r="AP30" s="12">
        <f t="shared" si="11"/>
        <v>0</v>
      </c>
      <c r="AQ30" s="12" t="str">
        <f t="shared" si="12"/>
        <v/>
      </c>
      <c r="AR30" s="55"/>
      <c r="AS30" s="56"/>
      <c r="AT30" s="12">
        <f t="shared" si="13"/>
        <v>0</v>
      </c>
      <c r="AU30" s="12" t="str">
        <f t="shared" si="14"/>
        <v/>
      </c>
      <c r="AV30" s="55"/>
      <c r="AW30" s="56"/>
      <c r="AX30" s="56"/>
      <c r="AY30" s="56"/>
      <c r="AZ30" s="12">
        <f t="shared" si="15"/>
        <v>0</v>
      </c>
      <c r="BA30" s="12" t="str">
        <f t="shared" si="16"/>
        <v/>
      </c>
      <c r="BB30" s="55"/>
      <c r="BC30" s="56"/>
      <c r="BD30" s="12">
        <f t="shared" si="17"/>
        <v>0</v>
      </c>
      <c r="BE30" s="12" t="str">
        <f t="shared" si="18"/>
        <v/>
      </c>
      <c r="BF30" s="55"/>
      <c r="BG30" s="56"/>
      <c r="BH30" s="12">
        <f t="shared" si="19"/>
        <v>0</v>
      </c>
      <c r="BI30" s="12" t="str">
        <f t="shared" si="20"/>
        <v/>
      </c>
      <c r="BJ30" s="55"/>
      <c r="BK30" s="56"/>
      <c r="BL30" s="12">
        <f t="shared" si="21"/>
        <v>0</v>
      </c>
      <c r="BM30" s="12" t="str">
        <f t="shared" si="22"/>
        <v/>
      </c>
      <c r="BN30" s="55"/>
      <c r="BO30" s="56"/>
      <c r="BP30" s="12">
        <f t="shared" si="23"/>
        <v>0</v>
      </c>
      <c r="BQ30" s="12" t="str">
        <f t="shared" si="24"/>
        <v/>
      </c>
      <c r="BR30" s="55"/>
      <c r="BS30" s="56"/>
      <c r="BT30" s="12">
        <f t="shared" si="25"/>
        <v>0</v>
      </c>
      <c r="BU30" s="12" t="str">
        <f t="shared" si="26"/>
        <v/>
      </c>
      <c r="BV30" s="55"/>
      <c r="BW30" s="56"/>
      <c r="BX30" s="12">
        <f t="shared" si="27"/>
        <v>0</v>
      </c>
      <c r="BY30" s="12" t="str">
        <f t="shared" si="28"/>
        <v/>
      </c>
      <c r="BZ30" s="55"/>
      <c r="CA30" s="56"/>
      <c r="CB30" s="56"/>
      <c r="CC30" s="12" t="str">
        <f t="shared" si="29"/>
        <v/>
      </c>
      <c r="CD30" s="55"/>
      <c r="CE30" s="56"/>
      <c r="CF30" s="56"/>
      <c r="CG30" s="12">
        <f t="shared" si="30"/>
        <v>0</v>
      </c>
      <c r="CH30" s="12" t="str">
        <f t="shared" si="31"/>
        <v/>
      </c>
      <c r="CI30" s="55"/>
      <c r="CJ30" s="56"/>
      <c r="CK30" s="56"/>
      <c r="CL30" s="12">
        <f t="shared" si="32"/>
        <v>0</v>
      </c>
      <c r="CM30" s="12" t="str">
        <f t="shared" si="33"/>
        <v/>
      </c>
      <c r="CN30" s="55"/>
      <c r="CO30" s="56"/>
      <c r="CP30" s="56"/>
      <c r="CQ30" s="12">
        <f t="shared" si="34"/>
        <v>0</v>
      </c>
      <c r="CR30" s="12" t="str">
        <f t="shared" si="35"/>
        <v/>
      </c>
      <c r="CS30" s="18">
        <f t="shared" si="0"/>
        <v>0</v>
      </c>
      <c r="CT30" s="19" t="str">
        <f t="shared" si="1"/>
        <v/>
      </c>
      <c r="CU30" s="22" t="str">
        <f t="shared" si="2"/>
        <v/>
      </c>
      <c r="CV30" s="27" t="str">
        <f t="shared" si="38"/>
        <v/>
      </c>
    </row>
    <row r="31" spans="1:100" x14ac:dyDescent="0.35">
      <c r="A31" s="53">
        <v>21</v>
      </c>
      <c r="B31" s="54" t="s">
        <v>3467</v>
      </c>
      <c r="C31" s="54" t="s">
        <v>3468</v>
      </c>
      <c r="D31" s="54" t="s">
        <v>3469</v>
      </c>
      <c r="E31" s="55"/>
      <c r="F31" s="56"/>
      <c r="G31" s="56"/>
      <c r="H31" s="56"/>
      <c r="I31" s="57"/>
      <c r="J31" s="12">
        <f t="shared" si="36"/>
        <v>0</v>
      </c>
      <c r="K31" s="13" t="str">
        <f t="shared" si="3"/>
        <v/>
      </c>
      <c r="L31" s="58"/>
      <c r="M31" s="56"/>
      <c r="N31" s="56"/>
      <c r="O31" s="56"/>
      <c r="P31" s="56"/>
      <c r="Q31" s="12">
        <f t="shared" si="37"/>
        <v>0</v>
      </c>
      <c r="R31" s="12" t="str">
        <f t="shared" si="4"/>
        <v/>
      </c>
      <c r="S31" s="55"/>
      <c r="T31" s="56"/>
      <c r="U31" s="56"/>
      <c r="V31" s="56"/>
      <c r="W31" s="56"/>
      <c r="X31" s="12">
        <f t="shared" si="5"/>
        <v>0</v>
      </c>
      <c r="Y31" s="12" t="str">
        <f t="shared" si="6"/>
        <v/>
      </c>
      <c r="Z31" s="55"/>
      <c r="AA31" s="56"/>
      <c r="AB31" s="56"/>
      <c r="AC31" s="56"/>
      <c r="AD31" s="56"/>
      <c r="AE31" s="12">
        <f t="shared" si="7"/>
        <v>0</v>
      </c>
      <c r="AF31" s="12" t="str">
        <f t="shared" si="8"/>
        <v/>
      </c>
      <c r="AG31" s="55"/>
      <c r="AH31" s="56"/>
      <c r="AI31" s="12">
        <f t="shared" si="9"/>
        <v>0</v>
      </c>
      <c r="AJ31" s="12" t="str">
        <f t="shared" si="10"/>
        <v/>
      </c>
      <c r="AK31" s="55"/>
      <c r="AL31" s="56"/>
      <c r="AM31" s="56"/>
      <c r="AN31" s="56"/>
      <c r="AO31" s="56"/>
      <c r="AP31" s="12">
        <f t="shared" si="11"/>
        <v>0</v>
      </c>
      <c r="AQ31" s="12" t="str">
        <f t="shared" si="12"/>
        <v/>
      </c>
      <c r="AR31" s="55"/>
      <c r="AS31" s="56"/>
      <c r="AT31" s="12">
        <f t="shared" si="13"/>
        <v>0</v>
      </c>
      <c r="AU31" s="12" t="str">
        <f t="shared" si="14"/>
        <v/>
      </c>
      <c r="AV31" s="55"/>
      <c r="AW31" s="56"/>
      <c r="AX31" s="56"/>
      <c r="AY31" s="56"/>
      <c r="AZ31" s="12">
        <f t="shared" si="15"/>
        <v>0</v>
      </c>
      <c r="BA31" s="12" t="str">
        <f t="shared" si="16"/>
        <v/>
      </c>
      <c r="BB31" s="55"/>
      <c r="BC31" s="56"/>
      <c r="BD31" s="12">
        <f t="shared" si="17"/>
        <v>0</v>
      </c>
      <c r="BE31" s="12" t="str">
        <f t="shared" si="18"/>
        <v/>
      </c>
      <c r="BF31" s="55"/>
      <c r="BG31" s="56"/>
      <c r="BH31" s="12">
        <f t="shared" si="19"/>
        <v>0</v>
      </c>
      <c r="BI31" s="12" t="str">
        <f t="shared" si="20"/>
        <v/>
      </c>
      <c r="BJ31" s="55"/>
      <c r="BK31" s="56"/>
      <c r="BL31" s="12">
        <f t="shared" si="21"/>
        <v>0</v>
      </c>
      <c r="BM31" s="12" t="str">
        <f t="shared" si="22"/>
        <v/>
      </c>
      <c r="BN31" s="55"/>
      <c r="BO31" s="56"/>
      <c r="BP31" s="12">
        <f t="shared" si="23"/>
        <v>0</v>
      </c>
      <c r="BQ31" s="12" t="str">
        <f t="shared" si="24"/>
        <v/>
      </c>
      <c r="BR31" s="55"/>
      <c r="BS31" s="56"/>
      <c r="BT31" s="12">
        <f t="shared" si="25"/>
        <v>0</v>
      </c>
      <c r="BU31" s="12" t="str">
        <f t="shared" si="26"/>
        <v/>
      </c>
      <c r="BV31" s="55"/>
      <c r="BW31" s="56"/>
      <c r="BX31" s="12">
        <f t="shared" si="27"/>
        <v>0</v>
      </c>
      <c r="BY31" s="12" t="str">
        <f t="shared" si="28"/>
        <v/>
      </c>
      <c r="BZ31" s="55"/>
      <c r="CA31" s="56"/>
      <c r="CB31" s="56"/>
      <c r="CC31" s="12" t="str">
        <f t="shared" si="29"/>
        <v/>
      </c>
      <c r="CD31" s="55"/>
      <c r="CE31" s="56"/>
      <c r="CF31" s="56"/>
      <c r="CG31" s="12">
        <f t="shared" si="30"/>
        <v>0</v>
      </c>
      <c r="CH31" s="12" t="str">
        <f t="shared" si="31"/>
        <v/>
      </c>
      <c r="CI31" s="55"/>
      <c r="CJ31" s="56"/>
      <c r="CK31" s="56"/>
      <c r="CL31" s="12">
        <f t="shared" si="32"/>
        <v>0</v>
      </c>
      <c r="CM31" s="12" t="str">
        <f t="shared" si="33"/>
        <v/>
      </c>
      <c r="CN31" s="55"/>
      <c r="CO31" s="56"/>
      <c r="CP31" s="56"/>
      <c r="CQ31" s="12">
        <f t="shared" si="34"/>
        <v>0</v>
      </c>
      <c r="CR31" s="12" t="str">
        <f t="shared" si="35"/>
        <v/>
      </c>
      <c r="CS31" s="18">
        <f t="shared" si="0"/>
        <v>0</v>
      </c>
      <c r="CT31" s="19" t="str">
        <f t="shared" si="1"/>
        <v/>
      </c>
      <c r="CU31" s="22" t="str">
        <f t="shared" si="2"/>
        <v/>
      </c>
      <c r="CV31" s="27" t="str">
        <f t="shared" si="38"/>
        <v/>
      </c>
    </row>
    <row r="32" spans="1:100" x14ac:dyDescent="0.35">
      <c r="A32" s="53">
        <v>22</v>
      </c>
      <c r="B32" s="54" t="s">
        <v>3480</v>
      </c>
      <c r="C32" s="54" t="s">
        <v>3481</v>
      </c>
      <c r="D32" s="54" t="s">
        <v>3482</v>
      </c>
      <c r="E32" s="55"/>
      <c r="F32" s="56"/>
      <c r="G32" s="56"/>
      <c r="H32" s="56"/>
      <c r="I32" s="57"/>
      <c r="J32" s="12">
        <f t="shared" si="36"/>
        <v>0</v>
      </c>
      <c r="K32" s="13" t="str">
        <f t="shared" si="3"/>
        <v/>
      </c>
      <c r="L32" s="58"/>
      <c r="M32" s="56"/>
      <c r="N32" s="56"/>
      <c r="O32" s="56"/>
      <c r="P32" s="56"/>
      <c r="Q32" s="12">
        <f t="shared" si="37"/>
        <v>0</v>
      </c>
      <c r="R32" s="12" t="str">
        <f t="shared" si="4"/>
        <v/>
      </c>
      <c r="S32" s="55"/>
      <c r="T32" s="56"/>
      <c r="U32" s="56"/>
      <c r="V32" s="56"/>
      <c r="W32" s="56"/>
      <c r="X32" s="12">
        <f t="shared" si="5"/>
        <v>0</v>
      </c>
      <c r="Y32" s="12" t="str">
        <f t="shared" si="6"/>
        <v/>
      </c>
      <c r="Z32" s="55"/>
      <c r="AA32" s="56"/>
      <c r="AB32" s="56"/>
      <c r="AC32" s="56"/>
      <c r="AD32" s="56"/>
      <c r="AE32" s="12">
        <f t="shared" si="7"/>
        <v>0</v>
      </c>
      <c r="AF32" s="12" t="str">
        <f t="shared" si="8"/>
        <v/>
      </c>
      <c r="AG32" s="55"/>
      <c r="AH32" s="56"/>
      <c r="AI32" s="12">
        <f t="shared" si="9"/>
        <v>0</v>
      </c>
      <c r="AJ32" s="12" t="str">
        <f t="shared" si="10"/>
        <v/>
      </c>
      <c r="AK32" s="55"/>
      <c r="AL32" s="56"/>
      <c r="AM32" s="56"/>
      <c r="AN32" s="56"/>
      <c r="AO32" s="56"/>
      <c r="AP32" s="12">
        <f t="shared" si="11"/>
        <v>0</v>
      </c>
      <c r="AQ32" s="12" t="str">
        <f t="shared" si="12"/>
        <v/>
      </c>
      <c r="AR32" s="55"/>
      <c r="AS32" s="56"/>
      <c r="AT32" s="12">
        <f t="shared" si="13"/>
        <v>0</v>
      </c>
      <c r="AU32" s="12" t="str">
        <f t="shared" si="14"/>
        <v/>
      </c>
      <c r="AV32" s="55"/>
      <c r="AW32" s="56"/>
      <c r="AX32" s="56"/>
      <c r="AY32" s="56"/>
      <c r="AZ32" s="12">
        <f t="shared" si="15"/>
        <v>0</v>
      </c>
      <c r="BA32" s="12" t="str">
        <f t="shared" si="16"/>
        <v/>
      </c>
      <c r="BB32" s="55"/>
      <c r="BC32" s="56"/>
      <c r="BD32" s="12">
        <f t="shared" si="17"/>
        <v>0</v>
      </c>
      <c r="BE32" s="12" t="str">
        <f t="shared" si="18"/>
        <v/>
      </c>
      <c r="BF32" s="55"/>
      <c r="BG32" s="56"/>
      <c r="BH32" s="12">
        <f t="shared" si="19"/>
        <v>0</v>
      </c>
      <c r="BI32" s="12" t="str">
        <f t="shared" si="20"/>
        <v/>
      </c>
      <c r="BJ32" s="55"/>
      <c r="BK32" s="56"/>
      <c r="BL32" s="12">
        <f t="shared" si="21"/>
        <v>0</v>
      </c>
      <c r="BM32" s="12" t="str">
        <f t="shared" si="22"/>
        <v/>
      </c>
      <c r="BN32" s="55"/>
      <c r="BO32" s="56"/>
      <c r="BP32" s="12">
        <f t="shared" si="23"/>
        <v>0</v>
      </c>
      <c r="BQ32" s="12" t="str">
        <f t="shared" si="24"/>
        <v/>
      </c>
      <c r="BR32" s="55"/>
      <c r="BS32" s="56"/>
      <c r="BT32" s="12">
        <f t="shared" si="25"/>
        <v>0</v>
      </c>
      <c r="BU32" s="12" t="str">
        <f t="shared" si="26"/>
        <v/>
      </c>
      <c r="BV32" s="55"/>
      <c r="BW32" s="56"/>
      <c r="BX32" s="12">
        <f t="shared" si="27"/>
        <v>0</v>
      </c>
      <c r="BY32" s="12" t="str">
        <f t="shared" si="28"/>
        <v/>
      </c>
      <c r="BZ32" s="55"/>
      <c r="CA32" s="56"/>
      <c r="CB32" s="56"/>
      <c r="CC32" s="12" t="str">
        <f t="shared" si="29"/>
        <v/>
      </c>
      <c r="CD32" s="55"/>
      <c r="CE32" s="56"/>
      <c r="CF32" s="56"/>
      <c r="CG32" s="12">
        <f t="shared" si="30"/>
        <v>0</v>
      </c>
      <c r="CH32" s="12" t="str">
        <f t="shared" si="31"/>
        <v/>
      </c>
      <c r="CI32" s="55"/>
      <c r="CJ32" s="56"/>
      <c r="CK32" s="56"/>
      <c r="CL32" s="12">
        <f t="shared" si="32"/>
        <v>0</v>
      </c>
      <c r="CM32" s="12" t="str">
        <f t="shared" si="33"/>
        <v/>
      </c>
      <c r="CN32" s="55"/>
      <c r="CO32" s="56"/>
      <c r="CP32" s="56"/>
      <c r="CQ32" s="12">
        <f t="shared" si="34"/>
        <v>0</v>
      </c>
      <c r="CR32" s="12" t="str">
        <f t="shared" si="35"/>
        <v/>
      </c>
      <c r="CS32" s="18">
        <f t="shared" si="0"/>
        <v>0</v>
      </c>
      <c r="CT32" s="19" t="str">
        <f t="shared" si="1"/>
        <v/>
      </c>
      <c r="CU32" s="22" t="str">
        <f t="shared" si="2"/>
        <v/>
      </c>
      <c r="CV32" s="27" t="str">
        <f t="shared" si="38"/>
        <v/>
      </c>
    </row>
    <row r="33" spans="1:100" x14ac:dyDescent="0.35">
      <c r="A33" s="53">
        <v>23</v>
      </c>
      <c r="B33" s="54" t="s">
        <v>3492</v>
      </c>
      <c r="C33" s="54" t="s">
        <v>3493</v>
      </c>
      <c r="D33" s="54" t="s">
        <v>3494</v>
      </c>
      <c r="E33" s="55"/>
      <c r="F33" s="56"/>
      <c r="G33" s="56"/>
      <c r="H33" s="56"/>
      <c r="I33" s="57"/>
      <c r="J33" s="12">
        <f t="shared" si="36"/>
        <v>0</v>
      </c>
      <c r="K33" s="13" t="str">
        <f t="shared" si="3"/>
        <v/>
      </c>
      <c r="L33" s="58"/>
      <c r="M33" s="56"/>
      <c r="N33" s="56"/>
      <c r="O33" s="56"/>
      <c r="P33" s="56"/>
      <c r="Q33" s="12">
        <f t="shared" si="37"/>
        <v>0</v>
      </c>
      <c r="R33" s="12" t="str">
        <f t="shared" si="4"/>
        <v/>
      </c>
      <c r="S33" s="55"/>
      <c r="T33" s="56"/>
      <c r="U33" s="56"/>
      <c r="V33" s="56"/>
      <c r="W33" s="56"/>
      <c r="X33" s="12">
        <f t="shared" si="5"/>
        <v>0</v>
      </c>
      <c r="Y33" s="12" t="str">
        <f t="shared" si="6"/>
        <v/>
      </c>
      <c r="Z33" s="55"/>
      <c r="AA33" s="56"/>
      <c r="AB33" s="56"/>
      <c r="AC33" s="56"/>
      <c r="AD33" s="56"/>
      <c r="AE33" s="12">
        <f t="shared" si="7"/>
        <v>0</v>
      </c>
      <c r="AF33" s="12" t="str">
        <f t="shared" si="8"/>
        <v/>
      </c>
      <c r="AG33" s="55"/>
      <c r="AH33" s="56"/>
      <c r="AI33" s="12">
        <f t="shared" si="9"/>
        <v>0</v>
      </c>
      <c r="AJ33" s="12" t="str">
        <f t="shared" si="10"/>
        <v/>
      </c>
      <c r="AK33" s="55"/>
      <c r="AL33" s="56"/>
      <c r="AM33" s="56"/>
      <c r="AN33" s="56"/>
      <c r="AO33" s="56"/>
      <c r="AP33" s="12">
        <f t="shared" si="11"/>
        <v>0</v>
      </c>
      <c r="AQ33" s="12" t="str">
        <f t="shared" si="12"/>
        <v/>
      </c>
      <c r="AR33" s="55"/>
      <c r="AS33" s="56"/>
      <c r="AT33" s="12">
        <f t="shared" si="13"/>
        <v>0</v>
      </c>
      <c r="AU33" s="12" t="str">
        <f t="shared" si="14"/>
        <v/>
      </c>
      <c r="AV33" s="55"/>
      <c r="AW33" s="56"/>
      <c r="AX33" s="56"/>
      <c r="AY33" s="56"/>
      <c r="AZ33" s="12">
        <f t="shared" si="15"/>
        <v>0</v>
      </c>
      <c r="BA33" s="12" t="str">
        <f t="shared" si="16"/>
        <v/>
      </c>
      <c r="BB33" s="55"/>
      <c r="BC33" s="56"/>
      <c r="BD33" s="12">
        <f t="shared" si="17"/>
        <v>0</v>
      </c>
      <c r="BE33" s="12" t="str">
        <f t="shared" si="18"/>
        <v/>
      </c>
      <c r="BF33" s="55"/>
      <c r="BG33" s="56"/>
      <c r="BH33" s="12">
        <f t="shared" si="19"/>
        <v>0</v>
      </c>
      <c r="BI33" s="12" t="str">
        <f t="shared" si="20"/>
        <v/>
      </c>
      <c r="BJ33" s="55"/>
      <c r="BK33" s="56"/>
      <c r="BL33" s="12">
        <f t="shared" si="21"/>
        <v>0</v>
      </c>
      <c r="BM33" s="12" t="str">
        <f t="shared" si="22"/>
        <v/>
      </c>
      <c r="BN33" s="55"/>
      <c r="BO33" s="56"/>
      <c r="BP33" s="12">
        <f t="shared" si="23"/>
        <v>0</v>
      </c>
      <c r="BQ33" s="12" t="str">
        <f t="shared" si="24"/>
        <v/>
      </c>
      <c r="BR33" s="55"/>
      <c r="BS33" s="56"/>
      <c r="BT33" s="12">
        <f t="shared" si="25"/>
        <v>0</v>
      </c>
      <c r="BU33" s="12" t="str">
        <f t="shared" si="26"/>
        <v/>
      </c>
      <c r="BV33" s="55"/>
      <c r="BW33" s="56"/>
      <c r="BX33" s="12">
        <f t="shared" si="27"/>
        <v>0</v>
      </c>
      <c r="BY33" s="12" t="str">
        <f t="shared" si="28"/>
        <v/>
      </c>
      <c r="BZ33" s="55"/>
      <c r="CA33" s="56"/>
      <c r="CB33" s="56"/>
      <c r="CC33" s="12" t="str">
        <f t="shared" si="29"/>
        <v/>
      </c>
      <c r="CD33" s="55"/>
      <c r="CE33" s="56"/>
      <c r="CF33" s="56"/>
      <c r="CG33" s="12">
        <f t="shared" si="30"/>
        <v>0</v>
      </c>
      <c r="CH33" s="12" t="str">
        <f t="shared" si="31"/>
        <v/>
      </c>
      <c r="CI33" s="55"/>
      <c r="CJ33" s="56"/>
      <c r="CK33" s="56"/>
      <c r="CL33" s="12">
        <f t="shared" si="32"/>
        <v>0</v>
      </c>
      <c r="CM33" s="12" t="str">
        <f t="shared" si="33"/>
        <v/>
      </c>
      <c r="CN33" s="55"/>
      <c r="CO33" s="56"/>
      <c r="CP33" s="56"/>
      <c r="CQ33" s="12">
        <f t="shared" si="34"/>
        <v>0</v>
      </c>
      <c r="CR33" s="12" t="str">
        <f t="shared" si="35"/>
        <v/>
      </c>
      <c r="CS33" s="18">
        <f t="shared" si="0"/>
        <v>0</v>
      </c>
      <c r="CT33" s="19" t="str">
        <f t="shared" si="1"/>
        <v/>
      </c>
      <c r="CU33" s="22" t="str">
        <f t="shared" si="2"/>
        <v/>
      </c>
      <c r="CV33" s="27" t="str">
        <f t="shared" si="38"/>
        <v/>
      </c>
    </row>
    <row r="34" spans="1:100" x14ac:dyDescent="0.35">
      <c r="A34" s="53">
        <v>24</v>
      </c>
      <c r="B34" s="54" t="s">
        <v>3500</v>
      </c>
      <c r="C34" s="54" t="s">
        <v>3501</v>
      </c>
      <c r="D34" s="54" t="s">
        <v>3502</v>
      </c>
      <c r="E34" s="55"/>
      <c r="F34" s="56"/>
      <c r="G34" s="56"/>
      <c r="H34" s="56"/>
      <c r="I34" s="57"/>
      <c r="J34" s="12">
        <f t="shared" ref="J34:J39" si="39">IFERROR(SUM(E34:I34),"")</f>
        <v>0</v>
      </c>
      <c r="K34" s="13" t="str">
        <f t="shared" ref="K34:K39" si="40">IFERROR(AVERAGE(E34:I34),"")</f>
        <v/>
      </c>
      <c r="L34" s="58"/>
      <c r="M34" s="56"/>
      <c r="N34" s="56"/>
      <c r="O34" s="56"/>
      <c r="P34" s="56"/>
      <c r="Q34" s="12">
        <f t="shared" ref="Q34:Q39" si="41">IFERROR(SUM(L34:P34),"")</f>
        <v>0</v>
      </c>
      <c r="R34" s="12" t="str">
        <f t="shared" ref="R34:R39" si="42">IFERROR(AVERAGE(L34:P34),"")</f>
        <v/>
      </c>
      <c r="S34" s="55"/>
      <c r="T34" s="56"/>
      <c r="U34" s="56"/>
      <c r="V34" s="56"/>
      <c r="W34" s="56"/>
      <c r="X34" s="12">
        <f t="shared" ref="X34:X39" si="43">IFERROR(SUM(S34:W34),"")</f>
        <v>0</v>
      </c>
      <c r="Y34" s="12" t="str">
        <f t="shared" ref="Y34:Y39" si="44">IFERROR(AVERAGE(S34:W34),"")</f>
        <v/>
      </c>
      <c r="Z34" s="55"/>
      <c r="AA34" s="56"/>
      <c r="AB34" s="56"/>
      <c r="AC34" s="56"/>
      <c r="AD34" s="56"/>
      <c r="AE34" s="12">
        <f t="shared" ref="AE34:AE39" si="45">IFERROR(SUM(Z34:AD34),"")</f>
        <v>0</v>
      </c>
      <c r="AF34" s="12" t="str">
        <f t="shared" ref="AF34:AF39" si="46">IFERROR(AVERAGE(Z34:AD34),"")</f>
        <v/>
      </c>
      <c r="AG34" s="55"/>
      <c r="AH34" s="56"/>
      <c r="AI34" s="12">
        <f t="shared" ref="AI34:AI39" si="47">IFERROR(SUM(AG34:AH34),"")</f>
        <v>0</v>
      </c>
      <c r="AJ34" s="12" t="str">
        <f t="shared" ref="AJ34:AJ39" si="48">IFERROR(AVERAGE(AG34:AH34),"")</f>
        <v/>
      </c>
      <c r="AK34" s="55"/>
      <c r="AL34" s="56"/>
      <c r="AM34" s="56"/>
      <c r="AN34" s="56"/>
      <c r="AO34" s="56"/>
      <c r="AP34" s="12">
        <f t="shared" ref="AP34:AP39" si="49">IFERROR(SUM(AK34:AO34),"")</f>
        <v>0</v>
      </c>
      <c r="AQ34" s="12" t="str">
        <f t="shared" ref="AQ34:AQ39" si="50">IFERROR(AVERAGE(AK34:AO34),"")</f>
        <v/>
      </c>
      <c r="AR34" s="55"/>
      <c r="AS34" s="56"/>
      <c r="AT34" s="12">
        <f t="shared" ref="AT34:AT39" si="51">IFERROR(SUM(AR34:AS34),"")</f>
        <v>0</v>
      </c>
      <c r="AU34" s="12" t="str">
        <f t="shared" ref="AU34:AU39" si="52">IFERROR(AVERAGE(AR34:AS34),"")</f>
        <v/>
      </c>
      <c r="AV34" s="55"/>
      <c r="AW34" s="56"/>
      <c r="AX34" s="56"/>
      <c r="AY34" s="56"/>
      <c r="AZ34" s="12">
        <f t="shared" ref="AZ34:AZ39" si="53">IFERROR(SUM(AV34:AY34),"")</f>
        <v>0</v>
      </c>
      <c r="BA34" s="12" t="str">
        <f t="shared" ref="BA34:BA39" si="54">IFERROR(AVERAGE(AV34:AY34),"")</f>
        <v/>
      </c>
      <c r="BB34" s="55"/>
      <c r="BC34" s="56"/>
      <c r="BD34" s="12">
        <f t="shared" ref="BD34:BD39" si="55">IFERROR(SUM(BB34:BC34),"")</f>
        <v>0</v>
      </c>
      <c r="BE34" s="12" t="str">
        <f t="shared" ref="BE34:BE39" si="56">IFERROR(AVERAGE(BB34:BC34),"")</f>
        <v/>
      </c>
      <c r="BF34" s="55"/>
      <c r="BG34" s="56"/>
      <c r="BH34" s="12">
        <f t="shared" ref="BH34:BH39" si="57">IFERROR(SUM(BF34:BG34),"")</f>
        <v>0</v>
      </c>
      <c r="BI34" s="12" t="str">
        <f t="shared" ref="BI34:BI39" si="58">IFERROR(AVERAGE(BF34:BG34),"")</f>
        <v/>
      </c>
      <c r="BJ34" s="55"/>
      <c r="BK34" s="56"/>
      <c r="BL34" s="12">
        <f t="shared" ref="BL34:BL39" si="59">IFERROR(SUM(BJ34:BK34),"")</f>
        <v>0</v>
      </c>
      <c r="BM34" s="12" t="str">
        <f t="shared" ref="BM34:BM39" si="60">IFERROR(AVERAGE(BJ34:BK34),"")</f>
        <v/>
      </c>
      <c r="BN34" s="55"/>
      <c r="BO34" s="56"/>
      <c r="BP34" s="12">
        <f t="shared" ref="BP34:BP39" si="61">IFERROR(SUM(BN34:BO34),"")</f>
        <v>0</v>
      </c>
      <c r="BQ34" s="12" t="str">
        <f t="shared" ref="BQ34:BQ39" si="62">IFERROR(AVERAGE(BN34:BO34),"")</f>
        <v/>
      </c>
      <c r="BR34" s="55"/>
      <c r="BS34" s="56"/>
      <c r="BT34" s="12">
        <f t="shared" ref="BT34:BT39" si="63">IFERROR(SUM(BR34:BS34),"")</f>
        <v>0</v>
      </c>
      <c r="BU34" s="12" t="str">
        <f t="shared" ref="BU34:BU39" si="64">IFERROR(AVERAGE(BR34:BS34),"")</f>
        <v/>
      </c>
      <c r="BV34" s="55"/>
      <c r="BW34" s="56"/>
      <c r="BX34" s="12">
        <f t="shared" ref="BX34:BX39" si="65">IFERROR(SUM(BV34:BW34),"")</f>
        <v>0</v>
      </c>
      <c r="BY34" s="12" t="str">
        <f t="shared" ref="BY34:BY39" si="66">IFERROR(AVERAGE(BV34:BW34),"")</f>
        <v/>
      </c>
      <c r="BZ34" s="55"/>
      <c r="CA34" s="56"/>
      <c r="CB34" s="56"/>
      <c r="CC34" s="12" t="str">
        <f t="shared" ref="CC34:CC39" si="67">IFERROR(AVERAGE(BZ34:CA34),"")</f>
        <v/>
      </c>
      <c r="CD34" s="55"/>
      <c r="CE34" s="56"/>
      <c r="CF34" s="56"/>
      <c r="CG34" s="12">
        <f t="shared" ref="CG34:CG39" si="68">IFERROR(SUM(CD34:CF34),"")</f>
        <v>0</v>
      </c>
      <c r="CH34" s="12" t="str">
        <f t="shared" ref="CH34:CH39" si="69">IFERROR(AVERAGE(CD34:CF34),"")</f>
        <v/>
      </c>
      <c r="CI34" s="55"/>
      <c r="CJ34" s="56"/>
      <c r="CK34" s="56"/>
      <c r="CL34" s="12">
        <f t="shared" ref="CL34:CL39" si="70">IFERROR(SUM(CI34:CK34),"")</f>
        <v>0</v>
      </c>
      <c r="CM34" s="12" t="str">
        <f t="shared" ref="CM34:CM39" si="71">IFERROR(AVERAGE(CI34:CK34),"")</f>
        <v/>
      </c>
      <c r="CN34" s="55"/>
      <c r="CO34" s="56"/>
      <c r="CP34" s="56"/>
      <c r="CQ34" s="12">
        <f t="shared" ref="CQ34:CQ39" si="72">IFERROR(SUM(CN34:CP34),"")</f>
        <v>0</v>
      </c>
      <c r="CR34" s="12" t="str">
        <f t="shared" ref="CR34:CR39" si="73">IFERROR(AVERAGE(CN34:CP34),"")</f>
        <v/>
      </c>
      <c r="CS34" s="18">
        <f t="shared" si="0"/>
        <v>0</v>
      </c>
      <c r="CT34" s="19" t="str">
        <f t="shared" si="1"/>
        <v/>
      </c>
      <c r="CU34" s="22" t="str">
        <f t="shared" si="2"/>
        <v/>
      </c>
    </row>
    <row r="35" spans="1:100" x14ac:dyDescent="0.35">
      <c r="A35" s="53">
        <v>25</v>
      </c>
      <c r="B35" s="54" t="s">
        <v>3512</v>
      </c>
      <c r="C35" s="54" t="s">
        <v>3513</v>
      </c>
      <c r="D35" s="54" t="s">
        <v>3514</v>
      </c>
      <c r="E35" s="55"/>
      <c r="F35" s="56"/>
      <c r="G35" s="56"/>
      <c r="H35" s="56"/>
      <c r="I35" s="57"/>
      <c r="J35" s="12">
        <f t="shared" si="39"/>
        <v>0</v>
      </c>
      <c r="K35" s="13" t="str">
        <f t="shared" si="40"/>
        <v/>
      </c>
      <c r="L35" s="58"/>
      <c r="M35" s="56"/>
      <c r="N35" s="56"/>
      <c r="O35" s="56"/>
      <c r="P35" s="56"/>
      <c r="Q35" s="12">
        <f t="shared" si="41"/>
        <v>0</v>
      </c>
      <c r="R35" s="12" t="str">
        <f t="shared" si="42"/>
        <v/>
      </c>
      <c r="S35" s="55"/>
      <c r="T35" s="56"/>
      <c r="U35" s="56"/>
      <c r="V35" s="56"/>
      <c r="W35" s="56"/>
      <c r="X35" s="12">
        <f t="shared" si="43"/>
        <v>0</v>
      </c>
      <c r="Y35" s="12" t="str">
        <f t="shared" si="44"/>
        <v/>
      </c>
      <c r="Z35" s="55"/>
      <c r="AA35" s="56"/>
      <c r="AB35" s="56"/>
      <c r="AC35" s="56"/>
      <c r="AD35" s="56"/>
      <c r="AE35" s="12">
        <f t="shared" si="45"/>
        <v>0</v>
      </c>
      <c r="AF35" s="12" t="str">
        <f t="shared" si="46"/>
        <v/>
      </c>
      <c r="AG35" s="55"/>
      <c r="AH35" s="56"/>
      <c r="AI35" s="12">
        <f t="shared" si="47"/>
        <v>0</v>
      </c>
      <c r="AJ35" s="12" t="str">
        <f t="shared" si="48"/>
        <v/>
      </c>
      <c r="AK35" s="55"/>
      <c r="AL35" s="56"/>
      <c r="AM35" s="56"/>
      <c r="AN35" s="56"/>
      <c r="AO35" s="56"/>
      <c r="AP35" s="12">
        <f t="shared" si="49"/>
        <v>0</v>
      </c>
      <c r="AQ35" s="12" t="str">
        <f t="shared" si="50"/>
        <v/>
      </c>
      <c r="AR35" s="55"/>
      <c r="AS35" s="56"/>
      <c r="AT35" s="12">
        <f t="shared" si="51"/>
        <v>0</v>
      </c>
      <c r="AU35" s="12" t="str">
        <f t="shared" si="52"/>
        <v/>
      </c>
      <c r="AV35" s="55"/>
      <c r="AW35" s="56"/>
      <c r="AX35" s="56"/>
      <c r="AY35" s="56"/>
      <c r="AZ35" s="12">
        <f t="shared" si="53"/>
        <v>0</v>
      </c>
      <c r="BA35" s="12" t="str">
        <f t="shared" si="54"/>
        <v/>
      </c>
      <c r="BB35" s="55"/>
      <c r="BC35" s="56"/>
      <c r="BD35" s="12">
        <f t="shared" si="55"/>
        <v>0</v>
      </c>
      <c r="BE35" s="12" t="str">
        <f t="shared" si="56"/>
        <v/>
      </c>
      <c r="BF35" s="55"/>
      <c r="BG35" s="56"/>
      <c r="BH35" s="12">
        <f t="shared" si="57"/>
        <v>0</v>
      </c>
      <c r="BI35" s="12" t="str">
        <f t="shared" si="58"/>
        <v/>
      </c>
      <c r="BJ35" s="55"/>
      <c r="BK35" s="56"/>
      <c r="BL35" s="12">
        <f t="shared" si="59"/>
        <v>0</v>
      </c>
      <c r="BM35" s="12" t="str">
        <f t="shared" si="60"/>
        <v/>
      </c>
      <c r="BN35" s="55"/>
      <c r="BO35" s="56"/>
      <c r="BP35" s="12">
        <f t="shared" si="61"/>
        <v>0</v>
      </c>
      <c r="BQ35" s="12" t="str">
        <f t="shared" si="62"/>
        <v/>
      </c>
      <c r="BR35" s="55"/>
      <c r="BS35" s="56"/>
      <c r="BT35" s="12">
        <f t="shared" si="63"/>
        <v>0</v>
      </c>
      <c r="BU35" s="12" t="str">
        <f t="shared" si="64"/>
        <v/>
      </c>
      <c r="BV35" s="55"/>
      <c r="BW35" s="56"/>
      <c r="BX35" s="12">
        <f t="shared" si="65"/>
        <v>0</v>
      </c>
      <c r="BY35" s="12" t="str">
        <f t="shared" si="66"/>
        <v/>
      </c>
      <c r="BZ35" s="55"/>
      <c r="CA35" s="56"/>
      <c r="CB35" s="56"/>
      <c r="CC35" s="12" t="str">
        <f t="shared" si="67"/>
        <v/>
      </c>
      <c r="CD35" s="55"/>
      <c r="CE35" s="56"/>
      <c r="CF35" s="56"/>
      <c r="CG35" s="12">
        <f t="shared" si="68"/>
        <v>0</v>
      </c>
      <c r="CH35" s="12" t="str">
        <f t="shared" si="69"/>
        <v/>
      </c>
      <c r="CI35" s="55"/>
      <c r="CJ35" s="56"/>
      <c r="CK35" s="56"/>
      <c r="CL35" s="12">
        <f t="shared" si="70"/>
        <v>0</v>
      </c>
      <c r="CM35" s="12" t="str">
        <f t="shared" si="71"/>
        <v/>
      </c>
      <c r="CN35" s="55"/>
      <c r="CO35" s="56"/>
      <c r="CP35" s="56"/>
      <c r="CQ35" s="12">
        <f t="shared" si="72"/>
        <v>0</v>
      </c>
      <c r="CR35" s="12" t="str">
        <f t="shared" si="73"/>
        <v/>
      </c>
      <c r="CS35" s="18">
        <f t="shared" si="0"/>
        <v>0</v>
      </c>
      <c r="CT35" s="19" t="str">
        <f t="shared" si="1"/>
        <v/>
      </c>
      <c r="CU35" s="22" t="str">
        <f t="shared" si="2"/>
        <v/>
      </c>
    </row>
    <row r="36" spans="1:100" x14ac:dyDescent="0.35">
      <c r="A36" s="53">
        <v>26</v>
      </c>
      <c r="B36" s="54" t="s">
        <v>3523</v>
      </c>
      <c r="C36" s="54" t="s">
        <v>3524</v>
      </c>
      <c r="D36" s="54" t="s">
        <v>3525</v>
      </c>
      <c r="E36" s="55"/>
      <c r="F36" s="56"/>
      <c r="G36" s="56"/>
      <c r="H36" s="56"/>
      <c r="I36" s="57"/>
      <c r="J36" s="12">
        <f t="shared" si="39"/>
        <v>0</v>
      </c>
      <c r="K36" s="13" t="str">
        <f t="shared" si="40"/>
        <v/>
      </c>
      <c r="L36" s="58"/>
      <c r="M36" s="56"/>
      <c r="N36" s="56"/>
      <c r="O36" s="56"/>
      <c r="P36" s="56"/>
      <c r="Q36" s="12">
        <f t="shared" si="41"/>
        <v>0</v>
      </c>
      <c r="R36" s="12" t="str">
        <f t="shared" si="42"/>
        <v/>
      </c>
      <c r="S36" s="55"/>
      <c r="T36" s="56"/>
      <c r="U36" s="56"/>
      <c r="V36" s="56"/>
      <c r="W36" s="56"/>
      <c r="X36" s="12">
        <f t="shared" si="43"/>
        <v>0</v>
      </c>
      <c r="Y36" s="12" t="str">
        <f t="shared" si="44"/>
        <v/>
      </c>
      <c r="Z36" s="55"/>
      <c r="AA36" s="56"/>
      <c r="AB36" s="56"/>
      <c r="AC36" s="56"/>
      <c r="AD36" s="56"/>
      <c r="AE36" s="12">
        <f t="shared" si="45"/>
        <v>0</v>
      </c>
      <c r="AF36" s="12" t="str">
        <f t="shared" si="46"/>
        <v/>
      </c>
      <c r="AG36" s="55"/>
      <c r="AH36" s="56"/>
      <c r="AI36" s="12">
        <f t="shared" si="47"/>
        <v>0</v>
      </c>
      <c r="AJ36" s="12" t="str">
        <f t="shared" si="48"/>
        <v/>
      </c>
      <c r="AK36" s="55"/>
      <c r="AL36" s="56"/>
      <c r="AM36" s="56"/>
      <c r="AN36" s="56"/>
      <c r="AO36" s="56"/>
      <c r="AP36" s="12">
        <f t="shared" si="49"/>
        <v>0</v>
      </c>
      <c r="AQ36" s="12" t="str">
        <f t="shared" si="50"/>
        <v/>
      </c>
      <c r="AR36" s="55"/>
      <c r="AS36" s="56"/>
      <c r="AT36" s="12">
        <f t="shared" si="51"/>
        <v>0</v>
      </c>
      <c r="AU36" s="12" t="str">
        <f t="shared" si="52"/>
        <v/>
      </c>
      <c r="AV36" s="55"/>
      <c r="AW36" s="56"/>
      <c r="AX36" s="56"/>
      <c r="AY36" s="56"/>
      <c r="AZ36" s="12">
        <f t="shared" si="53"/>
        <v>0</v>
      </c>
      <c r="BA36" s="12" t="str">
        <f t="shared" si="54"/>
        <v/>
      </c>
      <c r="BB36" s="55"/>
      <c r="BC36" s="56"/>
      <c r="BD36" s="12">
        <f t="shared" si="55"/>
        <v>0</v>
      </c>
      <c r="BE36" s="12" t="str">
        <f t="shared" si="56"/>
        <v/>
      </c>
      <c r="BF36" s="55"/>
      <c r="BG36" s="56"/>
      <c r="BH36" s="12">
        <f t="shared" si="57"/>
        <v>0</v>
      </c>
      <c r="BI36" s="12" t="str">
        <f t="shared" si="58"/>
        <v/>
      </c>
      <c r="BJ36" s="55"/>
      <c r="BK36" s="56"/>
      <c r="BL36" s="12">
        <f t="shared" si="59"/>
        <v>0</v>
      </c>
      <c r="BM36" s="12" t="str">
        <f t="shared" si="60"/>
        <v/>
      </c>
      <c r="BN36" s="55"/>
      <c r="BO36" s="56"/>
      <c r="BP36" s="12">
        <f t="shared" si="61"/>
        <v>0</v>
      </c>
      <c r="BQ36" s="12" t="str">
        <f t="shared" si="62"/>
        <v/>
      </c>
      <c r="BR36" s="55"/>
      <c r="BS36" s="56"/>
      <c r="BT36" s="12">
        <f t="shared" si="63"/>
        <v>0</v>
      </c>
      <c r="BU36" s="12" t="str">
        <f t="shared" si="64"/>
        <v/>
      </c>
      <c r="BV36" s="55"/>
      <c r="BW36" s="56"/>
      <c r="BX36" s="12">
        <f t="shared" si="65"/>
        <v>0</v>
      </c>
      <c r="BY36" s="12" t="str">
        <f t="shared" si="66"/>
        <v/>
      </c>
      <c r="BZ36" s="55"/>
      <c r="CA36" s="56"/>
      <c r="CB36" s="56"/>
      <c r="CC36" s="12" t="str">
        <f t="shared" si="67"/>
        <v/>
      </c>
      <c r="CD36" s="55"/>
      <c r="CE36" s="56"/>
      <c r="CF36" s="56"/>
      <c r="CG36" s="12">
        <f t="shared" si="68"/>
        <v>0</v>
      </c>
      <c r="CH36" s="12" t="str">
        <f t="shared" si="69"/>
        <v/>
      </c>
      <c r="CI36" s="55"/>
      <c r="CJ36" s="56"/>
      <c r="CK36" s="56"/>
      <c r="CL36" s="12">
        <f t="shared" si="70"/>
        <v>0</v>
      </c>
      <c r="CM36" s="12" t="str">
        <f t="shared" si="71"/>
        <v/>
      </c>
      <c r="CN36" s="55"/>
      <c r="CO36" s="56"/>
      <c r="CP36" s="56"/>
      <c r="CQ36" s="12">
        <f t="shared" si="72"/>
        <v>0</v>
      </c>
      <c r="CR36" s="12" t="str">
        <f t="shared" si="73"/>
        <v/>
      </c>
      <c r="CS36" s="18">
        <f t="shared" si="0"/>
        <v>0</v>
      </c>
      <c r="CT36" s="19" t="str">
        <f t="shared" si="1"/>
        <v/>
      </c>
      <c r="CU36" s="22" t="str">
        <f t="shared" si="2"/>
        <v/>
      </c>
    </row>
    <row r="37" spans="1:100" x14ac:dyDescent="0.35">
      <c r="A37" s="53">
        <v>27</v>
      </c>
      <c r="B37" s="54" t="s">
        <v>3534</v>
      </c>
      <c r="C37" s="54" t="s">
        <v>3535</v>
      </c>
      <c r="D37" s="54" t="s">
        <v>3536</v>
      </c>
      <c r="E37" s="55"/>
      <c r="F37" s="56"/>
      <c r="G37" s="56"/>
      <c r="H37" s="56"/>
      <c r="I37" s="57"/>
      <c r="J37" s="12">
        <f t="shared" si="39"/>
        <v>0</v>
      </c>
      <c r="K37" s="13" t="str">
        <f t="shared" si="40"/>
        <v/>
      </c>
      <c r="L37" s="58"/>
      <c r="M37" s="56"/>
      <c r="N37" s="56"/>
      <c r="O37" s="56"/>
      <c r="P37" s="56"/>
      <c r="Q37" s="12">
        <f t="shared" si="41"/>
        <v>0</v>
      </c>
      <c r="R37" s="12" t="str">
        <f t="shared" si="42"/>
        <v/>
      </c>
      <c r="S37" s="55"/>
      <c r="T37" s="56"/>
      <c r="U37" s="56"/>
      <c r="V37" s="56"/>
      <c r="W37" s="56"/>
      <c r="X37" s="12">
        <f t="shared" si="43"/>
        <v>0</v>
      </c>
      <c r="Y37" s="12" t="str">
        <f t="shared" si="44"/>
        <v/>
      </c>
      <c r="Z37" s="55"/>
      <c r="AA37" s="56"/>
      <c r="AB37" s="56"/>
      <c r="AC37" s="56"/>
      <c r="AD37" s="56"/>
      <c r="AE37" s="12">
        <f t="shared" si="45"/>
        <v>0</v>
      </c>
      <c r="AF37" s="12" t="str">
        <f t="shared" si="46"/>
        <v/>
      </c>
      <c r="AG37" s="55"/>
      <c r="AH37" s="56"/>
      <c r="AI37" s="12">
        <f t="shared" si="47"/>
        <v>0</v>
      </c>
      <c r="AJ37" s="12" t="str">
        <f t="shared" si="48"/>
        <v/>
      </c>
      <c r="AK37" s="55"/>
      <c r="AL37" s="56"/>
      <c r="AM37" s="56"/>
      <c r="AN37" s="56"/>
      <c r="AO37" s="56"/>
      <c r="AP37" s="12">
        <f t="shared" si="49"/>
        <v>0</v>
      </c>
      <c r="AQ37" s="12" t="str">
        <f t="shared" si="50"/>
        <v/>
      </c>
      <c r="AR37" s="55"/>
      <c r="AS37" s="56"/>
      <c r="AT37" s="12">
        <f t="shared" si="51"/>
        <v>0</v>
      </c>
      <c r="AU37" s="12" t="str">
        <f t="shared" si="52"/>
        <v/>
      </c>
      <c r="AV37" s="55"/>
      <c r="AW37" s="56"/>
      <c r="AX37" s="56"/>
      <c r="AY37" s="56"/>
      <c r="AZ37" s="12">
        <f t="shared" si="53"/>
        <v>0</v>
      </c>
      <c r="BA37" s="12" t="str">
        <f t="shared" si="54"/>
        <v/>
      </c>
      <c r="BB37" s="55"/>
      <c r="BC37" s="56"/>
      <c r="BD37" s="12">
        <f t="shared" si="55"/>
        <v>0</v>
      </c>
      <c r="BE37" s="12" t="str">
        <f t="shared" si="56"/>
        <v/>
      </c>
      <c r="BF37" s="55"/>
      <c r="BG37" s="56"/>
      <c r="BH37" s="12">
        <f t="shared" si="57"/>
        <v>0</v>
      </c>
      <c r="BI37" s="12" t="str">
        <f t="shared" si="58"/>
        <v/>
      </c>
      <c r="BJ37" s="55"/>
      <c r="BK37" s="56"/>
      <c r="BL37" s="12">
        <f t="shared" si="59"/>
        <v>0</v>
      </c>
      <c r="BM37" s="12" t="str">
        <f t="shared" si="60"/>
        <v/>
      </c>
      <c r="BN37" s="55"/>
      <c r="BO37" s="56"/>
      <c r="BP37" s="12">
        <f t="shared" si="61"/>
        <v>0</v>
      </c>
      <c r="BQ37" s="12" t="str">
        <f t="shared" si="62"/>
        <v/>
      </c>
      <c r="BR37" s="55"/>
      <c r="BS37" s="56"/>
      <c r="BT37" s="12">
        <f t="shared" si="63"/>
        <v>0</v>
      </c>
      <c r="BU37" s="12" t="str">
        <f t="shared" si="64"/>
        <v/>
      </c>
      <c r="BV37" s="55"/>
      <c r="BW37" s="56"/>
      <c r="BX37" s="12">
        <f t="shared" si="65"/>
        <v>0</v>
      </c>
      <c r="BY37" s="12" t="str">
        <f t="shared" si="66"/>
        <v/>
      </c>
      <c r="BZ37" s="55"/>
      <c r="CA37" s="56"/>
      <c r="CB37" s="56"/>
      <c r="CC37" s="12" t="str">
        <f t="shared" si="67"/>
        <v/>
      </c>
      <c r="CD37" s="55"/>
      <c r="CE37" s="56"/>
      <c r="CF37" s="56"/>
      <c r="CG37" s="12">
        <f t="shared" si="68"/>
        <v>0</v>
      </c>
      <c r="CH37" s="12" t="str">
        <f t="shared" si="69"/>
        <v/>
      </c>
      <c r="CI37" s="55"/>
      <c r="CJ37" s="56"/>
      <c r="CK37" s="56"/>
      <c r="CL37" s="12">
        <f t="shared" si="70"/>
        <v>0</v>
      </c>
      <c r="CM37" s="12" t="str">
        <f t="shared" si="71"/>
        <v/>
      </c>
      <c r="CN37" s="55"/>
      <c r="CO37" s="56"/>
      <c r="CP37" s="56"/>
      <c r="CQ37" s="12">
        <f t="shared" si="72"/>
        <v>0</v>
      </c>
      <c r="CR37" s="12" t="str">
        <f t="shared" si="73"/>
        <v/>
      </c>
      <c r="CS37" s="18">
        <f t="shared" si="0"/>
        <v>0</v>
      </c>
      <c r="CT37" s="19" t="str">
        <f t="shared" si="1"/>
        <v/>
      </c>
      <c r="CU37" s="22" t="str">
        <f t="shared" si="2"/>
        <v/>
      </c>
      <c r="CV37" s="27" t="str">
        <f>IFERROR(_xlfn.RANK.EQ(CT37,$CT$11:$CT$39,0),"")</f>
        <v/>
      </c>
    </row>
    <row r="38" spans="1:100" x14ac:dyDescent="0.35">
      <c r="A38" s="53">
        <v>28</v>
      </c>
      <c r="B38" s="54" t="s">
        <v>3545</v>
      </c>
      <c r="C38" s="54" t="s">
        <v>3546</v>
      </c>
      <c r="D38" s="54" t="s">
        <v>3547</v>
      </c>
      <c r="E38" s="55"/>
      <c r="F38" s="56"/>
      <c r="G38" s="56"/>
      <c r="H38" s="56"/>
      <c r="I38" s="57"/>
      <c r="J38" s="12">
        <f t="shared" si="39"/>
        <v>0</v>
      </c>
      <c r="K38" s="13" t="str">
        <f t="shared" si="40"/>
        <v/>
      </c>
      <c r="L38" s="58"/>
      <c r="M38" s="56"/>
      <c r="N38" s="56"/>
      <c r="O38" s="56"/>
      <c r="P38" s="56"/>
      <c r="Q38" s="12">
        <f t="shared" si="41"/>
        <v>0</v>
      </c>
      <c r="R38" s="12" t="str">
        <f t="shared" si="42"/>
        <v/>
      </c>
      <c r="S38" s="55"/>
      <c r="T38" s="56"/>
      <c r="U38" s="56"/>
      <c r="V38" s="56"/>
      <c r="W38" s="56"/>
      <c r="X38" s="12">
        <f t="shared" si="43"/>
        <v>0</v>
      </c>
      <c r="Y38" s="12" t="str">
        <f t="shared" si="44"/>
        <v/>
      </c>
      <c r="Z38" s="55"/>
      <c r="AA38" s="56"/>
      <c r="AB38" s="56"/>
      <c r="AC38" s="56"/>
      <c r="AD38" s="56"/>
      <c r="AE38" s="12">
        <f t="shared" si="45"/>
        <v>0</v>
      </c>
      <c r="AF38" s="12" t="str">
        <f t="shared" si="46"/>
        <v/>
      </c>
      <c r="AG38" s="55"/>
      <c r="AH38" s="56"/>
      <c r="AI38" s="12">
        <f t="shared" si="47"/>
        <v>0</v>
      </c>
      <c r="AJ38" s="12" t="str">
        <f t="shared" si="48"/>
        <v/>
      </c>
      <c r="AK38" s="55"/>
      <c r="AL38" s="56"/>
      <c r="AM38" s="56"/>
      <c r="AN38" s="56"/>
      <c r="AO38" s="56"/>
      <c r="AP38" s="12">
        <f t="shared" si="49"/>
        <v>0</v>
      </c>
      <c r="AQ38" s="12" t="str">
        <f t="shared" si="50"/>
        <v/>
      </c>
      <c r="AR38" s="55"/>
      <c r="AS38" s="56"/>
      <c r="AT38" s="12">
        <f t="shared" si="51"/>
        <v>0</v>
      </c>
      <c r="AU38" s="12" t="str">
        <f t="shared" si="52"/>
        <v/>
      </c>
      <c r="AV38" s="55"/>
      <c r="AW38" s="56"/>
      <c r="AX38" s="56"/>
      <c r="AY38" s="56"/>
      <c r="AZ38" s="12">
        <f t="shared" si="53"/>
        <v>0</v>
      </c>
      <c r="BA38" s="12" t="str">
        <f t="shared" si="54"/>
        <v/>
      </c>
      <c r="BB38" s="55"/>
      <c r="BC38" s="56"/>
      <c r="BD38" s="12">
        <f t="shared" si="55"/>
        <v>0</v>
      </c>
      <c r="BE38" s="12" t="str">
        <f t="shared" si="56"/>
        <v/>
      </c>
      <c r="BF38" s="55"/>
      <c r="BG38" s="56"/>
      <c r="BH38" s="12">
        <f t="shared" si="57"/>
        <v>0</v>
      </c>
      <c r="BI38" s="12" t="str">
        <f t="shared" si="58"/>
        <v/>
      </c>
      <c r="BJ38" s="55"/>
      <c r="BK38" s="56"/>
      <c r="BL38" s="12">
        <f t="shared" si="59"/>
        <v>0</v>
      </c>
      <c r="BM38" s="12" t="str">
        <f t="shared" si="60"/>
        <v/>
      </c>
      <c r="BN38" s="55"/>
      <c r="BO38" s="56"/>
      <c r="BP38" s="12">
        <f t="shared" si="61"/>
        <v>0</v>
      </c>
      <c r="BQ38" s="12" t="str">
        <f t="shared" si="62"/>
        <v/>
      </c>
      <c r="BR38" s="55"/>
      <c r="BS38" s="56"/>
      <c r="BT38" s="12">
        <f t="shared" si="63"/>
        <v>0</v>
      </c>
      <c r="BU38" s="12" t="str">
        <f t="shared" si="64"/>
        <v/>
      </c>
      <c r="BV38" s="55"/>
      <c r="BW38" s="56"/>
      <c r="BX38" s="12">
        <f t="shared" si="65"/>
        <v>0</v>
      </c>
      <c r="BY38" s="12" t="str">
        <f t="shared" si="66"/>
        <v/>
      </c>
      <c r="BZ38" s="55"/>
      <c r="CA38" s="56"/>
      <c r="CB38" s="56"/>
      <c r="CC38" s="12" t="str">
        <f t="shared" si="67"/>
        <v/>
      </c>
      <c r="CD38" s="55"/>
      <c r="CE38" s="56"/>
      <c r="CF38" s="56"/>
      <c r="CG38" s="12">
        <f t="shared" si="68"/>
        <v>0</v>
      </c>
      <c r="CH38" s="12" t="str">
        <f t="shared" si="69"/>
        <v/>
      </c>
      <c r="CI38" s="55"/>
      <c r="CJ38" s="56"/>
      <c r="CK38" s="56"/>
      <c r="CL38" s="12">
        <f t="shared" si="70"/>
        <v>0</v>
      </c>
      <c r="CM38" s="12" t="str">
        <f t="shared" si="71"/>
        <v/>
      </c>
      <c r="CN38" s="55"/>
      <c r="CO38" s="56"/>
      <c r="CP38" s="56"/>
      <c r="CQ38" s="12">
        <f t="shared" si="72"/>
        <v>0</v>
      </c>
      <c r="CR38" s="12" t="str">
        <f t="shared" si="73"/>
        <v/>
      </c>
      <c r="CS38" s="18">
        <f t="shared" si="0"/>
        <v>0</v>
      </c>
      <c r="CT38" s="19" t="str">
        <f t="shared" si="1"/>
        <v/>
      </c>
      <c r="CU38" s="22" t="str">
        <f t="shared" si="2"/>
        <v/>
      </c>
    </row>
    <row r="39" spans="1:100" ht="15" thickBot="1" x14ac:dyDescent="0.4">
      <c r="A39" s="53">
        <v>29</v>
      </c>
      <c r="B39" s="54" t="s">
        <v>3555</v>
      </c>
      <c r="C39" s="54" t="s">
        <v>3556</v>
      </c>
      <c r="D39" s="54" t="s">
        <v>3557</v>
      </c>
      <c r="E39" s="55"/>
      <c r="F39" s="56"/>
      <c r="G39" s="56"/>
      <c r="H39" s="56"/>
      <c r="I39" s="57"/>
      <c r="J39" s="12">
        <f t="shared" si="39"/>
        <v>0</v>
      </c>
      <c r="K39" s="13" t="str">
        <f t="shared" si="40"/>
        <v/>
      </c>
      <c r="L39" s="58"/>
      <c r="M39" s="56"/>
      <c r="N39" s="56"/>
      <c r="O39" s="56"/>
      <c r="P39" s="56"/>
      <c r="Q39" s="12">
        <f t="shared" si="41"/>
        <v>0</v>
      </c>
      <c r="R39" s="12" t="str">
        <f t="shared" si="42"/>
        <v/>
      </c>
      <c r="S39" s="55"/>
      <c r="T39" s="56"/>
      <c r="U39" s="56"/>
      <c r="V39" s="56"/>
      <c r="W39" s="56"/>
      <c r="X39" s="12">
        <f t="shared" si="43"/>
        <v>0</v>
      </c>
      <c r="Y39" s="12" t="str">
        <f t="shared" si="44"/>
        <v/>
      </c>
      <c r="Z39" s="55"/>
      <c r="AA39" s="56"/>
      <c r="AB39" s="56"/>
      <c r="AC39" s="56"/>
      <c r="AD39" s="56"/>
      <c r="AE39" s="12">
        <f t="shared" si="45"/>
        <v>0</v>
      </c>
      <c r="AF39" s="12" t="str">
        <f t="shared" si="46"/>
        <v/>
      </c>
      <c r="AG39" s="55"/>
      <c r="AH39" s="56"/>
      <c r="AI39" s="12">
        <f t="shared" si="47"/>
        <v>0</v>
      </c>
      <c r="AJ39" s="12" t="str">
        <f t="shared" si="48"/>
        <v/>
      </c>
      <c r="AK39" s="55"/>
      <c r="AL39" s="56"/>
      <c r="AM39" s="56"/>
      <c r="AN39" s="56"/>
      <c r="AO39" s="56"/>
      <c r="AP39" s="12">
        <f t="shared" si="49"/>
        <v>0</v>
      </c>
      <c r="AQ39" s="12" t="str">
        <f t="shared" si="50"/>
        <v/>
      </c>
      <c r="AR39" s="55"/>
      <c r="AS39" s="56"/>
      <c r="AT39" s="12">
        <f t="shared" si="51"/>
        <v>0</v>
      </c>
      <c r="AU39" s="12" t="str">
        <f t="shared" si="52"/>
        <v/>
      </c>
      <c r="AV39" s="55"/>
      <c r="AW39" s="56"/>
      <c r="AX39" s="56"/>
      <c r="AY39" s="56"/>
      <c r="AZ39" s="12">
        <f t="shared" si="53"/>
        <v>0</v>
      </c>
      <c r="BA39" s="12" t="str">
        <f t="shared" si="54"/>
        <v/>
      </c>
      <c r="BB39" s="55"/>
      <c r="BC39" s="56"/>
      <c r="BD39" s="12">
        <f t="shared" si="55"/>
        <v>0</v>
      </c>
      <c r="BE39" s="12" t="str">
        <f t="shared" si="56"/>
        <v/>
      </c>
      <c r="BF39" s="55"/>
      <c r="BG39" s="56"/>
      <c r="BH39" s="12">
        <f t="shared" si="57"/>
        <v>0</v>
      </c>
      <c r="BI39" s="12" t="str">
        <f t="shared" si="58"/>
        <v/>
      </c>
      <c r="BJ39" s="55"/>
      <c r="BK39" s="56"/>
      <c r="BL39" s="12">
        <f t="shared" si="59"/>
        <v>0</v>
      </c>
      <c r="BM39" s="12" t="str">
        <f t="shared" si="60"/>
        <v/>
      </c>
      <c r="BN39" s="55"/>
      <c r="BO39" s="56"/>
      <c r="BP39" s="12">
        <f t="shared" si="61"/>
        <v>0</v>
      </c>
      <c r="BQ39" s="12" t="str">
        <f t="shared" si="62"/>
        <v/>
      </c>
      <c r="BR39" s="55"/>
      <c r="BS39" s="56"/>
      <c r="BT39" s="12">
        <f t="shared" si="63"/>
        <v>0</v>
      </c>
      <c r="BU39" s="12" t="str">
        <f t="shared" si="64"/>
        <v/>
      </c>
      <c r="BV39" s="55"/>
      <c r="BW39" s="56"/>
      <c r="BX39" s="12">
        <f t="shared" si="65"/>
        <v>0</v>
      </c>
      <c r="BY39" s="12" t="str">
        <f t="shared" si="66"/>
        <v/>
      </c>
      <c r="BZ39" s="55"/>
      <c r="CA39" s="56"/>
      <c r="CB39" s="56"/>
      <c r="CC39" s="12" t="str">
        <f t="shared" si="67"/>
        <v/>
      </c>
      <c r="CD39" s="55"/>
      <c r="CE39" s="56"/>
      <c r="CF39" s="56"/>
      <c r="CG39" s="12">
        <f t="shared" si="68"/>
        <v>0</v>
      </c>
      <c r="CH39" s="12" t="str">
        <f t="shared" si="69"/>
        <v/>
      </c>
      <c r="CI39" s="55"/>
      <c r="CJ39" s="56"/>
      <c r="CK39" s="56"/>
      <c r="CL39" s="12">
        <f t="shared" si="70"/>
        <v>0</v>
      </c>
      <c r="CM39" s="12" t="str">
        <f t="shared" si="71"/>
        <v/>
      </c>
      <c r="CN39" s="55"/>
      <c r="CO39" s="56"/>
      <c r="CP39" s="56"/>
      <c r="CQ39" s="12">
        <f t="shared" si="72"/>
        <v>0</v>
      </c>
      <c r="CR39" s="12" t="str">
        <f t="shared" si="73"/>
        <v/>
      </c>
      <c r="CS39" s="18">
        <f t="shared" si="0"/>
        <v>0</v>
      </c>
      <c r="CT39" s="19" t="str">
        <f t="shared" si="1"/>
        <v/>
      </c>
      <c r="CU39" s="22" t="str">
        <f t="shared" si="2"/>
        <v/>
      </c>
    </row>
    <row r="40" spans="1:100" s="29" customFormat="1" ht="15" thickBot="1" x14ac:dyDescent="0.4">
      <c r="A40" s="82" t="s">
        <v>3604</v>
      </c>
      <c r="B40" s="83"/>
      <c r="C40" s="83"/>
      <c r="D40" s="83"/>
      <c r="E40" s="83"/>
      <c r="F40" s="83"/>
      <c r="G40" s="83"/>
      <c r="H40" s="83"/>
      <c r="I40" s="83"/>
      <c r="J40" s="83"/>
      <c r="K40" s="68">
        <f>IFERROR(AVERAGE(K11:K39),"")</f>
        <v>86</v>
      </c>
      <c r="L40" s="68"/>
      <c r="M40" s="68"/>
      <c r="N40" s="68"/>
      <c r="O40" s="68"/>
      <c r="P40" s="68"/>
      <c r="Q40" s="68"/>
      <c r="R40" s="68">
        <f>IFERROR(AVERAGE(R11:R39),"")</f>
        <v>80</v>
      </c>
      <c r="S40" s="68"/>
      <c r="T40" s="68"/>
      <c r="U40" s="68"/>
      <c r="V40" s="68"/>
      <c r="W40" s="68"/>
      <c r="X40" s="68"/>
      <c r="Y40" s="68">
        <f>IFERROR(AVERAGE(Y11:Y39),"")</f>
        <v>70</v>
      </c>
      <c r="Z40" s="68"/>
      <c r="AA40" s="68"/>
      <c r="AB40" s="68"/>
      <c r="AC40" s="68"/>
      <c r="AD40" s="68"/>
      <c r="AE40" s="68"/>
      <c r="AF40" s="68">
        <f>IFERROR(AVERAGE(AF11:AF39),"")</f>
        <v>90</v>
      </c>
      <c r="AG40" s="68"/>
      <c r="AH40" s="68"/>
      <c r="AI40" s="68"/>
      <c r="AJ40" s="68">
        <f>IFERROR(AVERAGE(AJ11:AJ39),"")</f>
        <v>78</v>
      </c>
      <c r="AK40" s="68"/>
      <c r="AL40" s="68"/>
      <c r="AM40" s="68"/>
      <c r="AN40" s="68"/>
      <c r="AO40" s="68"/>
      <c r="AP40" s="68"/>
      <c r="AQ40" s="68">
        <f>IFERROR(AVERAGE(AQ11:AQ39),"")</f>
        <v>68</v>
      </c>
      <c r="AR40" s="68"/>
      <c r="AS40" s="68"/>
      <c r="AT40" s="68"/>
      <c r="AU40" s="68">
        <f>IFERROR(AVERAGE(AU11:AU39),"")</f>
        <v>80</v>
      </c>
      <c r="AV40" s="68"/>
      <c r="AW40" s="68"/>
      <c r="AX40" s="68"/>
      <c r="AY40" s="68"/>
      <c r="AZ40" s="68"/>
      <c r="BA40" s="68">
        <f>IFERROR(AVERAGE(BA11:BA39),"")</f>
        <v>70</v>
      </c>
      <c r="BB40" s="68"/>
      <c r="BC40" s="68"/>
      <c r="BD40" s="68"/>
      <c r="BE40" s="68">
        <f>IFERROR(AVERAGE(BE11:BE39),"")</f>
        <v>68</v>
      </c>
      <c r="BF40" s="68"/>
      <c r="BG40" s="68"/>
      <c r="BH40" s="68"/>
      <c r="BI40" s="68">
        <f>IFERROR(AVERAGE(BI11:BI39),"")</f>
        <v>70</v>
      </c>
      <c r="BJ40" s="68"/>
      <c r="BK40" s="68"/>
      <c r="BL40" s="68"/>
      <c r="BM40" s="68">
        <f>IFERROR(AVERAGE(BM11:BM39),"")</f>
        <v>75</v>
      </c>
      <c r="BN40" s="68"/>
      <c r="BO40" s="68"/>
      <c r="BP40" s="68"/>
      <c r="BQ40" s="68">
        <f>IFERROR(AVERAGE(BQ11:BQ39),"")</f>
        <v>80</v>
      </c>
      <c r="BR40" s="68"/>
      <c r="BS40" s="68"/>
      <c r="BT40" s="68"/>
      <c r="BU40" s="68">
        <f>IFERROR(AVERAGE(BU11:BU39),"")</f>
        <v>80</v>
      </c>
      <c r="BV40" s="68"/>
      <c r="BW40" s="68"/>
      <c r="BX40" s="68"/>
      <c r="BY40" s="68">
        <f>IFERROR(AVERAGE(BY11:BY39),"")</f>
        <v>86</v>
      </c>
      <c r="BZ40" s="68"/>
      <c r="CA40" s="68"/>
      <c r="CB40" s="68"/>
      <c r="CC40" s="68">
        <f>IFERROR(AVERAGE(CC11:CC39),"")</f>
        <v>90</v>
      </c>
      <c r="CD40" s="68"/>
      <c r="CE40" s="68"/>
      <c r="CF40" s="68"/>
      <c r="CG40" s="68"/>
      <c r="CH40" s="68">
        <f>IFERROR(AVERAGE(CH11:CH39),"")</f>
        <v>90</v>
      </c>
      <c r="CI40" s="68"/>
      <c r="CJ40" s="68"/>
      <c r="CK40" s="68"/>
      <c r="CL40" s="68"/>
      <c r="CM40" s="68">
        <f>IFERROR(AVERAGE(CM11:CM39),"")</f>
        <v>90</v>
      </c>
      <c r="CN40" s="68"/>
      <c r="CO40" s="68"/>
      <c r="CP40" s="68"/>
      <c r="CQ40" s="68"/>
      <c r="CR40" s="68">
        <f>IFERROR(AVERAGE(CR11:CR39),"")</f>
        <v>90</v>
      </c>
      <c r="CS40" s="68"/>
      <c r="CT40" s="68">
        <f>IFERROR(AVERAGE(CT11:CT39),"")</f>
        <v>80.055555555555557</v>
      </c>
      <c r="CU40" s="69"/>
    </row>
  </sheetData>
  <sheetProtection password="C6FD" sheet="1" objects="1" scenarios="1"/>
  <protectedRanges>
    <protectedRange sqref="S11:W39 Z11:AD39 AG11:AH39 AK11:AO39 AR11:AS39 AV11:AY39 BB11:BC39 BF11:BG39 BJ11:BK39 BN11:BO39 BR11:BS39 BV11:BW39 CD11:CF39 CI11:CK39 BZ11:CB39 E11:I39 L11:P39" name="Range1"/>
  </protectedRanges>
  <mergeCells count="66">
    <mergeCell ref="E9:I9"/>
    <mergeCell ref="J9:J10"/>
    <mergeCell ref="K9:K10"/>
    <mergeCell ref="L9:P9"/>
    <mergeCell ref="AJ9:AJ10"/>
    <mergeCell ref="AE9:AE10"/>
    <mergeCell ref="AF9:AF10"/>
    <mergeCell ref="AG9:AH9"/>
    <mergeCell ref="AI9:AI10"/>
    <mergeCell ref="AR8:BA8"/>
    <mergeCell ref="AP9:AP10"/>
    <mergeCell ref="AQ9:AQ10"/>
    <mergeCell ref="AR9:AS9"/>
    <mergeCell ref="AT9:AT10"/>
    <mergeCell ref="AU9:AU10"/>
    <mergeCell ref="AV9:AY9"/>
    <mergeCell ref="AZ9:AZ10"/>
    <mergeCell ref="BA9:BA10"/>
    <mergeCell ref="BJ9:BK9"/>
    <mergeCell ref="BL9:BL10"/>
    <mergeCell ref="BZ9:CB9"/>
    <mergeCell ref="BP9:BP10"/>
    <mergeCell ref="A8:A10"/>
    <mergeCell ref="B8:B10"/>
    <mergeCell ref="C8:C10"/>
    <mergeCell ref="D8:D10"/>
    <mergeCell ref="E8:AQ8"/>
    <mergeCell ref="AK9:AO9"/>
    <mergeCell ref="Q9:Q10"/>
    <mergeCell ref="R9:R10"/>
    <mergeCell ref="S9:W9"/>
    <mergeCell ref="X9:X10"/>
    <mergeCell ref="Y9:Y10"/>
    <mergeCell ref="Z9:AD9"/>
    <mergeCell ref="CU8:CU10"/>
    <mergeCell ref="CQ9:CQ10"/>
    <mergeCell ref="CR9:CR10"/>
    <mergeCell ref="CN9:CP9"/>
    <mergeCell ref="BB8:BM8"/>
    <mergeCell ref="BN8:BY8"/>
    <mergeCell ref="BZ8:CR8"/>
    <mergeCell ref="CS8:CS10"/>
    <mergeCell ref="CT8:CT10"/>
    <mergeCell ref="BF9:BG9"/>
    <mergeCell ref="BB9:BC9"/>
    <mergeCell ref="BD9:BD10"/>
    <mergeCell ref="BE9:BE10"/>
    <mergeCell ref="BM9:BM10"/>
    <mergeCell ref="BH9:BH10"/>
    <mergeCell ref="BI9:BI10"/>
    <mergeCell ref="A40:J40"/>
    <mergeCell ref="CM9:CM10"/>
    <mergeCell ref="CC9:CC10"/>
    <mergeCell ref="CD9:CF9"/>
    <mergeCell ref="CG9:CG10"/>
    <mergeCell ref="CH9:CH10"/>
    <mergeCell ref="CI9:CK9"/>
    <mergeCell ref="CL9:CL10"/>
    <mergeCell ref="BU9:BU10"/>
    <mergeCell ref="BV9:BW9"/>
    <mergeCell ref="BX9:BX10"/>
    <mergeCell ref="BY9:BY10"/>
    <mergeCell ref="BN9:BO9"/>
    <mergeCell ref="BQ9:BQ10"/>
    <mergeCell ref="BR9:BS9"/>
    <mergeCell ref="BT9:BT10"/>
  </mergeCells>
  <conditionalFormatting sqref="CU11:CU39">
    <cfRule type="cellIs" dxfId="5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12984-3DFD-44E6-9B70-EB20F4C08F61}">
  <sheetPr>
    <tabColor rgb="FFC00000"/>
  </sheetPr>
  <dimension ref="A1:CY38"/>
  <sheetViews>
    <sheetView showGridLines="0" showZeros="0" topLeftCell="BC1" zoomScaleNormal="100" workbookViewId="0">
      <selection activeCell="CK17" sqref="CK17"/>
    </sheetView>
  </sheetViews>
  <sheetFormatPr defaultColWidth="8.90625" defaultRowHeight="14.5" x14ac:dyDescent="0.35"/>
  <cols>
    <col min="1" max="1" width="4.36328125" style="27" customWidth="1"/>
    <col min="2" max="2" width="32.17968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2.81640625" style="26" customWidth="1"/>
    <col min="72" max="73" width="4.1796875" style="27" customWidth="1"/>
    <col min="74" max="75" width="3.90625" style="26" customWidth="1"/>
    <col min="76" max="77" width="4.1796875" style="27" customWidth="1"/>
    <col min="78" max="80" width="3.36328125" style="26" customWidth="1"/>
    <col min="81" max="81" width="4.1796875" style="27" customWidth="1"/>
    <col min="82" max="84" width="2.90625" style="26" customWidth="1"/>
    <col min="85" max="86" width="4.1796875" style="27" customWidth="1"/>
    <col min="87" max="89" width="2.81640625" style="26" customWidth="1"/>
    <col min="90" max="91" width="4.1796875" style="27" customWidth="1"/>
    <col min="92" max="92" width="3.453125" style="26" customWidth="1"/>
    <col min="93" max="94" width="4.1796875" style="27" customWidth="1"/>
    <col min="95" max="97" width="2.81640625" style="26" customWidth="1"/>
    <col min="98" max="99" width="4.1796875" style="27" customWidth="1"/>
    <col min="100" max="100" width="5" style="27" bestFit="1" customWidth="1"/>
    <col min="101" max="101" width="4.36328125" style="27" bestFit="1" customWidth="1"/>
    <col min="102" max="102" width="5.1796875" style="26" customWidth="1"/>
    <col min="103" max="16384" width="8.90625" style="27"/>
  </cols>
  <sheetData>
    <row r="1" spans="1:103" ht="22" x14ac:dyDescent="0.4">
      <c r="A1" s="24" t="s">
        <v>6</v>
      </c>
      <c r="B1" s="25"/>
      <c r="C1" s="25"/>
      <c r="D1" s="25"/>
    </row>
    <row r="2" spans="1:103" ht="9.65" customHeight="1" x14ac:dyDescent="0.4">
      <c r="A2" s="24"/>
      <c r="B2" s="25"/>
      <c r="C2" s="25"/>
      <c r="D2" s="25"/>
    </row>
    <row r="3" spans="1:103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</row>
    <row r="4" spans="1:103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</row>
    <row r="5" spans="1:103" ht="15.5" x14ac:dyDescent="0.35">
      <c r="A5" s="34" t="s">
        <v>4</v>
      </c>
      <c r="B5" s="32"/>
      <c r="C5" s="32"/>
      <c r="D5" s="37" t="s">
        <v>3614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</row>
    <row r="6" spans="1:103" ht="15.5" x14ac:dyDescent="0.35">
      <c r="A6" s="34" t="s">
        <v>3603</v>
      </c>
      <c r="B6" s="32"/>
      <c r="C6" s="32"/>
      <c r="D6" s="37" t="s">
        <v>3613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</row>
    <row r="7" spans="1:103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B7" s="40"/>
      <c r="CD7" s="40"/>
      <c r="CE7" s="40"/>
      <c r="CF7" s="40"/>
      <c r="CI7" s="40"/>
      <c r="CJ7" s="40"/>
      <c r="CK7" s="40"/>
      <c r="CN7" s="40"/>
      <c r="CQ7" s="40"/>
      <c r="CR7" s="40"/>
      <c r="CS7" s="40"/>
      <c r="CX7" s="40"/>
    </row>
    <row r="8" spans="1:103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 t="s">
        <v>3571</v>
      </c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2" t="s">
        <v>3572</v>
      </c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3"/>
      <c r="CV8" s="94" t="s">
        <v>3600</v>
      </c>
      <c r="CW8" s="94" t="s">
        <v>3601</v>
      </c>
      <c r="CX8" s="88" t="s">
        <v>3599</v>
      </c>
    </row>
    <row r="9" spans="1:103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4" t="s">
        <v>3645</v>
      </c>
      <c r="BO9" s="84"/>
      <c r="BP9" s="80" t="s">
        <v>3579</v>
      </c>
      <c r="BQ9" s="80" t="s">
        <v>3578</v>
      </c>
      <c r="BR9" s="84" t="s">
        <v>3590</v>
      </c>
      <c r="BS9" s="84"/>
      <c r="BT9" s="80" t="s">
        <v>3579</v>
      </c>
      <c r="BU9" s="80" t="s">
        <v>3578</v>
      </c>
      <c r="BV9" s="84" t="s">
        <v>3646</v>
      </c>
      <c r="BW9" s="84"/>
      <c r="BX9" s="80" t="s">
        <v>3579</v>
      </c>
      <c r="BY9" s="80" t="s">
        <v>3578</v>
      </c>
      <c r="BZ9" s="85" t="s">
        <v>3649</v>
      </c>
      <c r="CA9" s="86"/>
      <c r="CB9" s="87"/>
      <c r="CC9" s="80" t="s">
        <v>3578</v>
      </c>
      <c r="CD9" s="85" t="s">
        <v>3647</v>
      </c>
      <c r="CE9" s="86"/>
      <c r="CF9" s="87"/>
      <c r="CG9" s="80" t="s">
        <v>3579</v>
      </c>
      <c r="CH9" s="80" t="s">
        <v>3578</v>
      </c>
      <c r="CI9" s="84" t="s">
        <v>3648</v>
      </c>
      <c r="CJ9" s="84"/>
      <c r="CK9" s="84"/>
      <c r="CL9" s="80" t="s">
        <v>3579</v>
      </c>
      <c r="CM9" s="80" t="s">
        <v>3578</v>
      </c>
      <c r="CN9" s="44" t="s">
        <v>3650</v>
      </c>
      <c r="CO9" s="80" t="s">
        <v>3579</v>
      </c>
      <c r="CP9" s="80" t="s">
        <v>3578</v>
      </c>
      <c r="CQ9" s="84" t="s">
        <v>3597</v>
      </c>
      <c r="CR9" s="84"/>
      <c r="CS9" s="84"/>
      <c r="CT9" s="80" t="s">
        <v>3579</v>
      </c>
      <c r="CU9" s="80" t="s">
        <v>3578</v>
      </c>
      <c r="CV9" s="95"/>
      <c r="CW9" s="95"/>
      <c r="CX9" s="89"/>
    </row>
    <row r="10" spans="1:103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81"/>
      <c r="BQ10" s="81"/>
      <c r="BR10" s="45" t="s">
        <v>692</v>
      </c>
      <c r="BS10" s="45" t="s">
        <v>3574</v>
      </c>
      <c r="BT10" s="81"/>
      <c r="BU10" s="81"/>
      <c r="BV10" s="45" t="s">
        <v>692</v>
      </c>
      <c r="BW10" s="45" t="s">
        <v>3574</v>
      </c>
      <c r="BX10" s="81"/>
      <c r="BY10" s="81"/>
      <c r="BZ10" s="45" t="s">
        <v>3575</v>
      </c>
      <c r="CA10" s="45" t="s">
        <v>3576</v>
      </c>
      <c r="CB10" s="45" t="s">
        <v>3577</v>
      </c>
      <c r="CC10" s="81"/>
      <c r="CD10" s="45" t="s">
        <v>3575</v>
      </c>
      <c r="CE10" s="45" t="s">
        <v>3576</v>
      </c>
      <c r="CF10" s="45" t="s">
        <v>3577</v>
      </c>
      <c r="CG10" s="81"/>
      <c r="CH10" s="81"/>
      <c r="CI10" s="45" t="s">
        <v>3575</v>
      </c>
      <c r="CJ10" s="45" t="s">
        <v>3576</v>
      </c>
      <c r="CK10" s="45" t="s">
        <v>3577</v>
      </c>
      <c r="CL10" s="81"/>
      <c r="CM10" s="81"/>
      <c r="CN10" s="45" t="s">
        <v>3577</v>
      </c>
      <c r="CO10" s="81"/>
      <c r="CP10" s="81"/>
      <c r="CQ10" s="45" t="s">
        <v>3575</v>
      </c>
      <c r="CR10" s="45" t="s">
        <v>3576</v>
      </c>
      <c r="CS10" s="45" t="s">
        <v>3577</v>
      </c>
      <c r="CT10" s="81"/>
      <c r="CU10" s="81"/>
      <c r="CV10" s="96"/>
      <c r="CW10" s="96"/>
      <c r="CX10" s="90"/>
    </row>
    <row r="11" spans="1:103" ht="15.5" x14ac:dyDescent="0.35">
      <c r="A11" s="46">
        <v>1</v>
      </c>
      <c r="B11" s="47" t="s">
        <v>1643</v>
      </c>
      <c r="C11" s="47" t="s">
        <v>1644</v>
      </c>
      <c r="D11" s="47" t="s">
        <v>1645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90</v>
      </c>
      <c r="CA11" s="49">
        <v>90</v>
      </c>
      <c r="CB11" s="49">
        <v>90</v>
      </c>
      <c r="CC11" s="10">
        <f>IFERROR(AVERAGE(BZ11:CA11),"")</f>
        <v>90</v>
      </c>
      <c r="CD11" s="48">
        <v>90</v>
      </c>
      <c r="CE11" s="49">
        <v>90</v>
      </c>
      <c r="CF11" s="49">
        <v>90</v>
      </c>
      <c r="CG11" s="10">
        <f>IFERROR(SUM(CD11:CF11),"")</f>
        <v>270</v>
      </c>
      <c r="CH11" s="10">
        <f>IFERROR(AVERAGE(CD11:CF11),"")</f>
        <v>90</v>
      </c>
      <c r="CI11" s="48">
        <v>90</v>
      </c>
      <c r="CJ11" s="49">
        <v>90</v>
      </c>
      <c r="CK11" s="49">
        <v>90</v>
      </c>
      <c r="CL11" s="10">
        <f>IFERROR(SUM(CI11:CK11),"")</f>
        <v>270</v>
      </c>
      <c r="CM11" s="10">
        <f>IFERROR(AVERAGE(CI11:CK11),"")</f>
        <v>90</v>
      </c>
      <c r="CN11" s="48">
        <v>90</v>
      </c>
      <c r="CO11" s="10">
        <f>IFERROR(SUM(CN11),"")</f>
        <v>90</v>
      </c>
      <c r="CP11" s="10">
        <f>IFERROR(AVERAGE(CN11),"")</f>
        <v>90</v>
      </c>
      <c r="CQ11" s="48">
        <v>90</v>
      </c>
      <c r="CR11" s="49">
        <v>90</v>
      </c>
      <c r="CS11" s="49">
        <v>90</v>
      </c>
      <c r="CT11" s="10">
        <f>IFERROR(SUM(CQ11:CS11),"")</f>
        <v>270</v>
      </c>
      <c r="CU11" s="10">
        <f>IFERROR(AVERAGE(CQ11:CS11),"")</f>
        <v>90</v>
      </c>
      <c r="CV11" s="16">
        <f t="shared" ref="CV11:CV37" si="0">IFERROR(SUMIF($J$9:$CU$9,$CT$9,J11:CU11),"")</f>
        <v>4384</v>
      </c>
      <c r="CW11" s="17">
        <f t="shared" ref="CW11:CW37" si="1">IFERROR(AVERAGEIF($K$9:$CU$9,$CU$9,K11:CU11),"")</f>
        <v>80.578947368421055</v>
      </c>
      <c r="CX11" s="66">
        <f t="shared" ref="CX11:CX33" si="2">IFERROR(_xlfn.RANK.EQ(CW11,$CW$11:$CW$37,0),"")</f>
        <v>1</v>
      </c>
    </row>
    <row r="12" spans="1:103" ht="15.5" x14ac:dyDescent="0.35">
      <c r="A12" s="53">
        <v>2</v>
      </c>
      <c r="B12" s="54" t="s">
        <v>1654</v>
      </c>
      <c r="C12" s="54" t="s">
        <v>1655</v>
      </c>
      <c r="D12" s="54" t="s">
        <v>1656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33" si="3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33" si="4">IFERROR(AVERAGE(L12:P12),"")</f>
        <v/>
      </c>
      <c r="S12" s="55"/>
      <c r="T12" s="56"/>
      <c r="U12" s="56"/>
      <c r="V12" s="56"/>
      <c r="W12" s="56"/>
      <c r="X12" s="12">
        <f t="shared" ref="X12:X33" si="5">IFERROR(SUM(S12:W12),"")</f>
        <v>0</v>
      </c>
      <c r="Y12" s="12" t="str">
        <f t="shared" ref="Y12:Y33" si="6">IFERROR(AVERAGE(S12:W12),"")</f>
        <v/>
      </c>
      <c r="Z12" s="55"/>
      <c r="AA12" s="56"/>
      <c r="AB12" s="56"/>
      <c r="AC12" s="56"/>
      <c r="AD12" s="56"/>
      <c r="AE12" s="12">
        <f t="shared" ref="AE12:AE33" si="7">IFERROR(SUM(Z12:AD12),"")</f>
        <v>0</v>
      </c>
      <c r="AF12" s="12" t="str">
        <f t="shared" ref="AF12:AF33" si="8">IFERROR(AVERAGE(Z12:AD12),"")</f>
        <v/>
      </c>
      <c r="AG12" s="55"/>
      <c r="AH12" s="56"/>
      <c r="AI12" s="12">
        <f t="shared" ref="AI12:AI33" si="9">IFERROR(SUM(AG12:AH12),"")</f>
        <v>0</v>
      </c>
      <c r="AJ12" s="12" t="str">
        <f t="shared" ref="AJ12:AJ33" si="10">IFERROR(AVERAGE(AG12:AH12),"")</f>
        <v/>
      </c>
      <c r="AK12" s="55"/>
      <c r="AL12" s="56"/>
      <c r="AM12" s="56"/>
      <c r="AN12" s="56"/>
      <c r="AO12" s="56"/>
      <c r="AP12" s="12">
        <f t="shared" ref="AP12:AP33" si="11">IFERROR(SUM(AK12:AO12),"")</f>
        <v>0</v>
      </c>
      <c r="AQ12" s="12" t="str">
        <f t="shared" ref="AQ12:AQ33" si="12">IFERROR(AVERAGE(AK12:AO12),"")</f>
        <v/>
      </c>
      <c r="AR12" s="55"/>
      <c r="AS12" s="59"/>
      <c r="AT12" s="12">
        <f t="shared" ref="AT12:AT33" si="13">IFERROR(SUM(AR12:AS12),"")</f>
        <v>0</v>
      </c>
      <c r="AU12" s="12" t="str">
        <f t="shared" ref="AU12:AU33" si="14">IFERROR(AVERAGE(AR12:AS12),"")</f>
        <v/>
      </c>
      <c r="AV12" s="55"/>
      <c r="AW12" s="56"/>
      <c r="AX12" s="56"/>
      <c r="AY12" s="56"/>
      <c r="AZ12" s="12">
        <f t="shared" ref="AZ12:AZ33" si="15">IFERROR(SUM(AV12:AY12),"")</f>
        <v>0</v>
      </c>
      <c r="BA12" s="12" t="str">
        <f t="shared" ref="BA12:BA33" si="16">IFERROR(AVERAGE(AV12:AY12),"")</f>
        <v/>
      </c>
      <c r="BB12" s="55"/>
      <c r="BC12" s="56"/>
      <c r="BD12" s="12">
        <f t="shared" ref="BD12:BD33" si="17">IFERROR(SUM(BB12:BC12),"")</f>
        <v>0</v>
      </c>
      <c r="BE12" s="12" t="str">
        <f t="shared" ref="BE12:BE33" si="18">IFERROR(AVERAGE(BB12:BC12),"")</f>
        <v/>
      </c>
      <c r="BF12" s="55"/>
      <c r="BG12" s="56"/>
      <c r="BH12" s="12">
        <f t="shared" ref="BH12:BH33" si="19">IFERROR(SUM(BF12:BG12),"")</f>
        <v>0</v>
      </c>
      <c r="BI12" s="12" t="str">
        <f t="shared" ref="BI12:BI33" si="20">IFERROR(AVERAGE(BF12:BG12),"")</f>
        <v/>
      </c>
      <c r="BJ12" s="55"/>
      <c r="BK12" s="56"/>
      <c r="BL12" s="12">
        <f t="shared" ref="BL12:BL33" si="21">IFERROR(SUM(BJ12:BK12),"")</f>
        <v>0</v>
      </c>
      <c r="BM12" s="12" t="str">
        <f t="shared" ref="BM12:BM33" si="22">IFERROR(AVERAGE(BJ12:BK12),"")</f>
        <v/>
      </c>
      <c r="BN12" s="55"/>
      <c r="BO12" s="56"/>
      <c r="BP12" s="12">
        <f t="shared" ref="BP12:BP33" si="23">IFERROR(SUM(BN12:BO12),"")</f>
        <v>0</v>
      </c>
      <c r="BQ12" s="12" t="str">
        <f t="shared" ref="BQ12:BQ33" si="24">IFERROR(AVERAGE(BN12:BO12),"")</f>
        <v/>
      </c>
      <c r="BR12" s="55"/>
      <c r="BS12" s="56"/>
      <c r="BT12" s="12">
        <f t="shared" ref="BT12:BT33" si="25">IFERROR(SUM(BR12:BS12),"")</f>
        <v>0</v>
      </c>
      <c r="BU12" s="12" t="str">
        <f t="shared" ref="BU12:BU33" si="26">IFERROR(AVERAGE(BR12:BS12),"")</f>
        <v/>
      </c>
      <c r="BV12" s="55"/>
      <c r="BW12" s="56"/>
      <c r="BX12" s="12">
        <f t="shared" ref="BX12:BX33" si="27">IFERROR(SUM(BV12:BW12),"")</f>
        <v>0</v>
      </c>
      <c r="BY12" s="12" t="str">
        <f t="shared" ref="BY12:BY33" si="28">IFERROR(AVERAGE(BV12:BW12),"")</f>
        <v/>
      </c>
      <c r="BZ12" s="55"/>
      <c r="CA12" s="56"/>
      <c r="CB12" s="56"/>
      <c r="CC12" s="12" t="str">
        <f t="shared" ref="CC12:CC33" si="29">IFERROR(AVERAGE(BZ12:CA12),"")</f>
        <v/>
      </c>
      <c r="CD12" s="55"/>
      <c r="CE12" s="56"/>
      <c r="CF12" s="56"/>
      <c r="CG12" s="12">
        <f t="shared" ref="CG12:CG33" si="30">IFERROR(SUM(CD12:CF12),"")</f>
        <v>0</v>
      </c>
      <c r="CH12" s="12" t="str">
        <f t="shared" ref="CH12:CH33" si="31">IFERROR(AVERAGE(CD12:CF12),"")</f>
        <v/>
      </c>
      <c r="CI12" s="55"/>
      <c r="CJ12" s="56"/>
      <c r="CK12" s="56"/>
      <c r="CL12" s="12">
        <f t="shared" ref="CL12:CL33" si="32">IFERROR(SUM(CI12:CK12),"")</f>
        <v>0</v>
      </c>
      <c r="CM12" s="12" t="str">
        <f t="shared" ref="CM12:CM33" si="33">IFERROR(AVERAGE(CI12:CK12),"")</f>
        <v/>
      </c>
      <c r="CN12" s="55"/>
      <c r="CO12" s="12">
        <f t="shared" ref="CO12:CO33" si="34">IFERROR(SUM(CN12),"")</f>
        <v>0</v>
      </c>
      <c r="CP12" s="12" t="str">
        <f t="shared" ref="CP12:CP33" si="35">IFERROR(AVERAGE(CN12),"")</f>
        <v/>
      </c>
      <c r="CQ12" s="55"/>
      <c r="CR12" s="56"/>
      <c r="CS12" s="56"/>
      <c r="CT12" s="12">
        <f t="shared" ref="CT12:CT33" si="36">IFERROR(SUM(CQ12:CS12),"")</f>
        <v>0</v>
      </c>
      <c r="CU12" s="12" t="str">
        <f t="shared" ref="CU12:CU33" si="37">IFERROR(AVERAGE(CQ12:CS12),"")</f>
        <v/>
      </c>
      <c r="CV12" s="18">
        <f t="shared" si="0"/>
        <v>0</v>
      </c>
      <c r="CW12" s="19" t="str">
        <f t="shared" si="1"/>
        <v/>
      </c>
      <c r="CX12" s="22" t="str">
        <f t="shared" si="2"/>
        <v/>
      </c>
    </row>
    <row r="13" spans="1:103" ht="15.5" x14ac:dyDescent="0.35">
      <c r="A13" s="53">
        <v>3</v>
      </c>
      <c r="B13" s="54" t="s">
        <v>1668</v>
      </c>
      <c r="C13" s="54" t="s">
        <v>1669</v>
      </c>
      <c r="D13" s="54" t="s">
        <v>1670</v>
      </c>
      <c r="E13" s="55"/>
      <c r="F13" s="56"/>
      <c r="G13" s="56"/>
      <c r="H13" s="56"/>
      <c r="I13" s="57"/>
      <c r="J13" s="12">
        <f t="shared" ref="J13:J33" si="38">IFERROR(SUM(E13:I13),"")</f>
        <v>0</v>
      </c>
      <c r="K13" s="13" t="str">
        <f t="shared" si="3"/>
        <v/>
      </c>
      <c r="L13" s="58"/>
      <c r="M13" s="56"/>
      <c r="N13" s="56"/>
      <c r="O13" s="56"/>
      <c r="P13" s="56"/>
      <c r="Q13" s="12">
        <f t="shared" ref="Q13:Q33" si="39">IFERROR(SUM(L13:P13),"")</f>
        <v>0</v>
      </c>
      <c r="R13" s="12" t="str">
        <f t="shared" si="4"/>
        <v/>
      </c>
      <c r="S13" s="55"/>
      <c r="T13" s="56"/>
      <c r="U13" s="56"/>
      <c r="V13" s="56"/>
      <c r="W13" s="56"/>
      <c r="X13" s="12">
        <f t="shared" si="5"/>
        <v>0</v>
      </c>
      <c r="Y13" s="12" t="str">
        <f t="shared" si="6"/>
        <v/>
      </c>
      <c r="Z13" s="55"/>
      <c r="AA13" s="56"/>
      <c r="AB13" s="56"/>
      <c r="AC13" s="56"/>
      <c r="AD13" s="56"/>
      <c r="AE13" s="12">
        <f t="shared" si="7"/>
        <v>0</v>
      </c>
      <c r="AF13" s="12" t="str">
        <f t="shared" si="8"/>
        <v/>
      </c>
      <c r="AG13" s="55"/>
      <c r="AH13" s="56"/>
      <c r="AI13" s="12">
        <f t="shared" si="9"/>
        <v>0</v>
      </c>
      <c r="AJ13" s="12" t="str">
        <f t="shared" si="10"/>
        <v/>
      </c>
      <c r="AK13" s="55"/>
      <c r="AL13" s="56"/>
      <c r="AM13" s="56"/>
      <c r="AN13" s="56"/>
      <c r="AO13" s="56"/>
      <c r="AP13" s="12">
        <f t="shared" si="11"/>
        <v>0</v>
      </c>
      <c r="AQ13" s="12" t="str">
        <f t="shared" si="12"/>
        <v/>
      </c>
      <c r="AR13" s="55"/>
      <c r="AS13" s="59"/>
      <c r="AT13" s="12">
        <f t="shared" si="13"/>
        <v>0</v>
      </c>
      <c r="AU13" s="12" t="str">
        <f t="shared" si="14"/>
        <v/>
      </c>
      <c r="AV13" s="55"/>
      <c r="AW13" s="56"/>
      <c r="AX13" s="56"/>
      <c r="AY13" s="56"/>
      <c r="AZ13" s="12">
        <f t="shared" si="15"/>
        <v>0</v>
      </c>
      <c r="BA13" s="12" t="str">
        <f t="shared" si="16"/>
        <v/>
      </c>
      <c r="BB13" s="55"/>
      <c r="BC13" s="56"/>
      <c r="BD13" s="12">
        <f t="shared" si="17"/>
        <v>0</v>
      </c>
      <c r="BE13" s="12" t="str">
        <f t="shared" si="18"/>
        <v/>
      </c>
      <c r="BF13" s="55"/>
      <c r="BG13" s="56"/>
      <c r="BH13" s="12">
        <f t="shared" si="19"/>
        <v>0</v>
      </c>
      <c r="BI13" s="12" t="str">
        <f t="shared" si="20"/>
        <v/>
      </c>
      <c r="BJ13" s="55"/>
      <c r="BK13" s="56"/>
      <c r="BL13" s="12">
        <f t="shared" si="21"/>
        <v>0</v>
      </c>
      <c r="BM13" s="12" t="str">
        <f t="shared" si="22"/>
        <v/>
      </c>
      <c r="BN13" s="55"/>
      <c r="BO13" s="56"/>
      <c r="BP13" s="12">
        <f t="shared" si="23"/>
        <v>0</v>
      </c>
      <c r="BQ13" s="12" t="str">
        <f t="shared" si="24"/>
        <v/>
      </c>
      <c r="BR13" s="55"/>
      <c r="BS13" s="56"/>
      <c r="BT13" s="12">
        <f t="shared" si="25"/>
        <v>0</v>
      </c>
      <c r="BU13" s="12" t="str">
        <f t="shared" si="26"/>
        <v/>
      </c>
      <c r="BV13" s="55"/>
      <c r="BW13" s="56"/>
      <c r="BX13" s="12">
        <f t="shared" si="27"/>
        <v>0</v>
      </c>
      <c r="BY13" s="12" t="str">
        <f t="shared" si="28"/>
        <v/>
      </c>
      <c r="BZ13" s="55"/>
      <c r="CA13" s="56"/>
      <c r="CB13" s="56"/>
      <c r="CC13" s="12" t="str">
        <f t="shared" si="29"/>
        <v/>
      </c>
      <c r="CD13" s="55"/>
      <c r="CE13" s="56"/>
      <c r="CF13" s="56"/>
      <c r="CG13" s="12">
        <f t="shared" si="30"/>
        <v>0</v>
      </c>
      <c r="CH13" s="12" t="str">
        <f t="shared" si="31"/>
        <v/>
      </c>
      <c r="CI13" s="55"/>
      <c r="CJ13" s="56"/>
      <c r="CK13" s="56"/>
      <c r="CL13" s="12">
        <f t="shared" si="32"/>
        <v>0</v>
      </c>
      <c r="CM13" s="12" t="str">
        <f t="shared" si="33"/>
        <v/>
      </c>
      <c r="CN13" s="55"/>
      <c r="CO13" s="12">
        <f t="shared" si="34"/>
        <v>0</v>
      </c>
      <c r="CP13" s="12" t="str">
        <f t="shared" si="35"/>
        <v/>
      </c>
      <c r="CQ13" s="55"/>
      <c r="CR13" s="56"/>
      <c r="CS13" s="56"/>
      <c r="CT13" s="12">
        <f t="shared" si="36"/>
        <v>0</v>
      </c>
      <c r="CU13" s="12" t="str">
        <f t="shared" si="37"/>
        <v/>
      </c>
      <c r="CV13" s="18">
        <f t="shared" si="0"/>
        <v>0</v>
      </c>
      <c r="CW13" s="19" t="str">
        <f t="shared" si="1"/>
        <v/>
      </c>
      <c r="CX13" s="22" t="str">
        <f t="shared" si="2"/>
        <v/>
      </c>
    </row>
    <row r="14" spans="1:103" x14ac:dyDescent="0.35">
      <c r="A14" s="53">
        <v>4</v>
      </c>
      <c r="B14" s="54" t="s">
        <v>1682</v>
      </c>
      <c r="C14" s="54" t="s">
        <v>1683</v>
      </c>
      <c r="D14" s="54" t="s">
        <v>1684</v>
      </c>
      <c r="E14" s="55"/>
      <c r="F14" s="56"/>
      <c r="G14" s="56"/>
      <c r="H14" s="56"/>
      <c r="I14" s="57"/>
      <c r="J14" s="12">
        <f t="shared" si="38"/>
        <v>0</v>
      </c>
      <c r="K14" s="13" t="str">
        <f t="shared" si="3"/>
        <v/>
      </c>
      <c r="L14" s="58"/>
      <c r="M14" s="56"/>
      <c r="N14" s="56"/>
      <c r="O14" s="56"/>
      <c r="P14" s="56"/>
      <c r="Q14" s="12">
        <f t="shared" si="39"/>
        <v>0</v>
      </c>
      <c r="R14" s="12" t="str">
        <f t="shared" si="4"/>
        <v/>
      </c>
      <c r="S14" s="55"/>
      <c r="T14" s="56"/>
      <c r="U14" s="56"/>
      <c r="V14" s="56"/>
      <c r="W14" s="56"/>
      <c r="X14" s="12">
        <f t="shared" si="5"/>
        <v>0</v>
      </c>
      <c r="Y14" s="12" t="str">
        <f t="shared" si="6"/>
        <v/>
      </c>
      <c r="Z14" s="55"/>
      <c r="AA14" s="56"/>
      <c r="AB14" s="56"/>
      <c r="AC14" s="56"/>
      <c r="AD14" s="56"/>
      <c r="AE14" s="12">
        <f t="shared" si="7"/>
        <v>0</v>
      </c>
      <c r="AF14" s="12" t="str">
        <f t="shared" si="8"/>
        <v/>
      </c>
      <c r="AG14" s="55"/>
      <c r="AH14" s="56"/>
      <c r="AI14" s="12">
        <f t="shared" si="9"/>
        <v>0</v>
      </c>
      <c r="AJ14" s="12" t="str">
        <f t="shared" si="10"/>
        <v/>
      </c>
      <c r="AK14" s="55"/>
      <c r="AL14" s="56"/>
      <c r="AM14" s="56"/>
      <c r="AN14" s="56"/>
      <c r="AO14" s="56"/>
      <c r="AP14" s="12">
        <f t="shared" si="11"/>
        <v>0</v>
      </c>
      <c r="AQ14" s="12" t="str">
        <f t="shared" si="12"/>
        <v/>
      </c>
      <c r="AR14" s="55"/>
      <c r="AS14" s="56"/>
      <c r="AT14" s="12">
        <f t="shared" si="13"/>
        <v>0</v>
      </c>
      <c r="AU14" s="12" t="str">
        <f t="shared" si="14"/>
        <v/>
      </c>
      <c r="AV14" s="55"/>
      <c r="AW14" s="56"/>
      <c r="AX14" s="56"/>
      <c r="AY14" s="56"/>
      <c r="AZ14" s="12">
        <f t="shared" si="15"/>
        <v>0</v>
      </c>
      <c r="BA14" s="12" t="str">
        <f t="shared" si="16"/>
        <v/>
      </c>
      <c r="BB14" s="55"/>
      <c r="BC14" s="56"/>
      <c r="BD14" s="12">
        <f t="shared" si="17"/>
        <v>0</v>
      </c>
      <c r="BE14" s="12" t="str">
        <f t="shared" si="18"/>
        <v/>
      </c>
      <c r="BF14" s="55"/>
      <c r="BG14" s="56"/>
      <c r="BH14" s="12">
        <f t="shared" si="19"/>
        <v>0</v>
      </c>
      <c r="BI14" s="12" t="str">
        <f t="shared" si="20"/>
        <v/>
      </c>
      <c r="BJ14" s="55"/>
      <c r="BK14" s="56"/>
      <c r="BL14" s="12">
        <f t="shared" si="21"/>
        <v>0</v>
      </c>
      <c r="BM14" s="12" t="str">
        <f t="shared" si="22"/>
        <v/>
      </c>
      <c r="BN14" s="55"/>
      <c r="BO14" s="56"/>
      <c r="BP14" s="12">
        <f t="shared" si="23"/>
        <v>0</v>
      </c>
      <c r="BQ14" s="12" t="str">
        <f t="shared" si="24"/>
        <v/>
      </c>
      <c r="BR14" s="55"/>
      <c r="BS14" s="56"/>
      <c r="BT14" s="12">
        <f t="shared" si="25"/>
        <v>0</v>
      </c>
      <c r="BU14" s="12" t="str">
        <f t="shared" si="26"/>
        <v/>
      </c>
      <c r="BV14" s="55"/>
      <c r="BW14" s="56"/>
      <c r="BX14" s="12">
        <f t="shared" si="27"/>
        <v>0</v>
      </c>
      <c r="BY14" s="12" t="str">
        <f t="shared" si="28"/>
        <v/>
      </c>
      <c r="BZ14" s="55"/>
      <c r="CA14" s="56"/>
      <c r="CB14" s="56"/>
      <c r="CC14" s="12" t="str">
        <f t="shared" si="29"/>
        <v/>
      </c>
      <c r="CD14" s="55"/>
      <c r="CE14" s="56"/>
      <c r="CF14" s="56"/>
      <c r="CG14" s="12">
        <f t="shared" si="30"/>
        <v>0</v>
      </c>
      <c r="CH14" s="12" t="str">
        <f t="shared" si="31"/>
        <v/>
      </c>
      <c r="CI14" s="55"/>
      <c r="CJ14" s="56"/>
      <c r="CK14" s="56"/>
      <c r="CL14" s="12">
        <f t="shared" si="32"/>
        <v>0</v>
      </c>
      <c r="CM14" s="12" t="str">
        <f t="shared" si="33"/>
        <v/>
      </c>
      <c r="CN14" s="55"/>
      <c r="CO14" s="12">
        <f t="shared" si="34"/>
        <v>0</v>
      </c>
      <c r="CP14" s="12" t="str">
        <f t="shared" si="35"/>
        <v/>
      </c>
      <c r="CQ14" s="55"/>
      <c r="CR14" s="56"/>
      <c r="CS14" s="56"/>
      <c r="CT14" s="12">
        <f t="shared" si="36"/>
        <v>0</v>
      </c>
      <c r="CU14" s="12" t="str">
        <f t="shared" si="37"/>
        <v/>
      </c>
      <c r="CV14" s="18">
        <f t="shared" si="0"/>
        <v>0</v>
      </c>
      <c r="CW14" s="19" t="str">
        <f t="shared" si="1"/>
        <v/>
      </c>
      <c r="CX14" s="22" t="str">
        <f t="shared" si="2"/>
        <v/>
      </c>
    </row>
    <row r="15" spans="1:103" x14ac:dyDescent="0.35">
      <c r="A15" s="53">
        <v>5</v>
      </c>
      <c r="B15" s="54" t="s">
        <v>1699</v>
      </c>
      <c r="C15" s="54" t="s">
        <v>1700</v>
      </c>
      <c r="D15" s="54" t="s">
        <v>1701</v>
      </c>
      <c r="E15" s="55"/>
      <c r="F15" s="56"/>
      <c r="G15" s="56"/>
      <c r="H15" s="56"/>
      <c r="I15" s="57"/>
      <c r="J15" s="12">
        <f t="shared" si="38"/>
        <v>0</v>
      </c>
      <c r="K15" s="13" t="str">
        <f t="shared" si="3"/>
        <v/>
      </c>
      <c r="L15" s="58"/>
      <c r="M15" s="56"/>
      <c r="N15" s="56"/>
      <c r="O15" s="56"/>
      <c r="P15" s="56"/>
      <c r="Q15" s="12">
        <f t="shared" si="39"/>
        <v>0</v>
      </c>
      <c r="R15" s="12" t="str">
        <f t="shared" si="4"/>
        <v/>
      </c>
      <c r="S15" s="55"/>
      <c r="T15" s="56"/>
      <c r="U15" s="56"/>
      <c r="V15" s="56"/>
      <c r="W15" s="56"/>
      <c r="X15" s="12">
        <f t="shared" si="5"/>
        <v>0</v>
      </c>
      <c r="Y15" s="12" t="str">
        <f t="shared" si="6"/>
        <v/>
      </c>
      <c r="Z15" s="55"/>
      <c r="AA15" s="56"/>
      <c r="AB15" s="56"/>
      <c r="AC15" s="56"/>
      <c r="AD15" s="56"/>
      <c r="AE15" s="12">
        <f t="shared" si="7"/>
        <v>0</v>
      </c>
      <c r="AF15" s="12" t="str">
        <f t="shared" si="8"/>
        <v/>
      </c>
      <c r="AG15" s="55"/>
      <c r="AH15" s="56"/>
      <c r="AI15" s="12">
        <f t="shared" si="9"/>
        <v>0</v>
      </c>
      <c r="AJ15" s="12" t="str">
        <f t="shared" si="10"/>
        <v/>
      </c>
      <c r="AK15" s="55"/>
      <c r="AL15" s="56"/>
      <c r="AM15" s="56"/>
      <c r="AN15" s="56"/>
      <c r="AO15" s="56"/>
      <c r="AP15" s="12">
        <f t="shared" si="11"/>
        <v>0</v>
      </c>
      <c r="AQ15" s="12" t="str">
        <f t="shared" si="12"/>
        <v/>
      </c>
      <c r="AR15" s="55"/>
      <c r="AS15" s="56"/>
      <c r="AT15" s="12">
        <f t="shared" si="13"/>
        <v>0</v>
      </c>
      <c r="AU15" s="12" t="str">
        <f t="shared" si="14"/>
        <v/>
      </c>
      <c r="AV15" s="55"/>
      <c r="AW15" s="56"/>
      <c r="AX15" s="56"/>
      <c r="AY15" s="56"/>
      <c r="AZ15" s="12">
        <f t="shared" si="15"/>
        <v>0</v>
      </c>
      <c r="BA15" s="12" t="str">
        <f t="shared" si="16"/>
        <v/>
      </c>
      <c r="BB15" s="55"/>
      <c r="BC15" s="56"/>
      <c r="BD15" s="12">
        <f t="shared" si="17"/>
        <v>0</v>
      </c>
      <c r="BE15" s="12" t="str">
        <f t="shared" si="18"/>
        <v/>
      </c>
      <c r="BF15" s="55"/>
      <c r="BG15" s="56"/>
      <c r="BH15" s="12">
        <f t="shared" si="19"/>
        <v>0</v>
      </c>
      <c r="BI15" s="12" t="str">
        <f t="shared" si="20"/>
        <v/>
      </c>
      <c r="BJ15" s="55"/>
      <c r="BK15" s="56"/>
      <c r="BL15" s="12">
        <f t="shared" si="21"/>
        <v>0</v>
      </c>
      <c r="BM15" s="12" t="str">
        <f t="shared" si="22"/>
        <v/>
      </c>
      <c r="BN15" s="55"/>
      <c r="BO15" s="56"/>
      <c r="BP15" s="12">
        <f t="shared" si="23"/>
        <v>0</v>
      </c>
      <c r="BQ15" s="12" t="str">
        <f t="shared" si="24"/>
        <v/>
      </c>
      <c r="BR15" s="55"/>
      <c r="BS15" s="56"/>
      <c r="BT15" s="12">
        <f t="shared" si="25"/>
        <v>0</v>
      </c>
      <c r="BU15" s="12" t="str">
        <f t="shared" si="26"/>
        <v/>
      </c>
      <c r="BV15" s="55"/>
      <c r="BW15" s="56"/>
      <c r="BX15" s="12">
        <f t="shared" si="27"/>
        <v>0</v>
      </c>
      <c r="BY15" s="12" t="str">
        <f t="shared" si="28"/>
        <v/>
      </c>
      <c r="BZ15" s="55"/>
      <c r="CA15" s="56"/>
      <c r="CB15" s="56"/>
      <c r="CC15" s="12" t="str">
        <f t="shared" si="29"/>
        <v/>
      </c>
      <c r="CD15" s="55"/>
      <c r="CE15" s="56"/>
      <c r="CF15" s="56"/>
      <c r="CG15" s="12">
        <f t="shared" si="30"/>
        <v>0</v>
      </c>
      <c r="CH15" s="12" t="str">
        <f t="shared" si="31"/>
        <v/>
      </c>
      <c r="CI15" s="55"/>
      <c r="CJ15" s="56"/>
      <c r="CK15" s="56"/>
      <c r="CL15" s="12">
        <f t="shared" si="32"/>
        <v>0</v>
      </c>
      <c r="CM15" s="12" t="str">
        <f t="shared" si="33"/>
        <v/>
      </c>
      <c r="CN15" s="55"/>
      <c r="CO15" s="12">
        <f t="shared" si="34"/>
        <v>0</v>
      </c>
      <c r="CP15" s="12" t="str">
        <f t="shared" si="35"/>
        <v/>
      </c>
      <c r="CQ15" s="55"/>
      <c r="CR15" s="56"/>
      <c r="CS15" s="56"/>
      <c r="CT15" s="12">
        <f t="shared" si="36"/>
        <v>0</v>
      </c>
      <c r="CU15" s="12" t="str">
        <f t="shared" si="37"/>
        <v/>
      </c>
      <c r="CV15" s="18">
        <f t="shared" si="0"/>
        <v>0</v>
      </c>
      <c r="CW15" s="19" t="str">
        <f t="shared" si="1"/>
        <v/>
      </c>
      <c r="CX15" s="22" t="str">
        <f t="shared" si="2"/>
        <v/>
      </c>
    </row>
    <row r="16" spans="1:103" x14ac:dyDescent="0.35">
      <c r="A16" s="53">
        <v>6</v>
      </c>
      <c r="B16" s="54" t="s">
        <v>1712</v>
      </c>
      <c r="C16" s="54" t="s">
        <v>1713</v>
      </c>
      <c r="D16" s="54" t="s">
        <v>1714</v>
      </c>
      <c r="E16" s="55"/>
      <c r="F16" s="56"/>
      <c r="G16" s="56"/>
      <c r="H16" s="56"/>
      <c r="I16" s="57"/>
      <c r="J16" s="12">
        <f t="shared" si="38"/>
        <v>0</v>
      </c>
      <c r="K16" s="13" t="str">
        <f t="shared" si="3"/>
        <v/>
      </c>
      <c r="L16" s="58"/>
      <c r="M16" s="56"/>
      <c r="N16" s="56"/>
      <c r="O16" s="56"/>
      <c r="P16" s="56"/>
      <c r="Q16" s="12">
        <f t="shared" si="39"/>
        <v>0</v>
      </c>
      <c r="R16" s="12" t="str">
        <f t="shared" si="4"/>
        <v/>
      </c>
      <c r="S16" s="55"/>
      <c r="T16" s="56"/>
      <c r="U16" s="56"/>
      <c r="V16" s="56"/>
      <c r="W16" s="56"/>
      <c r="X16" s="12">
        <f t="shared" si="5"/>
        <v>0</v>
      </c>
      <c r="Y16" s="12" t="str">
        <f t="shared" si="6"/>
        <v/>
      </c>
      <c r="Z16" s="55"/>
      <c r="AA16" s="56"/>
      <c r="AB16" s="56"/>
      <c r="AC16" s="56"/>
      <c r="AD16" s="56"/>
      <c r="AE16" s="12">
        <f t="shared" si="7"/>
        <v>0</v>
      </c>
      <c r="AF16" s="12" t="str">
        <f t="shared" si="8"/>
        <v/>
      </c>
      <c r="AG16" s="55"/>
      <c r="AH16" s="56"/>
      <c r="AI16" s="12">
        <f t="shared" si="9"/>
        <v>0</v>
      </c>
      <c r="AJ16" s="12" t="str">
        <f t="shared" si="10"/>
        <v/>
      </c>
      <c r="AK16" s="55"/>
      <c r="AL16" s="56"/>
      <c r="AM16" s="56"/>
      <c r="AN16" s="56"/>
      <c r="AO16" s="56"/>
      <c r="AP16" s="12">
        <f t="shared" si="11"/>
        <v>0</v>
      </c>
      <c r="AQ16" s="12" t="str">
        <f t="shared" si="12"/>
        <v/>
      </c>
      <c r="AR16" s="55"/>
      <c r="AS16" s="56"/>
      <c r="AT16" s="12">
        <f t="shared" si="13"/>
        <v>0</v>
      </c>
      <c r="AU16" s="12" t="str">
        <f t="shared" si="14"/>
        <v/>
      </c>
      <c r="AV16" s="55"/>
      <c r="AW16" s="56"/>
      <c r="AX16" s="56"/>
      <c r="AY16" s="56"/>
      <c r="AZ16" s="12">
        <f t="shared" si="15"/>
        <v>0</v>
      </c>
      <c r="BA16" s="12" t="str">
        <f t="shared" si="16"/>
        <v/>
      </c>
      <c r="BB16" s="55"/>
      <c r="BC16" s="56"/>
      <c r="BD16" s="12">
        <f t="shared" si="17"/>
        <v>0</v>
      </c>
      <c r="BE16" s="12" t="str">
        <f t="shared" si="18"/>
        <v/>
      </c>
      <c r="BF16" s="55"/>
      <c r="BG16" s="56"/>
      <c r="BH16" s="12">
        <f t="shared" si="19"/>
        <v>0</v>
      </c>
      <c r="BI16" s="12" t="str">
        <f t="shared" si="20"/>
        <v/>
      </c>
      <c r="BJ16" s="55"/>
      <c r="BK16" s="56"/>
      <c r="BL16" s="12">
        <f t="shared" si="21"/>
        <v>0</v>
      </c>
      <c r="BM16" s="12" t="str">
        <f t="shared" si="22"/>
        <v/>
      </c>
      <c r="BN16" s="55"/>
      <c r="BO16" s="56"/>
      <c r="BP16" s="12">
        <f t="shared" si="23"/>
        <v>0</v>
      </c>
      <c r="BQ16" s="12" t="str">
        <f t="shared" si="24"/>
        <v/>
      </c>
      <c r="BR16" s="55"/>
      <c r="BS16" s="56"/>
      <c r="BT16" s="12">
        <f t="shared" si="25"/>
        <v>0</v>
      </c>
      <c r="BU16" s="12" t="str">
        <f t="shared" si="26"/>
        <v/>
      </c>
      <c r="BV16" s="55"/>
      <c r="BW16" s="56"/>
      <c r="BX16" s="12">
        <f t="shared" si="27"/>
        <v>0</v>
      </c>
      <c r="BY16" s="12" t="str">
        <f t="shared" si="28"/>
        <v/>
      </c>
      <c r="BZ16" s="55"/>
      <c r="CA16" s="56"/>
      <c r="CB16" s="56"/>
      <c r="CC16" s="12" t="str">
        <f t="shared" si="29"/>
        <v/>
      </c>
      <c r="CD16" s="55"/>
      <c r="CE16" s="56"/>
      <c r="CF16" s="56"/>
      <c r="CG16" s="12">
        <f t="shared" si="30"/>
        <v>0</v>
      </c>
      <c r="CH16" s="12" t="str">
        <f t="shared" si="31"/>
        <v/>
      </c>
      <c r="CI16" s="55"/>
      <c r="CJ16" s="56"/>
      <c r="CK16" s="56"/>
      <c r="CL16" s="12">
        <f t="shared" si="32"/>
        <v>0</v>
      </c>
      <c r="CM16" s="12" t="str">
        <f t="shared" si="33"/>
        <v/>
      </c>
      <c r="CN16" s="55"/>
      <c r="CO16" s="12">
        <f t="shared" si="34"/>
        <v>0</v>
      </c>
      <c r="CP16" s="12" t="str">
        <f t="shared" si="35"/>
        <v/>
      </c>
      <c r="CQ16" s="55"/>
      <c r="CR16" s="56"/>
      <c r="CS16" s="56"/>
      <c r="CT16" s="12">
        <f t="shared" si="36"/>
        <v>0</v>
      </c>
      <c r="CU16" s="12" t="str">
        <f t="shared" si="37"/>
        <v/>
      </c>
      <c r="CV16" s="18">
        <f t="shared" si="0"/>
        <v>0</v>
      </c>
      <c r="CW16" s="19" t="str">
        <f t="shared" si="1"/>
        <v/>
      </c>
      <c r="CX16" s="22" t="str">
        <f t="shared" si="2"/>
        <v/>
      </c>
      <c r="CY16" s="27" t="str">
        <f t="shared" ref="CY16:CY33" si="40">IFERROR(_xlfn.RANK.EQ(CW16,$CW$11:$CW$37,0),"")</f>
        <v/>
      </c>
    </row>
    <row r="17" spans="1:103" x14ac:dyDescent="0.35">
      <c r="A17" s="53">
        <v>7</v>
      </c>
      <c r="B17" s="54" t="s">
        <v>1725</v>
      </c>
      <c r="C17" s="54" t="s">
        <v>1726</v>
      </c>
      <c r="D17" s="54" t="s">
        <v>1727</v>
      </c>
      <c r="E17" s="55"/>
      <c r="F17" s="56"/>
      <c r="G17" s="56"/>
      <c r="H17" s="56"/>
      <c r="I17" s="57"/>
      <c r="J17" s="12">
        <f t="shared" si="38"/>
        <v>0</v>
      </c>
      <c r="K17" s="13" t="str">
        <f t="shared" si="3"/>
        <v/>
      </c>
      <c r="L17" s="58"/>
      <c r="M17" s="56"/>
      <c r="N17" s="56"/>
      <c r="O17" s="56"/>
      <c r="P17" s="56"/>
      <c r="Q17" s="12">
        <f t="shared" si="39"/>
        <v>0</v>
      </c>
      <c r="R17" s="12" t="str">
        <f t="shared" si="4"/>
        <v/>
      </c>
      <c r="S17" s="55"/>
      <c r="T17" s="56"/>
      <c r="U17" s="56"/>
      <c r="V17" s="56"/>
      <c r="W17" s="56"/>
      <c r="X17" s="12">
        <f t="shared" si="5"/>
        <v>0</v>
      </c>
      <c r="Y17" s="12" t="str">
        <f t="shared" si="6"/>
        <v/>
      </c>
      <c r="Z17" s="55"/>
      <c r="AA17" s="56"/>
      <c r="AB17" s="56"/>
      <c r="AC17" s="56"/>
      <c r="AD17" s="56"/>
      <c r="AE17" s="12">
        <f t="shared" si="7"/>
        <v>0</v>
      </c>
      <c r="AF17" s="12" t="str">
        <f t="shared" si="8"/>
        <v/>
      </c>
      <c r="AG17" s="55"/>
      <c r="AH17" s="56"/>
      <c r="AI17" s="12">
        <f t="shared" si="9"/>
        <v>0</v>
      </c>
      <c r="AJ17" s="12" t="str">
        <f t="shared" si="10"/>
        <v/>
      </c>
      <c r="AK17" s="55"/>
      <c r="AL17" s="56"/>
      <c r="AM17" s="56"/>
      <c r="AN17" s="56"/>
      <c r="AO17" s="56"/>
      <c r="AP17" s="12">
        <f t="shared" si="11"/>
        <v>0</v>
      </c>
      <c r="AQ17" s="12" t="str">
        <f t="shared" si="12"/>
        <v/>
      </c>
      <c r="AR17" s="55"/>
      <c r="AS17" s="56"/>
      <c r="AT17" s="12">
        <f t="shared" si="13"/>
        <v>0</v>
      </c>
      <c r="AU17" s="12" t="str">
        <f t="shared" si="14"/>
        <v/>
      </c>
      <c r="AV17" s="55"/>
      <c r="AW17" s="56"/>
      <c r="AX17" s="56"/>
      <c r="AY17" s="56"/>
      <c r="AZ17" s="12">
        <f t="shared" si="15"/>
        <v>0</v>
      </c>
      <c r="BA17" s="12" t="str">
        <f t="shared" si="16"/>
        <v/>
      </c>
      <c r="BB17" s="55"/>
      <c r="BC17" s="56"/>
      <c r="BD17" s="12">
        <f t="shared" si="17"/>
        <v>0</v>
      </c>
      <c r="BE17" s="12" t="str">
        <f t="shared" si="18"/>
        <v/>
      </c>
      <c r="BF17" s="55"/>
      <c r="BG17" s="56"/>
      <c r="BH17" s="12">
        <f t="shared" si="19"/>
        <v>0</v>
      </c>
      <c r="BI17" s="12" t="str">
        <f t="shared" si="20"/>
        <v/>
      </c>
      <c r="BJ17" s="55"/>
      <c r="BK17" s="56"/>
      <c r="BL17" s="12">
        <f t="shared" si="21"/>
        <v>0</v>
      </c>
      <c r="BM17" s="12" t="str">
        <f t="shared" si="22"/>
        <v/>
      </c>
      <c r="BN17" s="55"/>
      <c r="BO17" s="56"/>
      <c r="BP17" s="12">
        <f t="shared" si="23"/>
        <v>0</v>
      </c>
      <c r="BQ17" s="12" t="str">
        <f t="shared" si="24"/>
        <v/>
      </c>
      <c r="BR17" s="55"/>
      <c r="BS17" s="56"/>
      <c r="BT17" s="12">
        <f t="shared" si="25"/>
        <v>0</v>
      </c>
      <c r="BU17" s="12" t="str">
        <f t="shared" si="26"/>
        <v/>
      </c>
      <c r="BV17" s="55"/>
      <c r="BW17" s="56"/>
      <c r="BX17" s="12">
        <f t="shared" si="27"/>
        <v>0</v>
      </c>
      <c r="BY17" s="12" t="str">
        <f t="shared" si="28"/>
        <v/>
      </c>
      <c r="BZ17" s="55"/>
      <c r="CA17" s="56"/>
      <c r="CB17" s="56"/>
      <c r="CC17" s="12" t="str">
        <f t="shared" si="29"/>
        <v/>
      </c>
      <c r="CD17" s="55"/>
      <c r="CE17" s="56"/>
      <c r="CF17" s="56"/>
      <c r="CG17" s="12">
        <f t="shared" si="30"/>
        <v>0</v>
      </c>
      <c r="CH17" s="12" t="str">
        <f t="shared" si="31"/>
        <v/>
      </c>
      <c r="CI17" s="55"/>
      <c r="CJ17" s="56"/>
      <c r="CK17" s="56"/>
      <c r="CL17" s="12">
        <f t="shared" si="32"/>
        <v>0</v>
      </c>
      <c r="CM17" s="12" t="str">
        <f t="shared" si="33"/>
        <v/>
      </c>
      <c r="CN17" s="55"/>
      <c r="CO17" s="12">
        <f t="shared" si="34"/>
        <v>0</v>
      </c>
      <c r="CP17" s="12" t="str">
        <f t="shared" si="35"/>
        <v/>
      </c>
      <c r="CQ17" s="55"/>
      <c r="CR17" s="56"/>
      <c r="CS17" s="56"/>
      <c r="CT17" s="12">
        <f t="shared" si="36"/>
        <v>0</v>
      </c>
      <c r="CU17" s="12" t="str">
        <f t="shared" si="37"/>
        <v/>
      </c>
      <c r="CV17" s="18">
        <f t="shared" si="0"/>
        <v>0</v>
      </c>
      <c r="CW17" s="19" t="str">
        <f t="shared" si="1"/>
        <v/>
      </c>
      <c r="CX17" s="22" t="str">
        <f t="shared" si="2"/>
        <v/>
      </c>
      <c r="CY17" s="27" t="str">
        <f t="shared" si="40"/>
        <v/>
      </c>
    </row>
    <row r="18" spans="1:103" x14ac:dyDescent="0.35">
      <c r="A18" s="53">
        <v>8</v>
      </c>
      <c r="B18" s="54" t="s">
        <v>1734</v>
      </c>
      <c r="C18" s="54" t="s">
        <v>1735</v>
      </c>
      <c r="D18" s="54" t="s">
        <v>1736</v>
      </c>
      <c r="E18" s="55"/>
      <c r="F18" s="56"/>
      <c r="G18" s="56"/>
      <c r="H18" s="56"/>
      <c r="I18" s="57"/>
      <c r="J18" s="12">
        <f t="shared" si="38"/>
        <v>0</v>
      </c>
      <c r="K18" s="13" t="str">
        <f t="shared" si="3"/>
        <v/>
      </c>
      <c r="L18" s="58"/>
      <c r="M18" s="56"/>
      <c r="N18" s="56"/>
      <c r="O18" s="56"/>
      <c r="P18" s="56"/>
      <c r="Q18" s="12">
        <f t="shared" si="39"/>
        <v>0</v>
      </c>
      <c r="R18" s="12" t="str">
        <f t="shared" si="4"/>
        <v/>
      </c>
      <c r="S18" s="55"/>
      <c r="T18" s="56"/>
      <c r="U18" s="56"/>
      <c r="V18" s="56"/>
      <c r="W18" s="56"/>
      <c r="X18" s="12">
        <f t="shared" si="5"/>
        <v>0</v>
      </c>
      <c r="Y18" s="12" t="str">
        <f t="shared" si="6"/>
        <v/>
      </c>
      <c r="Z18" s="55"/>
      <c r="AA18" s="56"/>
      <c r="AB18" s="56"/>
      <c r="AC18" s="56"/>
      <c r="AD18" s="56"/>
      <c r="AE18" s="12">
        <f t="shared" si="7"/>
        <v>0</v>
      </c>
      <c r="AF18" s="12" t="str">
        <f t="shared" si="8"/>
        <v/>
      </c>
      <c r="AG18" s="55"/>
      <c r="AH18" s="56"/>
      <c r="AI18" s="12">
        <f t="shared" si="9"/>
        <v>0</v>
      </c>
      <c r="AJ18" s="12" t="str">
        <f t="shared" si="10"/>
        <v/>
      </c>
      <c r="AK18" s="55"/>
      <c r="AL18" s="56"/>
      <c r="AM18" s="56"/>
      <c r="AN18" s="56"/>
      <c r="AO18" s="56"/>
      <c r="AP18" s="12">
        <f t="shared" si="11"/>
        <v>0</v>
      </c>
      <c r="AQ18" s="12" t="str">
        <f t="shared" si="12"/>
        <v/>
      </c>
      <c r="AR18" s="55"/>
      <c r="AS18" s="56"/>
      <c r="AT18" s="12">
        <f t="shared" si="13"/>
        <v>0</v>
      </c>
      <c r="AU18" s="12" t="str">
        <f t="shared" si="14"/>
        <v/>
      </c>
      <c r="AV18" s="55"/>
      <c r="AW18" s="56"/>
      <c r="AX18" s="56"/>
      <c r="AY18" s="56"/>
      <c r="AZ18" s="12">
        <f t="shared" si="15"/>
        <v>0</v>
      </c>
      <c r="BA18" s="12" t="str">
        <f t="shared" si="16"/>
        <v/>
      </c>
      <c r="BB18" s="55"/>
      <c r="BC18" s="56"/>
      <c r="BD18" s="12">
        <f t="shared" si="17"/>
        <v>0</v>
      </c>
      <c r="BE18" s="12" t="str">
        <f t="shared" si="18"/>
        <v/>
      </c>
      <c r="BF18" s="55"/>
      <c r="BG18" s="56"/>
      <c r="BH18" s="12">
        <f t="shared" si="19"/>
        <v>0</v>
      </c>
      <c r="BI18" s="12" t="str">
        <f t="shared" si="20"/>
        <v/>
      </c>
      <c r="BJ18" s="55"/>
      <c r="BK18" s="56"/>
      <c r="BL18" s="12">
        <f t="shared" si="21"/>
        <v>0</v>
      </c>
      <c r="BM18" s="12" t="str">
        <f t="shared" si="22"/>
        <v/>
      </c>
      <c r="BN18" s="55"/>
      <c r="BO18" s="56"/>
      <c r="BP18" s="12">
        <f t="shared" si="23"/>
        <v>0</v>
      </c>
      <c r="BQ18" s="12" t="str">
        <f t="shared" si="24"/>
        <v/>
      </c>
      <c r="BR18" s="55"/>
      <c r="BS18" s="56"/>
      <c r="BT18" s="12">
        <f t="shared" si="25"/>
        <v>0</v>
      </c>
      <c r="BU18" s="12" t="str">
        <f t="shared" si="26"/>
        <v/>
      </c>
      <c r="BV18" s="55"/>
      <c r="BW18" s="56"/>
      <c r="BX18" s="12">
        <f t="shared" si="27"/>
        <v>0</v>
      </c>
      <c r="BY18" s="12" t="str">
        <f t="shared" si="28"/>
        <v/>
      </c>
      <c r="BZ18" s="55"/>
      <c r="CA18" s="56"/>
      <c r="CB18" s="56"/>
      <c r="CC18" s="12" t="str">
        <f t="shared" si="29"/>
        <v/>
      </c>
      <c r="CD18" s="55"/>
      <c r="CE18" s="56"/>
      <c r="CF18" s="56"/>
      <c r="CG18" s="12">
        <f t="shared" si="30"/>
        <v>0</v>
      </c>
      <c r="CH18" s="12" t="str">
        <f t="shared" si="31"/>
        <v/>
      </c>
      <c r="CI18" s="55"/>
      <c r="CJ18" s="56"/>
      <c r="CK18" s="56"/>
      <c r="CL18" s="12">
        <f t="shared" si="32"/>
        <v>0</v>
      </c>
      <c r="CM18" s="12" t="str">
        <f t="shared" si="33"/>
        <v/>
      </c>
      <c r="CN18" s="55"/>
      <c r="CO18" s="12">
        <f t="shared" si="34"/>
        <v>0</v>
      </c>
      <c r="CP18" s="12" t="str">
        <f t="shared" si="35"/>
        <v/>
      </c>
      <c r="CQ18" s="55"/>
      <c r="CR18" s="56"/>
      <c r="CS18" s="56"/>
      <c r="CT18" s="12">
        <f t="shared" si="36"/>
        <v>0</v>
      </c>
      <c r="CU18" s="12" t="str">
        <f t="shared" si="37"/>
        <v/>
      </c>
      <c r="CV18" s="18">
        <f t="shared" si="0"/>
        <v>0</v>
      </c>
      <c r="CW18" s="19" t="str">
        <f t="shared" si="1"/>
        <v/>
      </c>
      <c r="CX18" s="22" t="str">
        <f t="shared" si="2"/>
        <v/>
      </c>
      <c r="CY18" s="27" t="str">
        <f t="shared" si="40"/>
        <v/>
      </c>
    </row>
    <row r="19" spans="1:103" x14ac:dyDescent="0.35">
      <c r="A19" s="53">
        <v>9</v>
      </c>
      <c r="B19" s="54" t="s">
        <v>1744</v>
      </c>
      <c r="C19" s="54" t="s">
        <v>1745</v>
      </c>
      <c r="D19" s="54" t="s">
        <v>1746</v>
      </c>
      <c r="E19" s="55"/>
      <c r="F19" s="56"/>
      <c r="G19" s="56"/>
      <c r="H19" s="56"/>
      <c r="I19" s="57"/>
      <c r="J19" s="12">
        <f t="shared" si="38"/>
        <v>0</v>
      </c>
      <c r="K19" s="13" t="str">
        <f t="shared" si="3"/>
        <v/>
      </c>
      <c r="L19" s="58"/>
      <c r="M19" s="56"/>
      <c r="N19" s="56"/>
      <c r="O19" s="56"/>
      <c r="P19" s="56"/>
      <c r="Q19" s="12">
        <f t="shared" si="39"/>
        <v>0</v>
      </c>
      <c r="R19" s="12" t="str">
        <f t="shared" si="4"/>
        <v/>
      </c>
      <c r="S19" s="55"/>
      <c r="T19" s="56"/>
      <c r="U19" s="56"/>
      <c r="V19" s="56"/>
      <c r="W19" s="56"/>
      <c r="X19" s="12">
        <f t="shared" si="5"/>
        <v>0</v>
      </c>
      <c r="Y19" s="12" t="str">
        <f t="shared" si="6"/>
        <v/>
      </c>
      <c r="Z19" s="55"/>
      <c r="AA19" s="56"/>
      <c r="AB19" s="56"/>
      <c r="AC19" s="56"/>
      <c r="AD19" s="56"/>
      <c r="AE19" s="12">
        <f t="shared" si="7"/>
        <v>0</v>
      </c>
      <c r="AF19" s="12" t="str">
        <f t="shared" si="8"/>
        <v/>
      </c>
      <c r="AG19" s="55"/>
      <c r="AH19" s="56"/>
      <c r="AI19" s="12">
        <f t="shared" si="9"/>
        <v>0</v>
      </c>
      <c r="AJ19" s="12" t="str">
        <f t="shared" si="10"/>
        <v/>
      </c>
      <c r="AK19" s="55"/>
      <c r="AL19" s="56"/>
      <c r="AM19" s="56"/>
      <c r="AN19" s="56"/>
      <c r="AO19" s="56"/>
      <c r="AP19" s="12">
        <f t="shared" si="11"/>
        <v>0</v>
      </c>
      <c r="AQ19" s="12" t="str">
        <f t="shared" si="12"/>
        <v/>
      </c>
      <c r="AR19" s="55"/>
      <c r="AS19" s="56"/>
      <c r="AT19" s="12">
        <f t="shared" si="13"/>
        <v>0</v>
      </c>
      <c r="AU19" s="12" t="str">
        <f t="shared" si="14"/>
        <v/>
      </c>
      <c r="AV19" s="55"/>
      <c r="AW19" s="56"/>
      <c r="AX19" s="56"/>
      <c r="AY19" s="56"/>
      <c r="AZ19" s="12">
        <f t="shared" si="15"/>
        <v>0</v>
      </c>
      <c r="BA19" s="12" t="str">
        <f t="shared" si="16"/>
        <v/>
      </c>
      <c r="BB19" s="55"/>
      <c r="BC19" s="56"/>
      <c r="BD19" s="12">
        <f t="shared" si="17"/>
        <v>0</v>
      </c>
      <c r="BE19" s="12" t="str">
        <f t="shared" si="18"/>
        <v/>
      </c>
      <c r="BF19" s="55"/>
      <c r="BG19" s="56"/>
      <c r="BH19" s="12">
        <f t="shared" si="19"/>
        <v>0</v>
      </c>
      <c r="BI19" s="12" t="str">
        <f t="shared" si="20"/>
        <v/>
      </c>
      <c r="BJ19" s="55"/>
      <c r="BK19" s="56"/>
      <c r="BL19" s="12">
        <f t="shared" si="21"/>
        <v>0</v>
      </c>
      <c r="BM19" s="12" t="str">
        <f t="shared" si="22"/>
        <v/>
      </c>
      <c r="BN19" s="55"/>
      <c r="BO19" s="56"/>
      <c r="BP19" s="12">
        <f t="shared" si="23"/>
        <v>0</v>
      </c>
      <c r="BQ19" s="12" t="str">
        <f t="shared" si="24"/>
        <v/>
      </c>
      <c r="BR19" s="55"/>
      <c r="BS19" s="56"/>
      <c r="BT19" s="12">
        <f t="shared" si="25"/>
        <v>0</v>
      </c>
      <c r="BU19" s="12" t="str">
        <f t="shared" si="26"/>
        <v/>
      </c>
      <c r="BV19" s="55"/>
      <c r="BW19" s="56"/>
      <c r="BX19" s="12">
        <f t="shared" si="27"/>
        <v>0</v>
      </c>
      <c r="BY19" s="12" t="str">
        <f t="shared" si="28"/>
        <v/>
      </c>
      <c r="BZ19" s="55"/>
      <c r="CA19" s="56"/>
      <c r="CB19" s="56"/>
      <c r="CC19" s="12" t="str">
        <f t="shared" si="29"/>
        <v/>
      </c>
      <c r="CD19" s="55"/>
      <c r="CE19" s="56"/>
      <c r="CF19" s="56"/>
      <c r="CG19" s="12">
        <f t="shared" si="30"/>
        <v>0</v>
      </c>
      <c r="CH19" s="12" t="str">
        <f t="shared" si="31"/>
        <v/>
      </c>
      <c r="CI19" s="55"/>
      <c r="CJ19" s="56"/>
      <c r="CK19" s="56"/>
      <c r="CL19" s="12">
        <f t="shared" si="32"/>
        <v>0</v>
      </c>
      <c r="CM19" s="12" t="str">
        <f t="shared" si="33"/>
        <v/>
      </c>
      <c r="CN19" s="55"/>
      <c r="CO19" s="12">
        <f t="shared" si="34"/>
        <v>0</v>
      </c>
      <c r="CP19" s="12" t="str">
        <f t="shared" si="35"/>
        <v/>
      </c>
      <c r="CQ19" s="55"/>
      <c r="CR19" s="56"/>
      <c r="CS19" s="56"/>
      <c r="CT19" s="12">
        <f t="shared" si="36"/>
        <v>0</v>
      </c>
      <c r="CU19" s="12" t="str">
        <f t="shared" si="37"/>
        <v/>
      </c>
      <c r="CV19" s="18">
        <f t="shared" si="0"/>
        <v>0</v>
      </c>
      <c r="CW19" s="19" t="str">
        <f t="shared" si="1"/>
        <v/>
      </c>
      <c r="CX19" s="22" t="str">
        <f t="shared" si="2"/>
        <v/>
      </c>
      <c r="CY19" s="27" t="str">
        <f t="shared" si="40"/>
        <v/>
      </c>
    </row>
    <row r="20" spans="1:103" x14ac:dyDescent="0.35">
      <c r="A20" s="53">
        <v>10</v>
      </c>
      <c r="B20" s="54" t="s">
        <v>1753</v>
      </c>
      <c r="C20" s="54" t="s">
        <v>1754</v>
      </c>
      <c r="D20" s="54" t="s">
        <v>1755</v>
      </c>
      <c r="E20" s="55"/>
      <c r="F20" s="56"/>
      <c r="G20" s="56"/>
      <c r="H20" s="56"/>
      <c r="I20" s="57"/>
      <c r="J20" s="12">
        <f t="shared" si="38"/>
        <v>0</v>
      </c>
      <c r="K20" s="13" t="str">
        <f t="shared" si="3"/>
        <v/>
      </c>
      <c r="L20" s="58"/>
      <c r="M20" s="56"/>
      <c r="N20" s="56"/>
      <c r="O20" s="56"/>
      <c r="P20" s="56"/>
      <c r="Q20" s="12">
        <f t="shared" si="39"/>
        <v>0</v>
      </c>
      <c r="R20" s="12" t="str">
        <f t="shared" si="4"/>
        <v/>
      </c>
      <c r="S20" s="55"/>
      <c r="T20" s="56"/>
      <c r="U20" s="56"/>
      <c r="V20" s="56"/>
      <c r="W20" s="56"/>
      <c r="X20" s="12">
        <f t="shared" si="5"/>
        <v>0</v>
      </c>
      <c r="Y20" s="12" t="str">
        <f t="shared" si="6"/>
        <v/>
      </c>
      <c r="Z20" s="55"/>
      <c r="AA20" s="56"/>
      <c r="AB20" s="56"/>
      <c r="AC20" s="56"/>
      <c r="AD20" s="56"/>
      <c r="AE20" s="12">
        <f t="shared" si="7"/>
        <v>0</v>
      </c>
      <c r="AF20" s="12" t="str">
        <f t="shared" si="8"/>
        <v/>
      </c>
      <c r="AG20" s="55"/>
      <c r="AH20" s="56"/>
      <c r="AI20" s="12">
        <f t="shared" si="9"/>
        <v>0</v>
      </c>
      <c r="AJ20" s="12" t="str">
        <f t="shared" si="10"/>
        <v/>
      </c>
      <c r="AK20" s="55"/>
      <c r="AL20" s="56"/>
      <c r="AM20" s="56"/>
      <c r="AN20" s="56"/>
      <c r="AO20" s="56"/>
      <c r="AP20" s="12">
        <f t="shared" si="11"/>
        <v>0</v>
      </c>
      <c r="AQ20" s="12" t="str">
        <f t="shared" si="12"/>
        <v/>
      </c>
      <c r="AR20" s="55"/>
      <c r="AS20" s="56"/>
      <c r="AT20" s="12">
        <f t="shared" si="13"/>
        <v>0</v>
      </c>
      <c r="AU20" s="12" t="str">
        <f t="shared" si="14"/>
        <v/>
      </c>
      <c r="AV20" s="55"/>
      <c r="AW20" s="56"/>
      <c r="AX20" s="56"/>
      <c r="AY20" s="56"/>
      <c r="AZ20" s="12">
        <f t="shared" si="15"/>
        <v>0</v>
      </c>
      <c r="BA20" s="12" t="str">
        <f t="shared" si="16"/>
        <v/>
      </c>
      <c r="BB20" s="55"/>
      <c r="BC20" s="56"/>
      <c r="BD20" s="12">
        <f t="shared" si="17"/>
        <v>0</v>
      </c>
      <c r="BE20" s="12" t="str">
        <f t="shared" si="18"/>
        <v/>
      </c>
      <c r="BF20" s="55"/>
      <c r="BG20" s="56"/>
      <c r="BH20" s="12">
        <f t="shared" si="19"/>
        <v>0</v>
      </c>
      <c r="BI20" s="12" t="str">
        <f t="shared" si="20"/>
        <v/>
      </c>
      <c r="BJ20" s="55"/>
      <c r="BK20" s="56"/>
      <c r="BL20" s="12">
        <f t="shared" si="21"/>
        <v>0</v>
      </c>
      <c r="BM20" s="12" t="str">
        <f t="shared" si="22"/>
        <v/>
      </c>
      <c r="BN20" s="55"/>
      <c r="BO20" s="56"/>
      <c r="BP20" s="12">
        <f t="shared" si="23"/>
        <v>0</v>
      </c>
      <c r="BQ20" s="12" t="str">
        <f t="shared" si="24"/>
        <v/>
      </c>
      <c r="BR20" s="55"/>
      <c r="BS20" s="56"/>
      <c r="BT20" s="12">
        <f t="shared" si="25"/>
        <v>0</v>
      </c>
      <c r="BU20" s="12" t="str">
        <f t="shared" si="26"/>
        <v/>
      </c>
      <c r="BV20" s="55"/>
      <c r="BW20" s="56"/>
      <c r="BX20" s="12">
        <f t="shared" si="27"/>
        <v>0</v>
      </c>
      <c r="BY20" s="12" t="str">
        <f t="shared" si="28"/>
        <v/>
      </c>
      <c r="BZ20" s="55"/>
      <c r="CA20" s="56"/>
      <c r="CB20" s="56"/>
      <c r="CC20" s="12" t="str">
        <f t="shared" si="29"/>
        <v/>
      </c>
      <c r="CD20" s="55"/>
      <c r="CE20" s="56"/>
      <c r="CF20" s="56"/>
      <c r="CG20" s="12">
        <f t="shared" si="30"/>
        <v>0</v>
      </c>
      <c r="CH20" s="12" t="str">
        <f t="shared" si="31"/>
        <v/>
      </c>
      <c r="CI20" s="55"/>
      <c r="CJ20" s="56"/>
      <c r="CK20" s="56"/>
      <c r="CL20" s="12">
        <f t="shared" si="32"/>
        <v>0</v>
      </c>
      <c r="CM20" s="12" t="str">
        <f t="shared" si="33"/>
        <v/>
      </c>
      <c r="CN20" s="55"/>
      <c r="CO20" s="12">
        <f t="shared" si="34"/>
        <v>0</v>
      </c>
      <c r="CP20" s="12" t="str">
        <f t="shared" si="35"/>
        <v/>
      </c>
      <c r="CQ20" s="55"/>
      <c r="CR20" s="56"/>
      <c r="CS20" s="56"/>
      <c r="CT20" s="12">
        <f t="shared" si="36"/>
        <v>0</v>
      </c>
      <c r="CU20" s="12" t="str">
        <f t="shared" si="37"/>
        <v/>
      </c>
      <c r="CV20" s="18">
        <f t="shared" si="0"/>
        <v>0</v>
      </c>
      <c r="CW20" s="19" t="str">
        <f t="shared" si="1"/>
        <v/>
      </c>
      <c r="CX20" s="22" t="str">
        <f t="shared" si="2"/>
        <v/>
      </c>
      <c r="CY20" s="27" t="str">
        <f t="shared" si="40"/>
        <v/>
      </c>
    </row>
    <row r="21" spans="1:103" x14ac:dyDescent="0.35">
      <c r="A21" s="53">
        <v>11</v>
      </c>
      <c r="B21" s="54" t="s">
        <v>1764</v>
      </c>
      <c r="C21" s="54" t="s">
        <v>1765</v>
      </c>
      <c r="D21" s="54" t="s">
        <v>1766</v>
      </c>
      <c r="E21" s="55"/>
      <c r="F21" s="56"/>
      <c r="G21" s="56"/>
      <c r="H21" s="56"/>
      <c r="I21" s="57"/>
      <c r="J21" s="12">
        <f t="shared" si="38"/>
        <v>0</v>
      </c>
      <c r="K21" s="13" t="str">
        <f t="shared" si="3"/>
        <v/>
      </c>
      <c r="L21" s="58"/>
      <c r="M21" s="56"/>
      <c r="N21" s="56"/>
      <c r="O21" s="56"/>
      <c r="P21" s="56"/>
      <c r="Q21" s="12">
        <f t="shared" si="39"/>
        <v>0</v>
      </c>
      <c r="R21" s="12" t="str">
        <f t="shared" si="4"/>
        <v/>
      </c>
      <c r="S21" s="55"/>
      <c r="T21" s="56"/>
      <c r="U21" s="56"/>
      <c r="V21" s="56"/>
      <c r="W21" s="56"/>
      <c r="X21" s="12">
        <f t="shared" si="5"/>
        <v>0</v>
      </c>
      <c r="Y21" s="12" t="str">
        <f t="shared" si="6"/>
        <v/>
      </c>
      <c r="Z21" s="55"/>
      <c r="AA21" s="56"/>
      <c r="AB21" s="56"/>
      <c r="AC21" s="56"/>
      <c r="AD21" s="56"/>
      <c r="AE21" s="12">
        <f t="shared" si="7"/>
        <v>0</v>
      </c>
      <c r="AF21" s="12" t="str">
        <f t="shared" si="8"/>
        <v/>
      </c>
      <c r="AG21" s="55"/>
      <c r="AH21" s="56"/>
      <c r="AI21" s="12">
        <f t="shared" si="9"/>
        <v>0</v>
      </c>
      <c r="AJ21" s="12" t="str">
        <f t="shared" si="10"/>
        <v/>
      </c>
      <c r="AK21" s="55"/>
      <c r="AL21" s="56"/>
      <c r="AM21" s="56"/>
      <c r="AN21" s="56"/>
      <c r="AO21" s="56"/>
      <c r="AP21" s="12">
        <f t="shared" si="11"/>
        <v>0</v>
      </c>
      <c r="AQ21" s="12" t="str">
        <f t="shared" si="12"/>
        <v/>
      </c>
      <c r="AR21" s="55"/>
      <c r="AS21" s="56"/>
      <c r="AT21" s="12">
        <f t="shared" si="13"/>
        <v>0</v>
      </c>
      <c r="AU21" s="12" t="str">
        <f t="shared" si="14"/>
        <v/>
      </c>
      <c r="AV21" s="55"/>
      <c r="AW21" s="56"/>
      <c r="AX21" s="56"/>
      <c r="AY21" s="56"/>
      <c r="AZ21" s="12">
        <f t="shared" si="15"/>
        <v>0</v>
      </c>
      <c r="BA21" s="12" t="str">
        <f t="shared" si="16"/>
        <v/>
      </c>
      <c r="BB21" s="55"/>
      <c r="BC21" s="56"/>
      <c r="BD21" s="12">
        <f t="shared" si="17"/>
        <v>0</v>
      </c>
      <c r="BE21" s="12" t="str">
        <f t="shared" si="18"/>
        <v/>
      </c>
      <c r="BF21" s="55"/>
      <c r="BG21" s="56"/>
      <c r="BH21" s="12">
        <f t="shared" si="19"/>
        <v>0</v>
      </c>
      <c r="BI21" s="12" t="str">
        <f t="shared" si="20"/>
        <v/>
      </c>
      <c r="BJ21" s="55"/>
      <c r="BK21" s="56"/>
      <c r="BL21" s="12">
        <f t="shared" si="21"/>
        <v>0</v>
      </c>
      <c r="BM21" s="12" t="str">
        <f t="shared" si="22"/>
        <v/>
      </c>
      <c r="BN21" s="55"/>
      <c r="BO21" s="56"/>
      <c r="BP21" s="12">
        <f t="shared" si="23"/>
        <v>0</v>
      </c>
      <c r="BQ21" s="12" t="str">
        <f t="shared" si="24"/>
        <v/>
      </c>
      <c r="BR21" s="55"/>
      <c r="BS21" s="56"/>
      <c r="BT21" s="12">
        <f t="shared" si="25"/>
        <v>0</v>
      </c>
      <c r="BU21" s="12" t="str">
        <f t="shared" si="26"/>
        <v/>
      </c>
      <c r="BV21" s="55"/>
      <c r="BW21" s="56"/>
      <c r="BX21" s="12">
        <f t="shared" si="27"/>
        <v>0</v>
      </c>
      <c r="BY21" s="12" t="str">
        <f t="shared" si="28"/>
        <v/>
      </c>
      <c r="BZ21" s="55"/>
      <c r="CA21" s="56"/>
      <c r="CB21" s="56"/>
      <c r="CC21" s="12" t="str">
        <f t="shared" si="29"/>
        <v/>
      </c>
      <c r="CD21" s="55"/>
      <c r="CE21" s="56"/>
      <c r="CF21" s="56"/>
      <c r="CG21" s="12">
        <f t="shared" si="30"/>
        <v>0</v>
      </c>
      <c r="CH21" s="12" t="str">
        <f t="shared" si="31"/>
        <v/>
      </c>
      <c r="CI21" s="55"/>
      <c r="CJ21" s="56"/>
      <c r="CK21" s="56"/>
      <c r="CL21" s="12">
        <f t="shared" si="32"/>
        <v>0</v>
      </c>
      <c r="CM21" s="12" t="str">
        <f t="shared" si="33"/>
        <v/>
      </c>
      <c r="CN21" s="55"/>
      <c r="CO21" s="12">
        <f t="shared" si="34"/>
        <v>0</v>
      </c>
      <c r="CP21" s="12" t="str">
        <f t="shared" si="35"/>
        <v/>
      </c>
      <c r="CQ21" s="55"/>
      <c r="CR21" s="56"/>
      <c r="CS21" s="56"/>
      <c r="CT21" s="12">
        <f t="shared" si="36"/>
        <v>0</v>
      </c>
      <c r="CU21" s="12" t="str">
        <f t="shared" si="37"/>
        <v/>
      </c>
      <c r="CV21" s="18">
        <f t="shared" si="0"/>
        <v>0</v>
      </c>
      <c r="CW21" s="19" t="str">
        <f t="shared" si="1"/>
        <v/>
      </c>
      <c r="CX21" s="22" t="str">
        <f t="shared" si="2"/>
        <v/>
      </c>
      <c r="CY21" s="27" t="str">
        <f t="shared" si="40"/>
        <v/>
      </c>
    </row>
    <row r="22" spans="1:103" x14ac:dyDescent="0.35">
      <c r="A22" s="53">
        <v>12</v>
      </c>
      <c r="B22" s="54" t="s">
        <v>1776</v>
      </c>
      <c r="C22" s="54" t="s">
        <v>1777</v>
      </c>
      <c r="D22" s="54" t="s">
        <v>1778</v>
      </c>
      <c r="E22" s="55"/>
      <c r="F22" s="56"/>
      <c r="G22" s="56"/>
      <c r="H22" s="56"/>
      <c r="I22" s="57"/>
      <c r="J22" s="12">
        <f t="shared" si="38"/>
        <v>0</v>
      </c>
      <c r="K22" s="13" t="str">
        <f t="shared" si="3"/>
        <v/>
      </c>
      <c r="L22" s="58"/>
      <c r="M22" s="56"/>
      <c r="N22" s="56"/>
      <c r="O22" s="56"/>
      <c r="P22" s="56"/>
      <c r="Q22" s="12">
        <f t="shared" si="39"/>
        <v>0</v>
      </c>
      <c r="R22" s="12" t="str">
        <f t="shared" si="4"/>
        <v/>
      </c>
      <c r="S22" s="55"/>
      <c r="T22" s="56"/>
      <c r="U22" s="56"/>
      <c r="V22" s="56"/>
      <c r="W22" s="56"/>
      <c r="X22" s="12">
        <f t="shared" si="5"/>
        <v>0</v>
      </c>
      <c r="Y22" s="12" t="str">
        <f t="shared" si="6"/>
        <v/>
      </c>
      <c r="Z22" s="55"/>
      <c r="AA22" s="56"/>
      <c r="AB22" s="56"/>
      <c r="AC22" s="56"/>
      <c r="AD22" s="56"/>
      <c r="AE22" s="12">
        <f t="shared" si="7"/>
        <v>0</v>
      </c>
      <c r="AF22" s="12" t="str">
        <f t="shared" si="8"/>
        <v/>
      </c>
      <c r="AG22" s="55"/>
      <c r="AH22" s="56"/>
      <c r="AI22" s="12">
        <f t="shared" si="9"/>
        <v>0</v>
      </c>
      <c r="AJ22" s="12" t="str">
        <f t="shared" si="10"/>
        <v/>
      </c>
      <c r="AK22" s="55"/>
      <c r="AL22" s="56"/>
      <c r="AM22" s="56"/>
      <c r="AN22" s="56"/>
      <c r="AO22" s="56"/>
      <c r="AP22" s="12">
        <f t="shared" si="11"/>
        <v>0</v>
      </c>
      <c r="AQ22" s="12" t="str">
        <f t="shared" si="12"/>
        <v/>
      </c>
      <c r="AR22" s="55"/>
      <c r="AS22" s="56"/>
      <c r="AT22" s="12">
        <f t="shared" si="13"/>
        <v>0</v>
      </c>
      <c r="AU22" s="12" t="str">
        <f t="shared" si="14"/>
        <v/>
      </c>
      <c r="AV22" s="55"/>
      <c r="AW22" s="56"/>
      <c r="AX22" s="56"/>
      <c r="AY22" s="56"/>
      <c r="AZ22" s="12">
        <f t="shared" si="15"/>
        <v>0</v>
      </c>
      <c r="BA22" s="12" t="str">
        <f t="shared" si="16"/>
        <v/>
      </c>
      <c r="BB22" s="55"/>
      <c r="BC22" s="56"/>
      <c r="BD22" s="12">
        <f t="shared" si="17"/>
        <v>0</v>
      </c>
      <c r="BE22" s="12" t="str">
        <f t="shared" si="18"/>
        <v/>
      </c>
      <c r="BF22" s="55"/>
      <c r="BG22" s="56"/>
      <c r="BH22" s="12">
        <f t="shared" si="19"/>
        <v>0</v>
      </c>
      <c r="BI22" s="12" t="str">
        <f t="shared" si="20"/>
        <v/>
      </c>
      <c r="BJ22" s="55"/>
      <c r="BK22" s="56"/>
      <c r="BL22" s="12">
        <f t="shared" si="21"/>
        <v>0</v>
      </c>
      <c r="BM22" s="12" t="str">
        <f t="shared" si="22"/>
        <v/>
      </c>
      <c r="BN22" s="55"/>
      <c r="BO22" s="56"/>
      <c r="BP22" s="12">
        <f t="shared" si="23"/>
        <v>0</v>
      </c>
      <c r="BQ22" s="12" t="str">
        <f t="shared" si="24"/>
        <v/>
      </c>
      <c r="BR22" s="55"/>
      <c r="BS22" s="56"/>
      <c r="BT22" s="12">
        <f t="shared" si="25"/>
        <v>0</v>
      </c>
      <c r="BU22" s="12" t="str">
        <f t="shared" si="26"/>
        <v/>
      </c>
      <c r="BV22" s="55"/>
      <c r="BW22" s="56"/>
      <c r="BX22" s="12">
        <f t="shared" si="27"/>
        <v>0</v>
      </c>
      <c r="BY22" s="12" t="str">
        <f t="shared" si="28"/>
        <v/>
      </c>
      <c r="BZ22" s="55"/>
      <c r="CA22" s="56"/>
      <c r="CB22" s="56"/>
      <c r="CC22" s="12" t="str">
        <f t="shared" si="29"/>
        <v/>
      </c>
      <c r="CD22" s="55"/>
      <c r="CE22" s="56"/>
      <c r="CF22" s="56"/>
      <c r="CG22" s="12">
        <f t="shared" si="30"/>
        <v>0</v>
      </c>
      <c r="CH22" s="12" t="str">
        <f t="shared" si="31"/>
        <v/>
      </c>
      <c r="CI22" s="55"/>
      <c r="CJ22" s="56"/>
      <c r="CK22" s="56"/>
      <c r="CL22" s="12">
        <f t="shared" si="32"/>
        <v>0</v>
      </c>
      <c r="CM22" s="12" t="str">
        <f t="shared" si="33"/>
        <v/>
      </c>
      <c r="CN22" s="55"/>
      <c r="CO22" s="12">
        <f t="shared" si="34"/>
        <v>0</v>
      </c>
      <c r="CP22" s="12" t="str">
        <f t="shared" si="35"/>
        <v/>
      </c>
      <c r="CQ22" s="55"/>
      <c r="CR22" s="56"/>
      <c r="CS22" s="56"/>
      <c r="CT22" s="12">
        <f t="shared" si="36"/>
        <v>0</v>
      </c>
      <c r="CU22" s="12" t="str">
        <f t="shared" si="37"/>
        <v/>
      </c>
      <c r="CV22" s="18">
        <f t="shared" si="0"/>
        <v>0</v>
      </c>
      <c r="CW22" s="19" t="str">
        <f t="shared" si="1"/>
        <v/>
      </c>
      <c r="CX22" s="22" t="str">
        <f t="shared" si="2"/>
        <v/>
      </c>
      <c r="CY22" s="27" t="str">
        <f t="shared" si="40"/>
        <v/>
      </c>
    </row>
    <row r="23" spans="1:103" x14ac:dyDescent="0.35">
      <c r="A23" s="53">
        <v>13</v>
      </c>
      <c r="B23" s="54" t="s">
        <v>1793</v>
      </c>
      <c r="C23" s="54" t="s">
        <v>1794</v>
      </c>
      <c r="D23" s="54" t="s">
        <v>1795</v>
      </c>
      <c r="E23" s="55"/>
      <c r="F23" s="56"/>
      <c r="G23" s="56"/>
      <c r="H23" s="56"/>
      <c r="I23" s="57"/>
      <c r="J23" s="12">
        <f t="shared" si="38"/>
        <v>0</v>
      </c>
      <c r="K23" s="13" t="str">
        <f t="shared" si="3"/>
        <v/>
      </c>
      <c r="L23" s="58"/>
      <c r="M23" s="56"/>
      <c r="N23" s="56"/>
      <c r="O23" s="56"/>
      <c r="P23" s="56"/>
      <c r="Q23" s="12">
        <f t="shared" si="39"/>
        <v>0</v>
      </c>
      <c r="R23" s="12" t="str">
        <f t="shared" si="4"/>
        <v/>
      </c>
      <c r="S23" s="55"/>
      <c r="T23" s="56"/>
      <c r="U23" s="56"/>
      <c r="V23" s="56"/>
      <c r="W23" s="56"/>
      <c r="X23" s="12">
        <f t="shared" si="5"/>
        <v>0</v>
      </c>
      <c r="Y23" s="12" t="str">
        <f t="shared" si="6"/>
        <v/>
      </c>
      <c r="Z23" s="55"/>
      <c r="AA23" s="56"/>
      <c r="AB23" s="56"/>
      <c r="AC23" s="56"/>
      <c r="AD23" s="56"/>
      <c r="AE23" s="12">
        <f t="shared" si="7"/>
        <v>0</v>
      </c>
      <c r="AF23" s="12" t="str">
        <f t="shared" si="8"/>
        <v/>
      </c>
      <c r="AG23" s="55"/>
      <c r="AH23" s="56"/>
      <c r="AI23" s="12">
        <f t="shared" si="9"/>
        <v>0</v>
      </c>
      <c r="AJ23" s="12" t="str">
        <f t="shared" si="10"/>
        <v/>
      </c>
      <c r="AK23" s="55"/>
      <c r="AL23" s="56"/>
      <c r="AM23" s="56"/>
      <c r="AN23" s="56"/>
      <c r="AO23" s="56"/>
      <c r="AP23" s="12">
        <f t="shared" si="11"/>
        <v>0</v>
      </c>
      <c r="AQ23" s="12" t="str">
        <f t="shared" si="12"/>
        <v/>
      </c>
      <c r="AR23" s="55"/>
      <c r="AS23" s="56"/>
      <c r="AT23" s="12">
        <f t="shared" si="13"/>
        <v>0</v>
      </c>
      <c r="AU23" s="12" t="str">
        <f t="shared" si="14"/>
        <v/>
      </c>
      <c r="AV23" s="55"/>
      <c r="AW23" s="56"/>
      <c r="AX23" s="56"/>
      <c r="AY23" s="56"/>
      <c r="AZ23" s="12">
        <f t="shared" si="15"/>
        <v>0</v>
      </c>
      <c r="BA23" s="12" t="str">
        <f t="shared" si="16"/>
        <v/>
      </c>
      <c r="BB23" s="55"/>
      <c r="BC23" s="56"/>
      <c r="BD23" s="12">
        <f t="shared" si="17"/>
        <v>0</v>
      </c>
      <c r="BE23" s="12" t="str">
        <f t="shared" si="18"/>
        <v/>
      </c>
      <c r="BF23" s="55"/>
      <c r="BG23" s="56"/>
      <c r="BH23" s="12">
        <f t="shared" si="19"/>
        <v>0</v>
      </c>
      <c r="BI23" s="12" t="str">
        <f t="shared" si="20"/>
        <v/>
      </c>
      <c r="BJ23" s="55"/>
      <c r="BK23" s="56"/>
      <c r="BL23" s="12">
        <f t="shared" si="21"/>
        <v>0</v>
      </c>
      <c r="BM23" s="12" t="str">
        <f t="shared" si="22"/>
        <v/>
      </c>
      <c r="BN23" s="55"/>
      <c r="BO23" s="56"/>
      <c r="BP23" s="12">
        <f t="shared" si="23"/>
        <v>0</v>
      </c>
      <c r="BQ23" s="12" t="str">
        <f t="shared" si="24"/>
        <v/>
      </c>
      <c r="BR23" s="55"/>
      <c r="BS23" s="56"/>
      <c r="BT23" s="12">
        <f t="shared" si="25"/>
        <v>0</v>
      </c>
      <c r="BU23" s="12" t="str">
        <f t="shared" si="26"/>
        <v/>
      </c>
      <c r="BV23" s="55"/>
      <c r="BW23" s="56"/>
      <c r="BX23" s="12">
        <f t="shared" si="27"/>
        <v>0</v>
      </c>
      <c r="BY23" s="12" t="str">
        <f t="shared" si="28"/>
        <v/>
      </c>
      <c r="BZ23" s="55"/>
      <c r="CA23" s="56"/>
      <c r="CB23" s="56"/>
      <c r="CC23" s="12" t="str">
        <f t="shared" si="29"/>
        <v/>
      </c>
      <c r="CD23" s="55"/>
      <c r="CE23" s="56"/>
      <c r="CF23" s="56"/>
      <c r="CG23" s="12">
        <f t="shared" si="30"/>
        <v>0</v>
      </c>
      <c r="CH23" s="12" t="str">
        <f t="shared" si="31"/>
        <v/>
      </c>
      <c r="CI23" s="55"/>
      <c r="CJ23" s="56"/>
      <c r="CK23" s="56"/>
      <c r="CL23" s="12">
        <f t="shared" si="32"/>
        <v>0</v>
      </c>
      <c r="CM23" s="12" t="str">
        <f t="shared" si="33"/>
        <v/>
      </c>
      <c r="CN23" s="55"/>
      <c r="CO23" s="12">
        <f t="shared" si="34"/>
        <v>0</v>
      </c>
      <c r="CP23" s="12" t="str">
        <f t="shared" si="35"/>
        <v/>
      </c>
      <c r="CQ23" s="55"/>
      <c r="CR23" s="56"/>
      <c r="CS23" s="56"/>
      <c r="CT23" s="12">
        <f t="shared" si="36"/>
        <v>0</v>
      </c>
      <c r="CU23" s="12" t="str">
        <f t="shared" si="37"/>
        <v/>
      </c>
      <c r="CV23" s="18">
        <f t="shared" si="0"/>
        <v>0</v>
      </c>
      <c r="CW23" s="19" t="str">
        <f t="shared" si="1"/>
        <v/>
      </c>
      <c r="CX23" s="22" t="str">
        <f t="shared" si="2"/>
        <v/>
      </c>
      <c r="CY23" s="27" t="str">
        <f t="shared" si="40"/>
        <v/>
      </c>
    </row>
    <row r="24" spans="1:103" x14ac:dyDescent="0.35">
      <c r="A24" s="53">
        <v>14</v>
      </c>
      <c r="B24" s="54" t="s">
        <v>1807</v>
      </c>
      <c r="C24" s="54" t="s">
        <v>1808</v>
      </c>
      <c r="D24" s="54" t="s">
        <v>1809</v>
      </c>
      <c r="E24" s="55"/>
      <c r="F24" s="56"/>
      <c r="G24" s="56"/>
      <c r="H24" s="56"/>
      <c r="I24" s="57"/>
      <c r="J24" s="12">
        <f t="shared" si="38"/>
        <v>0</v>
      </c>
      <c r="K24" s="13" t="str">
        <f t="shared" si="3"/>
        <v/>
      </c>
      <c r="L24" s="58"/>
      <c r="M24" s="56"/>
      <c r="N24" s="56"/>
      <c r="O24" s="56"/>
      <c r="P24" s="56"/>
      <c r="Q24" s="12">
        <f t="shared" si="39"/>
        <v>0</v>
      </c>
      <c r="R24" s="12" t="str">
        <f t="shared" si="4"/>
        <v/>
      </c>
      <c r="S24" s="55"/>
      <c r="T24" s="56"/>
      <c r="U24" s="56"/>
      <c r="V24" s="56"/>
      <c r="W24" s="56"/>
      <c r="X24" s="12">
        <f t="shared" si="5"/>
        <v>0</v>
      </c>
      <c r="Y24" s="12" t="str">
        <f t="shared" si="6"/>
        <v/>
      </c>
      <c r="Z24" s="55"/>
      <c r="AA24" s="56"/>
      <c r="AB24" s="56"/>
      <c r="AC24" s="56"/>
      <c r="AD24" s="56"/>
      <c r="AE24" s="12">
        <f t="shared" si="7"/>
        <v>0</v>
      </c>
      <c r="AF24" s="12" t="str">
        <f t="shared" si="8"/>
        <v/>
      </c>
      <c r="AG24" s="55"/>
      <c r="AH24" s="56"/>
      <c r="AI24" s="12">
        <f t="shared" si="9"/>
        <v>0</v>
      </c>
      <c r="AJ24" s="12" t="str">
        <f t="shared" si="10"/>
        <v/>
      </c>
      <c r="AK24" s="55"/>
      <c r="AL24" s="56"/>
      <c r="AM24" s="56"/>
      <c r="AN24" s="56"/>
      <c r="AO24" s="56"/>
      <c r="AP24" s="12">
        <f t="shared" si="11"/>
        <v>0</v>
      </c>
      <c r="AQ24" s="12" t="str">
        <f t="shared" si="12"/>
        <v/>
      </c>
      <c r="AR24" s="55"/>
      <c r="AS24" s="56"/>
      <c r="AT24" s="12">
        <f t="shared" si="13"/>
        <v>0</v>
      </c>
      <c r="AU24" s="12" t="str">
        <f t="shared" si="14"/>
        <v/>
      </c>
      <c r="AV24" s="55"/>
      <c r="AW24" s="56"/>
      <c r="AX24" s="56"/>
      <c r="AY24" s="56"/>
      <c r="AZ24" s="12">
        <f t="shared" si="15"/>
        <v>0</v>
      </c>
      <c r="BA24" s="12" t="str">
        <f t="shared" si="16"/>
        <v/>
      </c>
      <c r="BB24" s="55"/>
      <c r="BC24" s="56"/>
      <c r="BD24" s="12">
        <f t="shared" si="17"/>
        <v>0</v>
      </c>
      <c r="BE24" s="12" t="str">
        <f t="shared" si="18"/>
        <v/>
      </c>
      <c r="BF24" s="55"/>
      <c r="BG24" s="56"/>
      <c r="BH24" s="12">
        <f t="shared" si="19"/>
        <v>0</v>
      </c>
      <c r="BI24" s="12" t="str">
        <f t="shared" si="20"/>
        <v/>
      </c>
      <c r="BJ24" s="55"/>
      <c r="BK24" s="56"/>
      <c r="BL24" s="12">
        <f t="shared" si="21"/>
        <v>0</v>
      </c>
      <c r="BM24" s="12" t="str">
        <f t="shared" si="22"/>
        <v/>
      </c>
      <c r="BN24" s="55"/>
      <c r="BO24" s="56"/>
      <c r="BP24" s="12">
        <f t="shared" si="23"/>
        <v>0</v>
      </c>
      <c r="BQ24" s="12" t="str">
        <f t="shared" si="24"/>
        <v/>
      </c>
      <c r="BR24" s="55"/>
      <c r="BS24" s="56"/>
      <c r="BT24" s="12">
        <f t="shared" si="25"/>
        <v>0</v>
      </c>
      <c r="BU24" s="12" t="str">
        <f t="shared" si="26"/>
        <v/>
      </c>
      <c r="BV24" s="55"/>
      <c r="BW24" s="56"/>
      <c r="BX24" s="12">
        <f t="shared" si="27"/>
        <v>0</v>
      </c>
      <c r="BY24" s="12" t="str">
        <f t="shared" si="28"/>
        <v/>
      </c>
      <c r="BZ24" s="55"/>
      <c r="CA24" s="56"/>
      <c r="CB24" s="56"/>
      <c r="CC24" s="12" t="str">
        <f t="shared" si="29"/>
        <v/>
      </c>
      <c r="CD24" s="55"/>
      <c r="CE24" s="56"/>
      <c r="CF24" s="56"/>
      <c r="CG24" s="12">
        <f t="shared" si="30"/>
        <v>0</v>
      </c>
      <c r="CH24" s="12" t="str">
        <f t="shared" si="31"/>
        <v/>
      </c>
      <c r="CI24" s="55"/>
      <c r="CJ24" s="56"/>
      <c r="CK24" s="56"/>
      <c r="CL24" s="12">
        <f t="shared" si="32"/>
        <v>0</v>
      </c>
      <c r="CM24" s="12" t="str">
        <f t="shared" si="33"/>
        <v/>
      </c>
      <c r="CN24" s="55"/>
      <c r="CO24" s="12">
        <f t="shared" si="34"/>
        <v>0</v>
      </c>
      <c r="CP24" s="12" t="str">
        <f t="shared" si="35"/>
        <v/>
      </c>
      <c r="CQ24" s="55"/>
      <c r="CR24" s="56"/>
      <c r="CS24" s="56"/>
      <c r="CT24" s="12">
        <f t="shared" si="36"/>
        <v>0</v>
      </c>
      <c r="CU24" s="12" t="str">
        <f t="shared" si="37"/>
        <v/>
      </c>
      <c r="CV24" s="18">
        <f t="shared" si="0"/>
        <v>0</v>
      </c>
      <c r="CW24" s="19" t="str">
        <f t="shared" si="1"/>
        <v/>
      </c>
      <c r="CX24" s="22" t="str">
        <f t="shared" si="2"/>
        <v/>
      </c>
      <c r="CY24" s="27" t="str">
        <f t="shared" si="40"/>
        <v/>
      </c>
    </row>
    <row r="25" spans="1:103" x14ac:dyDescent="0.35">
      <c r="A25" s="53">
        <v>15</v>
      </c>
      <c r="B25" s="54" t="s">
        <v>1816</v>
      </c>
      <c r="C25" s="54" t="s">
        <v>1817</v>
      </c>
      <c r="D25" s="54" t="s">
        <v>1818</v>
      </c>
      <c r="E25" s="55"/>
      <c r="F25" s="56"/>
      <c r="G25" s="56"/>
      <c r="H25" s="56"/>
      <c r="I25" s="57"/>
      <c r="J25" s="12">
        <f t="shared" si="38"/>
        <v>0</v>
      </c>
      <c r="K25" s="13" t="str">
        <f t="shared" si="3"/>
        <v/>
      </c>
      <c r="L25" s="58"/>
      <c r="M25" s="56"/>
      <c r="N25" s="56"/>
      <c r="O25" s="56"/>
      <c r="P25" s="56"/>
      <c r="Q25" s="12">
        <f t="shared" si="39"/>
        <v>0</v>
      </c>
      <c r="R25" s="12" t="str">
        <f t="shared" si="4"/>
        <v/>
      </c>
      <c r="S25" s="55"/>
      <c r="T25" s="56"/>
      <c r="U25" s="56"/>
      <c r="V25" s="56"/>
      <c r="W25" s="56"/>
      <c r="X25" s="12">
        <f t="shared" si="5"/>
        <v>0</v>
      </c>
      <c r="Y25" s="12" t="str">
        <f t="shared" si="6"/>
        <v/>
      </c>
      <c r="Z25" s="55"/>
      <c r="AA25" s="56"/>
      <c r="AB25" s="56"/>
      <c r="AC25" s="56"/>
      <c r="AD25" s="56"/>
      <c r="AE25" s="12">
        <f t="shared" si="7"/>
        <v>0</v>
      </c>
      <c r="AF25" s="12" t="str">
        <f t="shared" si="8"/>
        <v/>
      </c>
      <c r="AG25" s="55"/>
      <c r="AH25" s="56"/>
      <c r="AI25" s="12">
        <f t="shared" si="9"/>
        <v>0</v>
      </c>
      <c r="AJ25" s="12" t="str">
        <f t="shared" si="10"/>
        <v/>
      </c>
      <c r="AK25" s="55"/>
      <c r="AL25" s="56"/>
      <c r="AM25" s="56"/>
      <c r="AN25" s="56"/>
      <c r="AO25" s="56"/>
      <c r="AP25" s="12">
        <f t="shared" si="11"/>
        <v>0</v>
      </c>
      <c r="AQ25" s="12" t="str">
        <f t="shared" si="12"/>
        <v/>
      </c>
      <c r="AR25" s="55"/>
      <c r="AS25" s="56"/>
      <c r="AT25" s="12">
        <f t="shared" si="13"/>
        <v>0</v>
      </c>
      <c r="AU25" s="12" t="str">
        <f t="shared" si="14"/>
        <v/>
      </c>
      <c r="AV25" s="55"/>
      <c r="AW25" s="56"/>
      <c r="AX25" s="56"/>
      <c r="AY25" s="56"/>
      <c r="AZ25" s="12">
        <f t="shared" si="15"/>
        <v>0</v>
      </c>
      <c r="BA25" s="12" t="str">
        <f t="shared" si="16"/>
        <v/>
      </c>
      <c r="BB25" s="55"/>
      <c r="BC25" s="56"/>
      <c r="BD25" s="12">
        <f t="shared" si="17"/>
        <v>0</v>
      </c>
      <c r="BE25" s="12" t="str">
        <f t="shared" si="18"/>
        <v/>
      </c>
      <c r="BF25" s="55"/>
      <c r="BG25" s="56"/>
      <c r="BH25" s="12">
        <f t="shared" si="19"/>
        <v>0</v>
      </c>
      <c r="BI25" s="12" t="str">
        <f t="shared" si="20"/>
        <v/>
      </c>
      <c r="BJ25" s="55"/>
      <c r="BK25" s="56"/>
      <c r="BL25" s="12">
        <f t="shared" si="21"/>
        <v>0</v>
      </c>
      <c r="BM25" s="12" t="str">
        <f t="shared" si="22"/>
        <v/>
      </c>
      <c r="BN25" s="55"/>
      <c r="BO25" s="56"/>
      <c r="BP25" s="12">
        <f t="shared" si="23"/>
        <v>0</v>
      </c>
      <c r="BQ25" s="12" t="str">
        <f t="shared" si="24"/>
        <v/>
      </c>
      <c r="BR25" s="55"/>
      <c r="BS25" s="56"/>
      <c r="BT25" s="12">
        <f t="shared" si="25"/>
        <v>0</v>
      </c>
      <c r="BU25" s="12" t="str">
        <f t="shared" si="26"/>
        <v/>
      </c>
      <c r="BV25" s="55"/>
      <c r="BW25" s="56"/>
      <c r="BX25" s="12">
        <f t="shared" si="27"/>
        <v>0</v>
      </c>
      <c r="BY25" s="12" t="str">
        <f t="shared" si="28"/>
        <v/>
      </c>
      <c r="BZ25" s="55"/>
      <c r="CA25" s="56"/>
      <c r="CB25" s="56"/>
      <c r="CC25" s="12" t="str">
        <f t="shared" si="29"/>
        <v/>
      </c>
      <c r="CD25" s="55"/>
      <c r="CE25" s="56"/>
      <c r="CF25" s="56"/>
      <c r="CG25" s="12">
        <f t="shared" si="30"/>
        <v>0</v>
      </c>
      <c r="CH25" s="12" t="str">
        <f t="shared" si="31"/>
        <v/>
      </c>
      <c r="CI25" s="55"/>
      <c r="CJ25" s="56"/>
      <c r="CK25" s="56"/>
      <c r="CL25" s="12">
        <f t="shared" si="32"/>
        <v>0</v>
      </c>
      <c r="CM25" s="12" t="str">
        <f t="shared" si="33"/>
        <v/>
      </c>
      <c r="CN25" s="55"/>
      <c r="CO25" s="12">
        <f t="shared" si="34"/>
        <v>0</v>
      </c>
      <c r="CP25" s="12" t="str">
        <f t="shared" si="35"/>
        <v/>
      </c>
      <c r="CQ25" s="55"/>
      <c r="CR25" s="56"/>
      <c r="CS25" s="56"/>
      <c r="CT25" s="12">
        <f t="shared" si="36"/>
        <v>0</v>
      </c>
      <c r="CU25" s="12" t="str">
        <f t="shared" si="37"/>
        <v/>
      </c>
      <c r="CV25" s="18">
        <f t="shared" si="0"/>
        <v>0</v>
      </c>
      <c r="CW25" s="19" t="str">
        <f t="shared" si="1"/>
        <v/>
      </c>
      <c r="CX25" s="22" t="str">
        <f t="shared" si="2"/>
        <v/>
      </c>
      <c r="CY25" s="27" t="str">
        <f t="shared" si="40"/>
        <v/>
      </c>
    </row>
    <row r="26" spans="1:103" x14ac:dyDescent="0.35">
      <c r="A26" s="53">
        <v>16</v>
      </c>
      <c r="B26" s="54" t="s">
        <v>1827</v>
      </c>
      <c r="C26" s="54" t="s">
        <v>1828</v>
      </c>
      <c r="D26" s="54" t="s">
        <v>1829</v>
      </c>
      <c r="E26" s="55"/>
      <c r="F26" s="56"/>
      <c r="G26" s="56"/>
      <c r="H26" s="56"/>
      <c r="I26" s="57"/>
      <c r="J26" s="12">
        <f t="shared" si="38"/>
        <v>0</v>
      </c>
      <c r="K26" s="13" t="str">
        <f t="shared" si="3"/>
        <v/>
      </c>
      <c r="L26" s="58"/>
      <c r="M26" s="56"/>
      <c r="N26" s="56"/>
      <c r="O26" s="56"/>
      <c r="P26" s="56"/>
      <c r="Q26" s="12">
        <f t="shared" si="39"/>
        <v>0</v>
      </c>
      <c r="R26" s="12" t="str">
        <f t="shared" si="4"/>
        <v/>
      </c>
      <c r="S26" s="55"/>
      <c r="T26" s="56"/>
      <c r="U26" s="56"/>
      <c r="V26" s="56"/>
      <c r="W26" s="56"/>
      <c r="X26" s="12">
        <f t="shared" si="5"/>
        <v>0</v>
      </c>
      <c r="Y26" s="12" t="str">
        <f t="shared" si="6"/>
        <v/>
      </c>
      <c r="Z26" s="55"/>
      <c r="AA26" s="56"/>
      <c r="AB26" s="56"/>
      <c r="AC26" s="56"/>
      <c r="AD26" s="56"/>
      <c r="AE26" s="12">
        <f t="shared" si="7"/>
        <v>0</v>
      </c>
      <c r="AF26" s="12" t="str">
        <f t="shared" si="8"/>
        <v/>
      </c>
      <c r="AG26" s="55"/>
      <c r="AH26" s="56"/>
      <c r="AI26" s="12">
        <f t="shared" si="9"/>
        <v>0</v>
      </c>
      <c r="AJ26" s="12" t="str">
        <f t="shared" si="10"/>
        <v/>
      </c>
      <c r="AK26" s="55"/>
      <c r="AL26" s="56"/>
      <c r="AM26" s="56"/>
      <c r="AN26" s="56"/>
      <c r="AO26" s="56"/>
      <c r="AP26" s="12">
        <f t="shared" si="11"/>
        <v>0</v>
      </c>
      <c r="AQ26" s="12" t="str">
        <f t="shared" si="12"/>
        <v/>
      </c>
      <c r="AR26" s="55"/>
      <c r="AS26" s="56"/>
      <c r="AT26" s="12">
        <f t="shared" si="13"/>
        <v>0</v>
      </c>
      <c r="AU26" s="12" t="str">
        <f t="shared" si="14"/>
        <v/>
      </c>
      <c r="AV26" s="55"/>
      <c r="AW26" s="56"/>
      <c r="AX26" s="56"/>
      <c r="AY26" s="56"/>
      <c r="AZ26" s="12">
        <f t="shared" si="15"/>
        <v>0</v>
      </c>
      <c r="BA26" s="12" t="str">
        <f t="shared" si="16"/>
        <v/>
      </c>
      <c r="BB26" s="55"/>
      <c r="BC26" s="56"/>
      <c r="BD26" s="12">
        <f t="shared" si="17"/>
        <v>0</v>
      </c>
      <c r="BE26" s="12" t="str">
        <f t="shared" si="18"/>
        <v/>
      </c>
      <c r="BF26" s="55"/>
      <c r="BG26" s="56"/>
      <c r="BH26" s="12">
        <f t="shared" si="19"/>
        <v>0</v>
      </c>
      <c r="BI26" s="12" t="str">
        <f t="shared" si="20"/>
        <v/>
      </c>
      <c r="BJ26" s="55"/>
      <c r="BK26" s="56"/>
      <c r="BL26" s="12">
        <f t="shared" si="21"/>
        <v>0</v>
      </c>
      <c r="BM26" s="12" t="str">
        <f t="shared" si="22"/>
        <v/>
      </c>
      <c r="BN26" s="55"/>
      <c r="BO26" s="56"/>
      <c r="BP26" s="12">
        <f t="shared" si="23"/>
        <v>0</v>
      </c>
      <c r="BQ26" s="12" t="str">
        <f t="shared" si="24"/>
        <v/>
      </c>
      <c r="BR26" s="55"/>
      <c r="BS26" s="56"/>
      <c r="BT26" s="12">
        <f t="shared" si="25"/>
        <v>0</v>
      </c>
      <c r="BU26" s="12" t="str">
        <f t="shared" si="26"/>
        <v/>
      </c>
      <c r="BV26" s="55"/>
      <c r="BW26" s="56"/>
      <c r="BX26" s="12">
        <f t="shared" si="27"/>
        <v>0</v>
      </c>
      <c r="BY26" s="12" t="str">
        <f t="shared" si="28"/>
        <v/>
      </c>
      <c r="BZ26" s="55"/>
      <c r="CA26" s="56"/>
      <c r="CB26" s="56"/>
      <c r="CC26" s="12" t="str">
        <f t="shared" si="29"/>
        <v/>
      </c>
      <c r="CD26" s="55"/>
      <c r="CE26" s="56"/>
      <c r="CF26" s="56"/>
      <c r="CG26" s="12">
        <f t="shared" si="30"/>
        <v>0</v>
      </c>
      <c r="CH26" s="12" t="str">
        <f t="shared" si="31"/>
        <v/>
      </c>
      <c r="CI26" s="55"/>
      <c r="CJ26" s="56"/>
      <c r="CK26" s="56"/>
      <c r="CL26" s="12">
        <f t="shared" si="32"/>
        <v>0</v>
      </c>
      <c r="CM26" s="12" t="str">
        <f t="shared" si="33"/>
        <v/>
      </c>
      <c r="CN26" s="55"/>
      <c r="CO26" s="12">
        <f t="shared" si="34"/>
        <v>0</v>
      </c>
      <c r="CP26" s="12" t="str">
        <f t="shared" si="35"/>
        <v/>
      </c>
      <c r="CQ26" s="55"/>
      <c r="CR26" s="56"/>
      <c r="CS26" s="56"/>
      <c r="CT26" s="12">
        <f t="shared" si="36"/>
        <v>0</v>
      </c>
      <c r="CU26" s="12" t="str">
        <f t="shared" si="37"/>
        <v/>
      </c>
      <c r="CV26" s="18">
        <f t="shared" si="0"/>
        <v>0</v>
      </c>
      <c r="CW26" s="19" t="str">
        <f t="shared" si="1"/>
        <v/>
      </c>
      <c r="CX26" s="22" t="str">
        <f t="shared" si="2"/>
        <v/>
      </c>
      <c r="CY26" s="27" t="str">
        <f t="shared" si="40"/>
        <v/>
      </c>
    </row>
    <row r="27" spans="1:103" x14ac:dyDescent="0.35">
      <c r="A27" s="53">
        <v>17</v>
      </c>
      <c r="B27" s="54" t="s">
        <v>1838</v>
      </c>
      <c r="C27" s="54" t="s">
        <v>1839</v>
      </c>
      <c r="D27" s="54" t="s">
        <v>1840</v>
      </c>
      <c r="E27" s="55"/>
      <c r="F27" s="56"/>
      <c r="G27" s="56"/>
      <c r="H27" s="56"/>
      <c r="I27" s="57"/>
      <c r="J27" s="12">
        <f t="shared" si="38"/>
        <v>0</v>
      </c>
      <c r="K27" s="13" t="str">
        <f t="shared" si="3"/>
        <v/>
      </c>
      <c r="L27" s="58"/>
      <c r="M27" s="56"/>
      <c r="N27" s="56"/>
      <c r="O27" s="56"/>
      <c r="P27" s="56"/>
      <c r="Q27" s="12">
        <f t="shared" si="39"/>
        <v>0</v>
      </c>
      <c r="R27" s="12" t="str">
        <f t="shared" si="4"/>
        <v/>
      </c>
      <c r="S27" s="55"/>
      <c r="T27" s="56"/>
      <c r="U27" s="56"/>
      <c r="V27" s="56"/>
      <c r="W27" s="56"/>
      <c r="X27" s="12">
        <f t="shared" si="5"/>
        <v>0</v>
      </c>
      <c r="Y27" s="12" t="str">
        <f t="shared" si="6"/>
        <v/>
      </c>
      <c r="Z27" s="55"/>
      <c r="AA27" s="56"/>
      <c r="AB27" s="56"/>
      <c r="AC27" s="56"/>
      <c r="AD27" s="56"/>
      <c r="AE27" s="12">
        <f t="shared" si="7"/>
        <v>0</v>
      </c>
      <c r="AF27" s="12" t="str">
        <f t="shared" si="8"/>
        <v/>
      </c>
      <c r="AG27" s="55"/>
      <c r="AH27" s="56"/>
      <c r="AI27" s="12">
        <f t="shared" si="9"/>
        <v>0</v>
      </c>
      <c r="AJ27" s="12" t="str">
        <f t="shared" si="10"/>
        <v/>
      </c>
      <c r="AK27" s="55"/>
      <c r="AL27" s="56"/>
      <c r="AM27" s="56"/>
      <c r="AN27" s="56"/>
      <c r="AO27" s="56"/>
      <c r="AP27" s="12">
        <f t="shared" si="11"/>
        <v>0</v>
      </c>
      <c r="AQ27" s="12" t="str">
        <f t="shared" si="12"/>
        <v/>
      </c>
      <c r="AR27" s="55"/>
      <c r="AS27" s="56"/>
      <c r="AT27" s="12">
        <f t="shared" si="13"/>
        <v>0</v>
      </c>
      <c r="AU27" s="12" t="str">
        <f t="shared" si="14"/>
        <v/>
      </c>
      <c r="AV27" s="55"/>
      <c r="AW27" s="56"/>
      <c r="AX27" s="56"/>
      <c r="AY27" s="56"/>
      <c r="AZ27" s="12">
        <f t="shared" si="15"/>
        <v>0</v>
      </c>
      <c r="BA27" s="12" t="str">
        <f t="shared" si="16"/>
        <v/>
      </c>
      <c r="BB27" s="55"/>
      <c r="BC27" s="56"/>
      <c r="BD27" s="12">
        <f t="shared" si="17"/>
        <v>0</v>
      </c>
      <c r="BE27" s="12" t="str">
        <f t="shared" si="18"/>
        <v/>
      </c>
      <c r="BF27" s="55"/>
      <c r="BG27" s="56"/>
      <c r="BH27" s="12">
        <f t="shared" si="19"/>
        <v>0</v>
      </c>
      <c r="BI27" s="12" t="str">
        <f t="shared" si="20"/>
        <v/>
      </c>
      <c r="BJ27" s="55"/>
      <c r="BK27" s="56"/>
      <c r="BL27" s="12">
        <f t="shared" si="21"/>
        <v>0</v>
      </c>
      <c r="BM27" s="12" t="str">
        <f t="shared" si="22"/>
        <v/>
      </c>
      <c r="BN27" s="55"/>
      <c r="BO27" s="56"/>
      <c r="BP27" s="12">
        <f t="shared" si="23"/>
        <v>0</v>
      </c>
      <c r="BQ27" s="12" t="str">
        <f t="shared" si="24"/>
        <v/>
      </c>
      <c r="BR27" s="55"/>
      <c r="BS27" s="56"/>
      <c r="BT27" s="12">
        <f t="shared" si="25"/>
        <v>0</v>
      </c>
      <c r="BU27" s="12" t="str">
        <f t="shared" si="26"/>
        <v/>
      </c>
      <c r="BV27" s="55"/>
      <c r="BW27" s="56"/>
      <c r="BX27" s="12">
        <f t="shared" si="27"/>
        <v>0</v>
      </c>
      <c r="BY27" s="12" t="str">
        <f t="shared" si="28"/>
        <v/>
      </c>
      <c r="BZ27" s="55"/>
      <c r="CA27" s="56"/>
      <c r="CB27" s="56"/>
      <c r="CC27" s="12" t="str">
        <f t="shared" si="29"/>
        <v/>
      </c>
      <c r="CD27" s="55"/>
      <c r="CE27" s="56"/>
      <c r="CF27" s="56"/>
      <c r="CG27" s="12">
        <f t="shared" si="30"/>
        <v>0</v>
      </c>
      <c r="CH27" s="12" t="str">
        <f t="shared" si="31"/>
        <v/>
      </c>
      <c r="CI27" s="55"/>
      <c r="CJ27" s="56"/>
      <c r="CK27" s="56"/>
      <c r="CL27" s="12">
        <f t="shared" si="32"/>
        <v>0</v>
      </c>
      <c r="CM27" s="12" t="str">
        <f t="shared" si="33"/>
        <v/>
      </c>
      <c r="CN27" s="55"/>
      <c r="CO27" s="12">
        <f t="shared" si="34"/>
        <v>0</v>
      </c>
      <c r="CP27" s="12" t="str">
        <f t="shared" si="35"/>
        <v/>
      </c>
      <c r="CQ27" s="55"/>
      <c r="CR27" s="56"/>
      <c r="CS27" s="56"/>
      <c r="CT27" s="12">
        <f t="shared" si="36"/>
        <v>0</v>
      </c>
      <c r="CU27" s="12" t="str">
        <f t="shared" si="37"/>
        <v/>
      </c>
      <c r="CV27" s="18">
        <f t="shared" si="0"/>
        <v>0</v>
      </c>
      <c r="CW27" s="19" t="str">
        <f t="shared" si="1"/>
        <v/>
      </c>
      <c r="CX27" s="22" t="str">
        <f t="shared" si="2"/>
        <v/>
      </c>
      <c r="CY27" s="27" t="str">
        <f t="shared" si="40"/>
        <v/>
      </c>
    </row>
    <row r="28" spans="1:103" x14ac:dyDescent="0.35">
      <c r="A28" s="53">
        <v>18</v>
      </c>
      <c r="B28" s="54" t="s">
        <v>1850</v>
      </c>
      <c r="C28" s="54" t="s">
        <v>1851</v>
      </c>
      <c r="D28" s="54" t="s">
        <v>1852</v>
      </c>
      <c r="E28" s="55"/>
      <c r="F28" s="56"/>
      <c r="G28" s="56"/>
      <c r="H28" s="56"/>
      <c r="I28" s="57"/>
      <c r="J28" s="12">
        <f t="shared" si="38"/>
        <v>0</v>
      </c>
      <c r="K28" s="13" t="str">
        <f t="shared" si="3"/>
        <v/>
      </c>
      <c r="L28" s="58"/>
      <c r="M28" s="56"/>
      <c r="N28" s="56"/>
      <c r="O28" s="56"/>
      <c r="P28" s="56"/>
      <c r="Q28" s="12">
        <f t="shared" si="39"/>
        <v>0</v>
      </c>
      <c r="R28" s="12" t="str">
        <f t="shared" si="4"/>
        <v/>
      </c>
      <c r="S28" s="55"/>
      <c r="T28" s="56"/>
      <c r="U28" s="56"/>
      <c r="V28" s="56"/>
      <c r="W28" s="56"/>
      <c r="X28" s="12">
        <f t="shared" si="5"/>
        <v>0</v>
      </c>
      <c r="Y28" s="12" t="str">
        <f t="shared" si="6"/>
        <v/>
      </c>
      <c r="Z28" s="55"/>
      <c r="AA28" s="56"/>
      <c r="AB28" s="56"/>
      <c r="AC28" s="56"/>
      <c r="AD28" s="56"/>
      <c r="AE28" s="12">
        <f t="shared" si="7"/>
        <v>0</v>
      </c>
      <c r="AF28" s="12" t="str">
        <f t="shared" si="8"/>
        <v/>
      </c>
      <c r="AG28" s="55"/>
      <c r="AH28" s="56"/>
      <c r="AI28" s="12">
        <f t="shared" si="9"/>
        <v>0</v>
      </c>
      <c r="AJ28" s="12" t="str">
        <f t="shared" si="10"/>
        <v/>
      </c>
      <c r="AK28" s="55"/>
      <c r="AL28" s="56"/>
      <c r="AM28" s="56"/>
      <c r="AN28" s="56"/>
      <c r="AO28" s="56"/>
      <c r="AP28" s="12">
        <f t="shared" si="11"/>
        <v>0</v>
      </c>
      <c r="AQ28" s="12" t="str">
        <f t="shared" si="12"/>
        <v/>
      </c>
      <c r="AR28" s="55"/>
      <c r="AS28" s="56"/>
      <c r="AT28" s="12">
        <f t="shared" si="13"/>
        <v>0</v>
      </c>
      <c r="AU28" s="12" t="str">
        <f t="shared" si="14"/>
        <v/>
      </c>
      <c r="AV28" s="55"/>
      <c r="AW28" s="56"/>
      <c r="AX28" s="56"/>
      <c r="AY28" s="56"/>
      <c r="AZ28" s="12">
        <f t="shared" si="15"/>
        <v>0</v>
      </c>
      <c r="BA28" s="12" t="str">
        <f t="shared" si="16"/>
        <v/>
      </c>
      <c r="BB28" s="55"/>
      <c r="BC28" s="56"/>
      <c r="BD28" s="12">
        <f t="shared" si="17"/>
        <v>0</v>
      </c>
      <c r="BE28" s="12" t="str">
        <f t="shared" si="18"/>
        <v/>
      </c>
      <c r="BF28" s="55"/>
      <c r="BG28" s="56"/>
      <c r="BH28" s="12">
        <f t="shared" si="19"/>
        <v>0</v>
      </c>
      <c r="BI28" s="12" t="str">
        <f t="shared" si="20"/>
        <v/>
      </c>
      <c r="BJ28" s="55"/>
      <c r="BK28" s="56"/>
      <c r="BL28" s="12">
        <f t="shared" si="21"/>
        <v>0</v>
      </c>
      <c r="BM28" s="12" t="str">
        <f t="shared" si="22"/>
        <v/>
      </c>
      <c r="BN28" s="55"/>
      <c r="BO28" s="56"/>
      <c r="BP28" s="12">
        <f t="shared" si="23"/>
        <v>0</v>
      </c>
      <c r="BQ28" s="12" t="str">
        <f t="shared" si="24"/>
        <v/>
      </c>
      <c r="BR28" s="55"/>
      <c r="BS28" s="56"/>
      <c r="BT28" s="12">
        <f t="shared" si="25"/>
        <v>0</v>
      </c>
      <c r="BU28" s="12" t="str">
        <f t="shared" si="26"/>
        <v/>
      </c>
      <c r="BV28" s="55"/>
      <c r="BW28" s="56"/>
      <c r="BX28" s="12">
        <f t="shared" si="27"/>
        <v>0</v>
      </c>
      <c r="BY28" s="12" t="str">
        <f t="shared" si="28"/>
        <v/>
      </c>
      <c r="BZ28" s="55"/>
      <c r="CA28" s="56"/>
      <c r="CB28" s="56"/>
      <c r="CC28" s="12" t="str">
        <f t="shared" si="29"/>
        <v/>
      </c>
      <c r="CD28" s="55"/>
      <c r="CE28" s="56"/>
      <c r="CF28" s="56"/>
      <c r="CG28" s="12">
        <f t="shared" si="30"/>
        <v>0</v>
      </c>
      <c r="CH28" s="12" t="str">
        <f t="shared" si="31"/>
        <v/>
      </c>
      <c r="CI28" s="55"/>
      <c r="CJ28" s="56"/>
      <c r="CK28" s="56"/>
      <c r="CL28" s="12">
        <f t="shared" si="32"/>
        <v>0</v>
      </c>
      <c r="CM28" s="12" t="str">
        <f t="shared" si="33"/>
        <v/>
      </c>
      <c r="CN28" s="55"/>
      <c r="CO28" s="12">
        <f t="shared" si="34"/>
        <v>0</v>
      </c>
      <c r="CP28" s="12" t="str">
        <f t="shared" si="35"/>
        <v/>
      </c>
      <c r="CQ28" s="55"/>
      <c r="CR28" s="56"/>
      <c r="CS28" s="56"/>
      <c r="CT28" s="12">
        <f t="shared" si="36"/>
        <v>0</v>
      </c>
      <c r="CU28" s="12" t="str">
        <f t="shared" si="37"/>
        <v/>
      </c>
      <c r="CV28" s="18">
        <f t="shared" si="0"/>
        <v>0</v>
      </c>
      <c r="CW28" s="19" t="str">
        <f t="shared" si="1"/>
        <v/>
      </c>
      <c r="CX28" s="22" t="str">
        <f t="shared" si="2"/>
        <v/>
      </c>
      <c r="CY28" s="27" t="str">
        <f t="shared" si="40"/>
        <v/>
      </c>
    </row>
    <row r="29" spans="1:103" x14ac:dyDescent="0.35">
      <c r="A29" s="53">
        <v>19</v>
      </c>
      <c r="B29" s="54" t="s">
        <v>1860</v>
      </c>
      <c r="C29" s="54" t="s">
        <v>1861</v>
      </c>
      <c r="D29" s="54" t="s">
        <v>1862</v>
      </c>
      <c r="E29" s="55"/>
      <c r="F29" s="56"/>
      <c r="G29" s="56"/>
      <c r="H29" s="56"/>
      <c r="I29" s="57"/>
      <c r="J29" s="12">
        <f t="shared" si="38"/>
        <v>0</v>
      </c>
      <c r="K29" s="13" t="str">
        <f t="shared" si="3"/>
        <v/>
      </c>
      <c r="L29" s="58"/>
      <c r="M29" s="56"/>
      <c r="N29" s="56"/>
      <c r="O29" s="56"/>
      <c r="P29" s="56"/>
      <c r="Q29" s="12">
        <f t="shared" si="39"/>
        <v>0</v>
      </c>
      <c r="R29" s="12" t="str">
        <f t="shared" si="4"/>
        <v/>
      </c>
      <c r="S29" s="55"/>
      <c r="T29" s="56"/>
      <c r="U29" s="56"/>
      <c r="V29" s="56"/>
      <c r="W29" s="56"/>
      <c r="X29" s="12">
        <f t="shared" si="5"/>
        <v>0</v>
      </c>
      <c r="Y29" s="12" t="str">
        <f t="shared" si="6"/>
        <v/>
      </c>
      <c r="Z29" s="55"/>
      <c r="AA29" s="56"/>
      <c r="AB29" s="56"/>
      <c r="AC29" s="56"/>
      <c r="AD29" s="56"/>
      <c r="AE29" s="12">
        <f t="shared" si="7"/>
        <v>0</v>
      </c>
      <c r="AF29" s="12" t="str">
        <f t="shared" si="8"/>
        <v/>
      </c>
      <c r="AG29" s="55"/>
      <c r="AH29" s="56"/>
      <c r="AI29" s="12">
        <f t="shared" si="9"/>
        <v>0</v>
      </c>
      <c r="AJ29" s="12" t="str">
        <f t="shared" si="10"/>
        <v/>
      </c>
      <c r="AK29" s="55"/>
      <c r="AL29" s="56"/>
      <c r="AM29" s="56"/>
      <c r="AN29" s="56"/>
      <c r="AO29" s="56"/>
      <c r="AP29" s="12">
        <f t="shared" si="11"/>
        <v>0</v>
      </c>
      <c r="AQ29" s="12" t="str">
        <f t="shared" si="12"/>
        <v/>
      </c>
      <c r="AR29" s="55"/>
      <c r="AS29" s="56"/>
      <c r="AT29" s="12">
        <f t="shared" si="13"/>
        <v>0</v>
      </c>
      <c r="AU29" s="12" t="str">
        <f t="shared" si="14"/>
        <v/>
      </c>
      <c r="AV29" s="55"/>
      <c r="AW29" s="56"/>
      <c r="AX29" s="56"/>
      <c r="AY29" s="56"/>
      <c r="AZ29" s="12">
        <f t="shared" si="15"/>
        <v>0</v>
      </c>
      <c r="BA29" s="12" t="str">
        <f t="shared" si="16"/>
        <v/>
      </c>
      <c r="BB29" s="55"/>
      <c r="BC29" s="56"/>
      <c r="BD29" s="12">
        <f t="shared" si="17"/>
        <v>0</v>
      </c>
      <c r="BE29" s="12" t="str">
        <f t="shared" si="18"/>
        <v/>
      </c>
      <c r="BF29" s="55"/>
      <c r="BG29" s="56"/>
      <c r="BH29" s="12">
        <f t="shared" si="19"/>
        <v>0</v>
      </c>
      <c r="BI29" s="12" t="str">
        <f t="shared" si="20"/>
        <v/>
      </c>
      <c r="BJ29" s="55"/>
      <c r="BK29" s="56"/>
      <c r="BL29" s="12">
        <f t="shared" si="21"/>
        <v>0</v>
      </c>
      <c r="BM29" s="12" t="str">
        <f t="shared" si="22"/>
        <v/>
      </c>
      <c r="BN29" s="55"/>
      <c r="BO29" s="56"/>
      <c r="BP29" s="12">
        <f t="shared" si="23"/>
        <v>0</v>
      </c>
      <c r="BQ29" s="12" t="str">
        <f t="shared" si="24"/>
        <v/>
      </c>
      <c r="BR29" s="55"/>
      <c r="BS29" s="56"/>
      <c r="BT29" s="12">
        <f t="shared" si="25"/>
        <v>0</v>
      </c>
      <c r="BU29" s="12" t="str">
        <f t="shared" si="26"/>
        <v/>
      </c>
      <c r="BV29" s="55"/>
      <c r="BW29" s="56"/>
      <c r="BX29" s="12">
        <f t="shared" si="27"/>
        <v>0</v>
      </c>
      <c r="BY29" s="12" t="str">
        <f t="shared" si="28"/>
        <v/>
      </c>
      <c r="BZ29" s="55"/>
      <c r="CA29" s="56"/>
      <c r="CB29" s="56"/>
      <c r="CC29" s="12" t="str">
        <f t="shared" si="29"/>
        <v/>
      </c>
      <c r="CD29" s="55"/>
      <c r="CE29" s="56"/>
      <c r="CF29" s="56"/>
      <c r="CG29" s="12">
        <f t="shared" si="30"/>
        <v>0</v>
      </c>
      <c r="CH29" s="12" t="str">
        <f t="shared" si="31"/>
        <v/>
      </c>
      <c r="CI29" s="55"/>
      <c r="CJ29" s="56"/>
      <c r="CK29" s="56"/>
      <c r="CL29" s="12">
        <f t="shared" si="32"/>
        <v>0</v>
      </c>
      <c r="CM29" s="12" t="str">
        <f t="shared" si="33"/>
        <v/>
      </c>
      <c r="CN29" s="55"/>
      <c r="CO29" s="12">
        <f t="shared" si="34"/>
        <v>0</v>
      </c>
      <c r="CP29" s="12" t="str">
        <f t="shared" si="35"/>
        <v/>
      </c>
      <c r="CQ29" s="55"/>
      <c r="CR29" s="56"/>
      <c r="CS29" s="56"/>
      <c r="CT29" s="12">
        <f t="shared" si="36"/>
        <v>0</v>
      </c>
      <c r="CU29" s="12" t="str">
        <f t="shared" si="37"/>
        <v/>
      </c>
      <c r="CV29" s="18">
        <f t="shared" si="0"/>
        <v>0</v>
      </c>
      <c r="CW29" s="19" t="str">
        <f t="shared" si="1"/>
        <v/>
      </c>
      <c r="CX29" s="22" t="str">
        <f t="shared" si="2"/>
        <v/>
      </c>
      <c r="CY29" s="27" t="str">
        <f t="shared" si="40"/>
        <v/>
      </c>
    </row>
    <row r="30" spans="1:103" x14ac:dyDescent="0.35">
      <c r="A30" s="53">
        <v>20</v>
      </c>
      <c r="B30" s="54" t="s">
        <v>1870</v>
      </c>
      <c r="C30" s="54" t="s">
        <v>1871</v>
      </c>
      <c r="D30" s="54" t="s">
        <v>1872</v>
      </c>
      <c r="E30" s="55"/>
      <c r="F30" s="56"/>
      <c r="G30" s="56"/>
      <c r="H30" s="56"/>
      <c r="I30" s="57"/>
      <c r="J30" s="12">
        <f t="shared" si="38"/>
        <v>0</v>
      </c>
      <c r="K30" s="13" t="str">
        <f t="shared" si="3"/>
        <v/>
      </c>
      <c r="L30" s="58"/>
      <c r="M30" s="56"/>
      <c r="N30" s="56"/>
      <c r="O30" s="56"/>
      <c r="P30" s="56"/>
      <c r="Q30" s="12">
        <f t="shared" si="39"/>
        <v>0</v>
      </c>
      <c r="R30" s="12" t="str">
        <f t="shared" si="4"/>
        <v/>
      </c>
      <c r="S30" s="55"/>
      <c r="T30" s="56"/>
      <c r="U30" s="56"/>
      <c r="V30" s="56"/>
      <c r="W30" s="56"/>
      <c r="X30" s="12">
        <f t="shared" si="5"/>
        <v>0</v>
      </c>
      <c r="Y30" s="12" t="str">
        <f t="shared" si="6"/>
        <v/>
      </c>
      <c r="Z30" s="55"/>
      <c r="AA30" s="56"/>
      <c r="AB30" s="56"/>
      <c r="AC30" s="56"/>
      <c r="AD30" s="56"/>
      <c r="AE30" s="12">
        <f t="shared" si="7"/>
        <v>0</v>
      </c>
      <c r="AF30" s="12" t="str">
        <f t="shared" si="8"/>
        <v/>
      </c>
      <c r="AG30" s="55"/>
      <c r="AH30" s="56"/>
      <c r="AI30" s="12">
        <f t="shared" si="9"/>
        <v>0</v>
      </c>
      <c r="AJ30" s="12" t="str">
        <f t="shared" si="10"/>
        <v/>
      </c>
      <c r="AK30" s="55"/>
      <c r="AL30" s="56"/>
      <c r="AM30" s="56"/>
      <c r="AN30" s="56"/>
      <c r="AO30" s="56"/>
      <c r="AP30" s="12">
        <f t="shared" si="11"/>
        <v>0</v>
      </c>
      <c r="AQ30" s="12" t="str">
        <f t="shared" si="12"/>
        <v/>
      </c>
      <c r="AR30" s="55"/>
      <c r="AS30" s="56"/>
      <c r="AT30" s="12">
        <f t="shared" si="13"/>
        <v>0</v>
      </c>
      <c r="AU30" s="12" t="str">
        <f t="shared" si="14"/>
        <v/>
      </c>
      <c r="AV30" s="55"/>
      <c r="AW30" s="56"/>
      <c r="AX30" s="56"/>
      <c r="AY30" s="56"/>
      <c r="AZ30" s="12">
        <f t="shared" si="15"/>
        <v>0</v>
      </c>
      <c r="BA30" s="12" t="str">
        <f t="shared" si="16"/>
        <v/>
      </c>
      <c r="BB30" s="55"/>
      <c r="BC30" s="56"/>
      <c r="BD30" s="12">
        <f t="shared" si="17"/>
        <v>0</v>
      </c>
      <c r="BE30" s="12" t="str">
        <f t="shared" si="18"/>
        <v/>
      </c>
      <c r="BF30" s="55"/>
      <c r="BG30" s="56"/>
      <c r="BH30" s="12">
        <f t="shared" si="19"/>
        <v>0</v>
      </c>
      <c r="BI30" s="12" t="str">
        <f t="shared" si="20"/>
        <v/>
      </c>
      <c r="BJ30" s="55"/>
      <c r="BK30" s="56"/>
      <c r="BL30" s="12">
        <f t="shared" si="21"/>
        <v>0</v>
      </c>
      <c r="BM30" s="12" t="str">
        <f t="shared" si="22"/>
        <v/>
      </c>
      <c r="BN30" s="55"/>
      <c r="BO30" s="56"/>
      <c r="BP30" s="12">
        <f t="shared" si="23"/>
        <v>0</v>
      </c>
      <c r="BQ30" s="12" t="str">
        <f t="shared" si="24"/>
        <v/>
      </c>
      <c r="BR30" s="55"/>
      <c r="BS30" s="56"/>
      <c r="BT30" s="12">
        <f t="shared" si="25"/>
        <v>0</v>
      </c>
      <c r="BU30" s="12" t="str">
        <f t="shared" si="26"/>
        <v/>
      </c>
      <c r="BV30" s="55"/>
      <c r="BW30" s="56"/>
      <c r="BX30" s="12">
        <f t="shared" si="27"/>
        <v>0</v>
      </c>
      <c r="BY30" s="12" t="str">
        <f t="shared" si="28"/>
        <v/>
      </c>
      <c r="BZ30" s="55"/>
      <c r="CA30" s="56"/>
      <c r="CB30" s="56"/>
      <c r="CC30" s="12" t="str">
        <f t="shared" si="29"/>
        <v/>
      </c>
      <c r="CD30" s="55"/>
      <c r="CE30" s="56"/>
      <c r="CF30" s="56"/>
      <c r="CG30" s="12">
        <f t="shared" si="30"/>
        <v>0</v>
      </c>
      <c r="CH30" s="12" t="str">
        <f t="shared" si="31"/>
        <v/>
      </c>
      <c r="CI30" s="55"/>
      <c r="CJ30" s="56"/>
      <c r="CK30" s="56"/>
      <c r="CL30" s="12">
        <f t="shared" si="32"/>
        <v>0</v>
      </c>
      <c r="CM30" s="12" t="str">
        <f t="shared" si="33"/>
        <v/>
      </c>
      <c r="CN30" s="55"/>
      <c r="CO30" s="12">
        <f t="shared" si="34"/>
        <v>0</v>
      </c>
      <c r="CP30" s="12" t="str">
        <f t="shared" si="35"/>
        <v/>
      </c>
      <c r="CQ30" s="55"/>
      <c r="CR30" s="56"/>
      <c r="CS30" s="56"/>
      <c r="CT30" s="12">
        <f t="shared" si="36"/>
        <v>0</v>
      </c>
      <c r="CU30" s="12" t="str">
        <f t="shared" si="37"/>
        <v/>
      </c>
      <c r="CV30" s="18">
        <f t="shared" si="0"/>
        <v>0</v>
      </c>
      <c r="CW30" s="19" t="str">
        <f t="shared" si="1"/>
        <v/>
      </c>
      <c r="CX30" s="22" t="str">
        <f t="shared" si="2"/>
        <v/>
      </c>
      <c r="CY30" s="27" t="str">
        <f t="shared" si="40"/>
        <v/>
      </c>
    </row>
    <row r="31" spans="1:103" x14ac:dyDescent="0.35">
      <c r="A31" s="53">
        <v>21</v>
      </c>
      <c r="B31" s="54" t="s">
        <v>1882</v>
      </c>
      <c r="C31" s="54" t="s">
        <v>1883</v>
      </c>
      <c r="D31" s="54" t="s">
        <v>1884</v>
      </c>
      <c r="E31" s="55"/>
      <c r="F31" s="56"/>
      <c r="G31" s="56"/>
      <c r="H31" s="56"/>
      <c r="I31" s="57"/>
      <c r="J31" s="12">
        <f t="shared" si="38"/>
        <v>0</v>
      </c>
      <c r="K31" s="13" t="str">
        <f t="shared" si="3"/>
        <v/>
      </c>
      <c r="L31" s="58"/>
      <c r="M31" s="56"/>
      <c r="N31" s="56"/>
      <c r="O31" s="56"/>
      <c r="P31" s="56"/>
      <c r="Q31" s="12">
        <f t="shared" si="39"/>
        <v>0</v>
      </c>
      <c r="R31" s="12" t="str">
        <f t="shared" si="4"/>
        <v/>
      </c>
      <c r="S31" s="55"/>
      <c r="T31" s="56"/>
      <c r="U31" s="56"/>
      <c r="V31" s="56"/>
      <c r="W31" s="56"/>
      <c r="X31" s="12">
        <f t="shared" si="5"/>
        <v>0</v>
      </c>
      <c r="Y31" s="12" t="str">
        <f t="shared" si="6"/>
        <v/>
      </c>
      <c r="Z31" s="55"/>
      <c r="AA31" s="56"/>
      <c r="AB31" s="56"/>
      <c r="AC31" s="56"/>
      <c r="AD31" s="56"/>
      <c r="AE31" s="12">
        <f t="shared" si="7"/>
        <v>0</v>
      </c>
      <c r="AF31" s="12" t="str">
        <f t="shared" si="8"/>
        <v/>
      </c>
      <c r="AG31" s="55"/>
      <c r="AH31" s="56"/>
      <c r="AI31" s="12">
        <f t="shared" si="9"/>
        <v>0</v>
      </c>
      <c r="AJ31" s="12" t="str">
        <f t="shared" si="10"/>
        <v/>
      </c>
      <c r="AK31" s="55"/>
      <c r="AL31" s="56"/>
      <c r="AM31" s="56"/>
      <c r="AN31" s="56"/>
      <c r="AO31" s="56"/>
      <c r="AP31" s="12">
        <f t="shared" si="11"/>
        <v>0</v>
      </c>
      <c r="AQ31" s="12" t="str">
        <f t="shared" si="12"/>
        <v/>
      </c>
      <c r="AR31" s="55"/>
      <c r="AS31" s="56"/>
      <c r="AT31" s="12">
        <f t="shared" si="13"/>
        <v>0</v>
      </c>
      <c r="AU31" s="12" t="str">
        <f t="shared" si="14"/>
        <v/>
      </c>
      <c r="AV31" s="55"/>
      <c r="AW31" s="56"/>
      <c r="AX31" s="56"/>
      <c r="AY31" s="56"/>
      <c r="AZ31" s="12">
        <f t="shared" si="15"/>
        <v>0</v>
      </c>
      <c r="BA31" s="12" t="str">
        <f t="shared" si="16"/>
        <v/>
      </c>
      <c r="BB31" s="55"/>
      <c r="BC31" s="56"/>
      <c r="BD31" s="12">
        <f t="shared" si="17"/>
        <v>0</v>
      </c>
      <c r="BE31" s="12" t="str">
        <f t="shared" si="18"/>
        <v/>
      </c>
      <c r="BF31" s="55"/>
      <c r="BG31" s="56"/>
      <c r="BH31" s="12">
        <f t="shared" si="19"/>
        <v>0</v>
      </c>
      <c r="BI31" s="12" t="str">
        <f t="shared" si="20"/>
        <v/>
      </c>
      <c r="BJ31" s="55"/>
      <c r="BK31" s="56"/>
      <c r="BL31" s="12">
        <f t="shared" si="21"/>
        <v>0</v>
      </c>
      <c r="BM31" s="12" t="str">
        <f t="shared" si="22"/>
        <v/>
      </c>
      <c r="BN31" s="55"/>
      <c r="BO31" s="56"/>
      <c r="BP31" s="12">
        <f t="shared" si="23"/>
        <v>0</v>
      </c>
      <c r="BQ31" s="12" t="str">
        <f t="shared" si="24"/>
        <v/>
      </c>
      <c r="BR31" s="55"/>
      <c r="BS31" s="56"/>
      <c r="BT31" s="12">
        <f t="shared" si="25"/>
        <v>0</v>
      </c>
      <c r="BU31" s="12" t="str">
        <f t="shared" si="26"/>
        <v/>
      </c>
      <c r="BV31" s="55"/>
      <c r="BW31" s="56"/>
      <c r="BX31" s="12">
        <f t="shared" si="27"/>
        <v>0</v>
      </c>
      <c r="BY31" s="12" t="str">
        <f t="shared" si="28"/>
        <v/>
      </c>
      <c r="BZ31" s="55"/>
      <c r="CA31" s="56"/>
      <c r="CB31" s="56"/>
      <c r="CC31" s="12" t="str">
        <f t="shared" si="29"/>
        <v/>
      </c>
      <c r="CD31" s="55"/>
      <c r="CE31" s="56"/>
      <c r="CF31" s="56"/>
      <c r="CG31" s="12">
        <f t="shared" si="30"/>
        <v>0</v>
      </c>
      <c r="CH31" s="12" t="str">
        <f t="shared" si="31"/>
        <v/>
      </c>
      <c r="CI31" s="55"/>
      <c r="CJ31" s="56"/>
      <c r="CK31" s="56"/>
      <c r="CL31" s="12">
        <f t="shared" si="32"/>
        <v>0</v>
      </c>
      <c r="CM31" s="12" t="str">
        <f t="shared" si="33"/>
        <v/>
      </c>
      <c r="CN31" s="55"/>
      <c r="CO31" s="12">
        <f t="shared" si="34"/>
        <v>0</v>
      </c>
      <c r="CP31" s="12" t="str">
        <f t="shared" si="35"/>
        <v/>
      </c>
      <c r="CQ31" s="55"/>
      <c r="CR31" s="56"/>
      <c r="CS31" s="56"/>
      <c r="CT31" s="12">
        <f t="shared" si="36"/>
        <v>0</v>
      </c>
      <c r="CU31" s="12" t="str">
        <f t="shared" si="37"/>
        <v/>
      </c>
      <c r="CV31" s="18">
        <f t="shared" si="0"/>
        <v>0</v>
      </c>
      <c r="CW31" s="19" t="str">
        <f t="shared" si="1"/>
        <v/>
      </c>
      <c r="CX31" s="22" t="str">
        <f t="shared" si="2"/>
        <v/>
      </c>
      <c r="CY31" s="27" t="str">
        <f t="shared" si="40"/>
        <v/>
      </c>
    </row>
    <row r="32" spans="1:103" x14ac:dyDescent="0.35">
      <c r="A32" s="53">
        <v>22</v>
      </c>
      <c r="B32" s="54" t="s">
        <v>1891</v>
      </c>
      <c r="C32" s="54" t="s">
        <v>1892</v>
      </c>
      <c r="D32" s="54" t="s">
        <v>1893</v>
      </c>
      <c r="E32" s="55"/>
      <c r="F32" s="56"/>
      <c r="G32" s="56"/>
      <c r="H32" s="56"/>
      <c r="I32" s="57"/>
      <c r="J32" s="12">
        <f t="shared" si="38"/>
        <v>0</v>
      </c>
      <c r="K32" s="13" t="str">
        <f t="shared" si="3"/>
        <v/>
      </c>
      <c r="L32" s="58"/>
      <c r="M32" s="56"/>
      <c r="N32" s="56"/>
      <c r="O32" s="56"/>
      <c r="P32" s="56"/>
      <c r="Q32" s="12">
        <f t="shared" si="39"/>
        <v>0</v>
      </c>
      <c r="R32" s="12" t="str">
        <f t="shared" si="4"/>
        <v/>
      </c>
      <c r="S32" s="55"/>
      <c r="T32" s="56"/>
      <c r="U32" s="56"/>
      <c r="V32" s="56"/>
      <c r="W32" s="56"/>
      <c r="X32" s="12">
        <f t="shared" si="5"/>
        <v>0</v>
      </c>
      <c r="Y32" s="12" t="str">
        <f t="shared" si="6"/>
        <v/>
      </c>
      <c r="Z32" s="55"/>
      <c r="AA32" s="56"/>
      <c r="AB32" s="56"/>
      <c r="AC32" s="56"/>
      <c r="AD32" s="56"/>
      <c r="AE32" s="12">
        <f t="shared" si="7"/>
        <v>0</v>
      </c>
      <c r="AF32" s="12" t="str">
        <f t="shared" si="8"/>
        <v/>
      </c>
      <c r="AG32" s="55"/>
      <c r="AH32" s="56"/>
      <c r="AI32" s="12">
        <f t="shared" si="9"/>
        <v>0</v>
      </c>
      <c r="AJ32" s="12" t="str">
        <f t="shared" si="10"/>
        <v/>
      </c>
      <c r="AK32" s="55"/>
      <c r="AL32" s="56"/>
      <c r="AM32" s="56"/>
      <c r="AN32" s="56"/>
      <c r="AO32" s="56"/>
      <c r="AP32" s="12">
        <f t="shared" si="11"/>
        <v>0</v>
      </c>
      <c r="AQ32" s="12" t="str">
        <f t="shared" si="12"/>
        <v/>
      </c>
      <c r="AR32" s="55"/>
      <c r="AS32" s="56"/>
      <c r="AT32" s="12">
        <f t="shared" si="13"/>
        <v>0</v>
      </c>
      <c r="AU32" s="12" t="str">
        <f t="shared" si="14"/>
        <v/>
      </c>
      <c r="AV32" s="55"/>
      <c r="AW32" s="56"/>
      <c r="AX32" s="56"/>
      <c r="AY32" s="56"/>
      <c r="AZ32" s="12">
        <f t="shared" si="15"/>
        <v>0</v>
      </c>
      <c r="BA32" s="12" t="str">
        <f t="shared" si="16"/>
        <v/>
      </c>
      <c r="BB32" s="55"/>
      <c r="BC32" s="56"/>
      <c r="BD32" s="12">
        <f t="shared" si="17"/>
        <v>0</v>
      </c>
      <c r="BE32" s="12" t="str">
        <f t="shared" si="18"/>
        <v/>
      </c>
      <c r="BF32" s="55"/>
      <c r="BG32" s="56"/>
      <c r="BH32" s="12">
        <f t="shared" si="19"/>
        <v>0</v>
      </c>
      <c r="BI32" s="12" t="str">
        <f t="shared" si="20"/>
        <v/>
      </c>
      <c r="BJ32" s="55"/>
      <c r="BK32" s="56"/>
      <c r="BL32" s="12">
        <f t="shared" si="21"/>
        <v>0</v>
      </c>
      <c r="BM32" s="12" t="str">
        <f t="shared" si="22"/>
        <v/>
      </c>
      <c r="BN32" s="55"/>
      <c r="BO32" s="56"/>
      <c r="BP32" s="12">
        <f t="shared" si="23"/>
        <v>0</v>
      </c>
      <c r="BQ32" s="12" t="str">
        <f t="shared" si="24"/>
        <v/>
      </c>
      <c r="BR32" s="55"/>
      <c r="BS32" s="56"/>
      <c r="BT32" s="12">
        <f t="shared" si="25"/>
        <v>0</v>
      </c>
      <c r="BU32" s="12" t="str">
        <f t="shared" si="26"/>
        <v/>
      </c>
      <c r="BV32" s="55"/>
      <c r="BW32" s="56"/>
      <c r="BX32" s="12">
        <f t="shared" si="27"/>
        <v>0</v>
      </c>
      <c r="BY32" s="12" t="str">
        <f t="shared" si="28"/>
        <v/>
      </c>
      <c r="BZ32" s="55"/>
      <c r="CA32" s="56"/>
      <c r="CB32" s="56"/>
      <c r="CC32" s="12" t="str">
        <f t="shared" si="29"/>
        <v/>
      </c>
      <c r="CD32" s="55"/>
      <c r="CE32" s="56"/>
      <c r="CF32" s="56"/>
      <c r="CG32" s="12">
        <f t="shared" si="30"/>
        <v>0</v>
      </c>
      <c r="CH32" s="12" t="str">
        <f t="shared" si="31"/>
        <v/>
      </c>
      <c r="CI32" s="55"/>
      <c r="CJ32" s="56"/>
      <c r="CK32" s="56"/>
      <c r="CL32" s="12">
        <f t="shared" si="32"/>
        <v>0</v>
      </c>
      <c r="CM32" s="12" t="str">
        <f t="shared" si="33"/>
        <v/>
      </c>
      <c r="CN32" s="55"/>
      <c r="CO32" s="12">
        <f t="shared" si="34"/>
        <v>0</v>
      </c>
      <c r="CP32" s="12" t="str">
        <f t="shared" si="35"/>
        <v/>
      </c>
      <c r="CQ32" s="55"/>
      <c r="CR32" s="56"/>
      <c r="CS32" s="56"/>
      <c r="CT32" s="12">
        <f t="shared" si="36"/>
        <v>0</v>
      </c>
      <c r="CU32" s="12" t="str">
        <f t="shared" si="37"/>
        <v/>
      </c>
      <c r="CV32" s="18">
        <f t="shared" si="0"/>
        <v>0</v>
      </c>
      <c r="CW32" s="19" t="str">
        <f t="shared" si="1"/>
        <v/>
      </c>
      <c r="CX32" s="22" t="str">
        <f t="shared" si="2"/>
        <v/>
      </c>
      <c r="CY32" s="27" t="str">
        <f t="shared" si="40"/>
        <v/>
      </c>
    </row>
    <row r="33" spans="1:103" x14ac:dyDescent="0.35">
      <c r="A33" s="53">
        <v>23</v>
      </c>
      <c r="B33" s="54" t="s">
        <v>1899</v>
      </c>
      <c r="C33" s="54" t="s">
        <v>1900</v>
      </c>
      <c r="D33" s="54" t="s">
        <v>1901</v>
      </c>
      <c r="E33" s="55"/>
      <c r="F33" s="56"/>
      <c r="G33" s="56"/>
      <c r="H33" s="56"/>
      <c r="I33" s="57"/>
      <c r="J33" s="12">
        <f t="shared" si="38"/>
        <v>0</v>
      </c>
      <c r="K33" s="13" t="str">
        <f t="shared" si="3"/>
        <v/>
      </c>
      <c r="L33" s="58"/>
      <c r="M33" s="56"/>
      <c r="N33" s="56"/>
      <c r="O33" s="56"/>
      <c r="P33" s="56"/>
      <c r="Q33" s="12">
        <f t="shared" si="39"/>
        <v>0</v>
      </c>
      <c r="R33" s="12" t="str">
        <f t="shared" si="4"/>
        <v/>
      </c>
      <c r="S33" s="55"/>
      <c r="T33" s="56"/>
      <c r="U33" s="56"/>
      <c r="V33" s="56"/>
      <c r="W33" s="56"/>
      <c r="X33" s="12">
        <f t="shared" si="5"/>
        <v>0</v>
      </c>
      <c r="Y33" s="12" t="str">
        <f t="shared" si="6"/>
        <v/>
      </c>
      <c r="Z33" s="55"/>
      <c r="AA33" s="56"/>
      <c r="AB33" s="56"/>
      <c r="AC33" s="56"/>
      <c r="AD33" s="56"/>
      <c r="AE33" s="12">
        <f t="shared" si="7"/>
        <v>0</v>
      </c>
      <c r="AF33" s="12" t="str">
        <f t="shared" si="8"/>
        <v/>
      </c>
      <c r="AG33" s="55"/>
      <c r="AH33" s="56"/>
      <c r="AI33" s="12">
        <f t="shared" si="9"/>
        <v>0</v>
      </c>
      <c r="AJ33" s="12" t="str">
        <f t="shared" si="10"/>
        <v/>
      </c>
      <c r="AK33" s="55"/>
      <c r="AL33" s="56"/>
      <c r="AM33" s="56"/>
      <c r="AN33" s="56"/>
      <c r="AO33" s="56"/>
      <c r="AP33" s="12">
        <f t="shared" si="11"/>
        <v>0</v>
      </c>
      <c r="AQ33" s="12" t="str">
        <f t="shared" si="12"/>
        <v/>
      </c>
      <c r="AR33" s="55"/>
      <c r="AS33" s="56"/>
      <c r="AT33" s="12">
        <f t="shared" si="13"/>
        <v>0</v>
      </c>
      <c r="AU33" s="12" t="str">
        <f t="shared" si="14"/>
        <v/>
      </c>
      <c r="AV33" s="55"/>
      <c r="AW33" s="56"/>
      <c r="AX33" s="56"/>
      <c r="AY33" s="56"/>
      <c r="AZ33" s="12">
        <f t="shared" si="15"/>
        <v>0</v>
      </c>
      <c r="BA33" s="12" t="str">
        <f t="shared" si="16"/>
        <v/>
      </c>
      <c r="BB33" s="55"/>
      <c r="BC33" s="56"/>
      <c r="BD33" s="12">
        <f t="shared" si="17"/>
        <v>0</v>
      </c>
      <c r="BE33" s="12" t="str">
        <f t="shared" si="18"/>
        <v/>
      </c>
      <c r="BF33" s="55"/>
      <c r="BG33" s="56"/>
      <c r="BH33" s="12">
        <f t="shared" si="19"/>
        <v>0</v>
      </c>
      <c r="BI33" s="12" t="str">
        <f t="shared" si="20"/>
        <v/>
      </c>
      <c r="BJ33" s="55"/>
      <c r="BK33" s="56"/>
      <c r="BL33" s="12">
        <f t="shared" si="21"/>
        <v>0</v>
      </c>
      <c r="BM33" s="12" t="str">
        <f t="shared" si="22"/>
        <v/>
      </c>
      <c r="BN33" s="55"/>
      <c r="BO33" s="56"/>
      <c r="BP33" s="12">
        <f t="shared" si="23"/>
        <v>0</v>
      </c>
      <c r="BQ33" s="12" t="str">
        <f t="shared" si="24"/>
        <v/>
      </c>
      <c r="BR33" s="55"/>
      <c r="BS33" s="56"/>
      <c r="BT33" s="12">
        <f t="shared" si="25"/>
        <v>0</v>
      </c>
      <c r="BU33" s="12" t="str">
        <f t="shared" si="26"/>
        <v/>
      </c>
      <c r="BV33" s="55"/>
      <c r="BW33" s="56"/>
      <c r="BX33" s="12">
        <f t="shared" si="27"/>
        <v>0</v>
      </c>
      <c r="BY33" s="12" t="str">
        <f t="shared" si="28"/>
        <v/>
      </c>
      <c r="BZ33" s="55"/>
      <c r="CA33" s="56"/>
      <c r="CB33" s="56"/>
      <c r="CC33" s="12" t="str">
        <f t="shared" si="29"/>
        <v/>
      </c>
      <c r="CD33" s="55"/>
      <c r="CE33" s="56"/>
      <c r="CF33" s="56"/>
      <c r="CG33" s="12">
        <f t="shared" si="30"/>
        <v>0</v>
      </c>
      <c r="CH33" s="12" t="str">
        <f t="shared" si="31"/>
        <v/>
      </c>
      <c r="CI33" s="55"/>
      <c r="CJ33" s="56"/>
      <c r="CK33" s="56"/>
      <c r="CL33" s="12">
        <f t="shared" si="32"/>
        <v>0</v>
      </c>
      <c r="CM33" s="12" t="str">
        <f t="shared" si="33"/>
        <v/>
      </c>
      <c r="CN33" s="55"/>
      <c r="CO33" s="12">
        <f t="shared" si="34"/>
        <v>0</v>
      </c>
      <c r="CP33" s="12" t="str">
        <f t="shared" si="35"/>
        <v/>
      </c>
      <c r="CQ33" s="55"/>
      <c r="CR33" s="56"/>
      <c r="CS33" s="56"/>
      <c r="CT33" s="12">
        <f t="shared" si="36"/>
        <v>0</v>
      </c>
      <c r="CU33" s="12" t="str">
        <f t="shared" si="37"/>
        <v/>
      </c>
      <c r="CV33" s="18">
        <f t="shared" si="0"/>
        <v>0</v>
      </c>
      <c r="CW33" s="19" t="str">
        <f t="shared" si="1"/>
        <v/>
      </c>
      <c r="CX33" s="22" t="str">
        <f t="shared" si="2"/>
        <v/>
      </c>
      <c r="CY33" s="27" t="str">
        <f t="shared" si="40"/>
        <v/>
      </c>
    </row>
    <row r="34" spans="1:103" x14ac:dyDescent="0.35">
      <c r="A34" s="53">
        <v>24</v>
      </c>
      <c r="B34" s="54" t="s">
        <v>1912</v>
      </c>
      <c r="C34" s="54" t="s">
        <v>1913</v>
      </c>
      <c r="D34" s="54" t="s">
        <v>1914</v>
      </c>
      <c r="E34" s="55"/>
      <c r="F34" s="56"/>
      <c r="G34" s="56"/>
      <c r="H34" s="56"/>
      <c r="I34" s="57"/>
      <c r="J34" s="12">
        <f t="shared" ref="J34:J37" si="41">IFERROR(SUM(E34:I34),"")</f>
        <v>0</v>
      </c>
      <c r="K34" s="13" t="str">
        <f t="shared" ref="K34:K37" si="42">IFERROR(AVERAGE(E34:I34),"")</f>
        <v/>
      </c>
      <c r="L34" s="58"/>
      <c r="M34" s="56"/>
      <c r="N34" s="56"/>
      <c r="O34" s="56"/>
      <c r="P34" s="56"/>
      <c r="Q34" s="12">
        <f t="shared" ref="Q34:Q37" si="43">IFERROR(SUM(L34:P34),"")</f>
        <v>0</v>
      </c>
      <c r="R34" s="12" t="str">
        <f t="shared" ref="R34:R37" si="44">IFERROR(AVERAGE(L34:P34),"")</f>
        <v/>
      </c>
      <c r="S34" s="55"/>
      <c r="T34" s="56"/>
      <c r="U34" s="56"/>
      <c r="V34" s="56"/>
      <c r="W34" s="56"/>
      <c r="X34" s="12">
        <f t="shared" ref="X34:X37" si="45">IFERROR(SUM(S34:W34),"")</f>
        <v>0</v>
      </c>
      <c r="Y34" s="12" t="str">
        <f t="shared" ref="Y34:Y37" si="46">IFERROR(AVERAGE(S34:W34),"")</f>
        <v/>
      </c>
      <c r="Z34" s="55"/>
      <c r="AA34" s="56"/>
      <c r="AB34" s="56"/>
      <c r="AC34" s="56"/>
      <c r="AD34" s="56"/>
      <c r="AE34" s="12">
        <f t="shared" ref="AE34:AE37" si="47">IFERROR(SUM(Z34:AD34),"")</f>
        <v>0</v>
      </c>
      <c r="AF34" s="12" t="str">
        <f t="shared" ref="AF34:AF37" si="48">IFERROR(AVERAGE(Z34:AD34),"")</f>
        <v/>
      </c>
      <c r="AG34" s="55"/>
      <c r="AH34" s="56"/>
      <c r="AI34" s="12">
        <f t="shared" ref="AI34:AI37" si="49">IFERROR(SUM(AG34:AH34),"")</f>
        <v>0</v>
      </c>
      <c r="AJ34" s="12" t="str">
        <f t="shared" ref="AJ34:AJ37" si="50">IFERROR(AVERAGE(AG34:AH34),"")</f>
        <v/>
      </c>
      <c r="AK34" s="55"/>
      <c r="AL34" s="56"/>
      <c r="AM34" s="56"/>
      <c r="AN34" s="56"/>
      <c r="AO34" s="56"/>
      <c r="AP34" s="12">
        <f t="shared" ref="AP34:AP37" si="51">IFERROR(SUM(AK34:AO34),"")</f>
        <v>0</v>
      </c>
      <c r="AQ34" s="12" t="str">
        <f t="shared" ref="AQ34:AQ37" si="52">IFERROR(AVERAGE(AK34:AO34),"")</f>
        <v/>
      </c>
      <c r="AR34" s="55"/>
      <c r="AS34" s="56"/>
      <c r="AT34" s="12">
        <f t="shared" ref="AT34:AT37" si="53">IFERROR(SUM(AR34:AS34),"")</f>
        <v>0</v>
      </c>
      <c r="AU34" s="12" t="str">
        <f t="shared" ref="AU34:AU37" si="54">IFERROR(AVERAGE(AR34:AS34),"")</f>
        <v/>
      </c>
      <c r="AV34" s="55"/>
      <c r="AW34" s="56"/>
      <c r="AX34" s="56"/>
      <c r="AY34" s="56"/>
      <c r="AZ34" s="12">
        <f t="shared" ref="AZ34:AZ37" si="55">IFERROR(SUM(AV34:AY34),"")</f>
        <v>0</v>
      </c>
      <c r="BA34" s="12" t="str">
        <f t="shared" ref="BA34:BA37" si="56">IFERROR(AVERAGE(AV34:AY34),"")</f>
        <v/>
      </c>
      <c r="BB34" s="55"/>
      <c r="BC34" s="56"/>
      <c r="BD34" s="12">
        <f t="shared" ref="BD34:BD37" si="57">IFERROR(SUM(BB34:BC34),"")</f>
        <v>0</v>
      </c>
      <c r="BE34" s="12" t="str">
        <f t="shared" ref="BE34:BE37" si="58">IFERROR(AVERAGE(BB34:BC34),"")</f>
        <v/>
      </c>
      <c r="BF34" s="55"/>
      <c r="BG34" s="56"/>
      <c r="BH34" s="12">
        <f t="shared" ref="BH34:BH37" si="59">IFERROR(SUM(BF34:BG34),"")</f>
        <v>0</v>
      </c>
      <c r="BI34" s="12" t="str">
        <f t="shared" ref="BI34:BI37" si="60">IFERROR(AVERAGE(BF34:BG34),"")</f>
        <v/>
      </c>
      <c r="BJ34" s="55"/>
      <c r="BK34" s="56"/>
      <c r="BL34" s="12">
        <f t="shared" ref="BL34:BL37" si="61">IFERROR(SUM(BJ34:BK34),"")</f>
        <v>0</v>
      </c>
      <c r="BM34" s="12" t="str">
        <f t="shared" ref="BM34:BM37" si="62">IFERROR(AVERAGE(BJ34:BK34),"")</f>
        <v/>
      </c>
      <c r="BN34" s="55"/>
      <c r="BO34" s="56"/>
      <c r="BP34" s="12">
        <f t="shared" ref="BP34:BP37" si="63">IFERROR(SUM(BN34:BO34),"")</f>
        <v>0</v>
      </c>
      <c r="BQ34" s="12" t="str">
        <f t="shared" ref="BQ34:BQ37" si="64">IFERROR(AVERAGE(BN34:BO34),"")</f>
        <v/>
      </c>
      <c r="BR34" s="55"/>
      <c r="BS34" s="56"/>
      <c r="BT34" s="12">
        <f t="shared" ref="BT34:BT37" si="65">IFERROR(SUM(BR34:BS34),"")</f>
        <v>0</v>
      </c>
      <c r="BU34" s="12" t="str">
        <f t="shared" ref="BU34:BU37" si="66">IFERROR(AVERAGE(BR34:BS34),"")</f>
        <v/>
      </c>
      <c r="BV34" s="55"/>
      <c r="BW34" s="56"/>
      <c r="BX34" s="12">
        <f t="shared" ref="BX34:BX37" si="67">IFERROR(SUM(BV34:BW34),"")</f>
        <v>0</v>
      </c>
      <c r="BY34" s="12" t="str">
        <f t="shared" ref="BY34:BY37" si="68">IFERROR(AVERAGE(BV34:BW34),"")</f>
        <v/>
      </c>
      <c r="BZ34" s="55"/>
      <c r="CA34" s="56"/>
      <c r="CB34" s="56"/>
      <c r="CC34" s="12" t="str">
        <f t="shared" ref="CC34:CC37" si="69">IFERROR(AVERAGE(BZ34:CA34),"")</f>
        <v/>
      </c>
      <c r="CD34" s="55"/>
      <c r="CE34" s="56"/>
      <c r="CF34" s="56"/>
      <c r="CG34" s="12">
        <f t="shared" ref="CG34:CG37" si="70">IFERROR(SUM(CD34:CF34),"")</f>
        <v>0</v>
      </c>
      <c r="CH34" s="12" t="str">
        <f t="shared" ref="CH34:CH37" si="71">IFERROR(AVERAGE(CD34:CF34),"")</f>
        <v/>
      </c>
      <c r="CI34" s="55"/>
      <c r="CJ34" s="56"/>
      <c r="CK34" s="56"/>
      <c r="CL34" s="12">
        <f t="shared" ref="CL34:CL37" si="72">IFERROR(SUM(CI34:CK34),"")</f>
        <v>0</v>
      </c>
      <c r="CM34" s="12" t="str">
        <f t="shared" ref="CM34:CM37" si="73">IFERROR(AVERAGE(CI34:CK34),"")</f>
        <v/>
      </c>
      <c r="CN34" s="55"/>
      <c r="CO34" s="12">
        <f t="shared" ref="CO34:CO37" si="74">IFERROR(SUM(CN34),"")</f>
        <v>0</v>
      </c>
      <c r="CP34" s="12" t="str">
        <f t="shared" ref="CP34:CP37" si="75">IFERROR(AVERAGE(CN34),"")</f>
        <v/>
      </c>
      <c r="CQ34" s="55"/>
      <c r="CR34" s="56"/>
      <c r="CS34" s="56"/>
      <c r="CT34" s="12">
        <f t="shared" ref="CT34:CT37" si="76">IFERROR(SUM(CQ34:CS34),"")</f>
        <v>0</v>
      </c>
      <c r="CU34" s="12" t="str">
        <f t="shared" ref="CU34:CU37" si="77">IFERROR(AVERAGE(CQ34:CS34),"")</f>
        <v/>
      </c>
      <c r="CV34" s="18">
        <f t="shared" si="0"/>
        <v>0</v>
      </c>
      <c r="CW34" s="19" t="str">
        <f t="shared" si="1"/>
        <v/>
      </c>
      <c r="CX34" s="22" t="str">
        <f t="shared" ref="CX34:CX37" si="78">IFERROR(_xlfn.RANK.EQ(CW34,$CW$11:$CW$37,0),"")</f>
        <v/>
      </c>
    </row>
    <row r="35" spans="1:103" x14ac:dyDescent="0.35">
      <c r="A35" s="53">
        <v>25</v>
      </c>
      <c r="B35" s="54" t="s">
        <v>1925</v>
      </c>
      <c r="C35" s="54" t="s">
        <v>1926</v>
      </c>
      <c r="D35" s="54" t="s">
        <v>1927</v>
      </c>
      <c r="E35" s="55"/>
      <c r="F35" s="56"/>
      <c r="G35" s="56"/>
      <c r="H35" s="56"/>
      <c r="I35" s="57"/>
      <c r="J35" s="12">
        <f t="shared" si="41"/>
        <v>0</v>
      </c>
      <c r="K35" s="13" t="str">
        <f t="shared" si="42"/>
        <v/>
      </c>
      <c r="L35" s="58"/>
      <c r="M35" s="56"/>
      <c r="N35" s="56"/>
      <c r="O35" s="56"/>
      <c r="P35" s="56"/>
      <c r="Q35" s="12">
        <f t="shared" si="43"/>
        <v>0</v>
      </c>
      <c r="R35" s="12" t="str">
        <f t="shared" si="44"/>
        <v/>
      </c>
      <c r="S35" s="55"/>
      <c r="T35" s="56"/>
      <c r="U35" s="56"/>
      <c r="V35" s="56"/>
      <c r="W35" s="56"/>
      <c r="X35" s="12">
        <f t="shared" si="45"/>
        <v>0</v>
      </c>
      <c r="Y35" s="12" t="str">
        <f t="shared" si="46"/>
        <v/>
      </c>
      <c r="Z35" s="55"/>
      <c r="AA35" s="56"/>
      <c r="AB35" s="56"/>
      <c r="AC35" s="56"/>
      <c r="AD35" s="56"/>
      <c r="AE35" s="12">
        <f t="shared" si="47"/>
        <v>0</v>
      </c>
      <c r="AF35" s="12" t="str">
        <f t="shared" si="48"/>
        <v/>
      </c>
      <c r="AG35" s="55"/>
      <c r="AH35" s="56"/>
      <c r="AI35" s="12">
        <f t="shared" si="49"/>
        <v>0</v>
      </c>
      <c r="AJ35" s="12" t="str">
        <f t="shared" si="50"/>
        <v/>
      </c>
      <c r="AK35" s="55"/>
      <c r="AL35" s="56"/>
      <c r="AM35" s="56"/>
      <c r="AN35" s="56"/>
      <c r="AO35" s="56"/>
      <c r="AP35" s="12">
        <f t="shared" si="51"/>
        <v>0</v>
      </c>
      <c r="AQ35" s="12" t="str">
        <f t="shared" si="52"/>
        <v/>
      </c>
      <c r="AR35" s="55"/>
      <c r="AS35" s="56"/>
      <c r="AT35" s="12">
        <f t="shared" si="53"/>
        <v>0</v>
      </c>
      <c r="AU35" s="12" t="str">
        <f t="shared" si="54"/>
        <v/>
      </c>
      <c r="AV35" s="55"/>
      <c r="AW35" s="56"/>
      <c r="AX35" s="56"/>
      <c r="AY35" s="56"/>
      <c r="AZ35" s="12">
        <f t="shared" si="55"/>
        <v>0</v>
      </c>
      <c r="BA35" s="12" t="str">
        <f t="shared" si="56"/>
        <v/>
      </c>
      <c r="BB35" s="55"/>
      <c r="BC35" s="56"/>
      <c r="BD35" s="12">
        <f t="shared" si="57"/>
        <v>0</v>
      </c>
      <c r="BE35" s="12" t="str">
        <f t="shared" si="58"/>
        <v/>
      </c>
      <c r="BF35" s="55"/>
      <c r="BG35" s="56"/>
      <c r="BH35" s="12">
        <f t="shared" si="59"/>
        <v>0</v>
      </c>
      <c r="BI35" s="12" t="str">
        <f t="shared" si="60"/>
        <v/>
      </c>
      <c r="BJ35" s="55"/>
      <c r="BK35" s="56"/>
      <c r="BL35" s="12">
        <f t="shared" si="61"/>
        <v>0</v>
      </c>
      <c r="BM35" s="12" t="str">
        <f t="shared" si="62"/>
        <v/>
      </c>
      <c r="BN35" s="55"/>
      <c r="BO35" s="56"/>
      <c r="BP35" s="12">
        <f t="shared" si="63"/>
        <v>0</v>
      </c>
      <c r="BQ35" s="12" t="str">
        <f t="shared" si="64"/>
        <v/>
      </c>
      <c r="BR35" s="55"/>
      <c r="BS35" s="56"/>
      <c r="BT35" s="12">
        <f t="shared" si="65"/>
        <v>0</v>
      </c>
      <c r="BU35" s="12" t="str">
        <f t="shared" si="66"/>
        <v/>
      </c>
      <c r="BV35" s="55"/>
      <c r="BW35" s="56"/>
      <c r="BX35" s="12">
        <f t="shared" si="67"/>
        <v>0</v>
      </c>
      <c r="BY35" s="12" t="str">
        <f t="shared" si="68"/>
        <v/>
      </c>
      <c r="BZ35" s="55"/>
      <c r="CA35" s="56"/>
      <c r="CB35" s="56"/>
      <c r="CC35" s="12" t="str">
        <f t="shared" si="69"/>
        <v/>
      </c>
      <c r="CD35" s="55"/>
      <c r="CE35" s="56"/>
      <c r="CF35" s="56"/>
      <c r="CG35" s="12">
        <f t="shared" si="70"/>
        <v>0</v>
      </c>
      <c r="CH35" s="12" t="str">
        <f t="shared" si="71"/>
        <v/>
      </c>
      <c r="CI35" s="55"/>
      <c r="CJ35" s="56"/>
      <c r="CK35" s="56"/>
      <c r="CL35" s="12">
        <f t="shared" si="72"/>
        <v>0</v>
      </c>
      <c r="CM35" s="12" t="str">
        <f t="shared" si="73"/>
        <v/>
      </c>
      <c r="CN35" s="55"/>
      <c r="CO35" s="12">
        <f t="shared" si="74"/>
        <v>0</v>
      </c>
      <c r="CP35" s="12" t="str">
        <f t="shared" si="75"/>
        <v/>
      </c>
      <c r="CQ35" s="55"/>
      <c r="CR35" s="56"/>
      <c r="CS35" s="56"/>
      <c r="CT35" s="12">
        <f t="shared" si="76"/>
        <v>0</v>
      </c>
      <c r="CU35" s="12" t="str">
        <f t="shared" si="77"/>
        <v/>
      </c>
      <c r="CV35" s="18">
        <f t="shared" si="0"/>
        <v>0</v>
      </c>
      <c r="CW35" s="19" t="str">
        <f t="shared" si="1"/>
        <v/>
      </c>
      <c r="CX35" s="22" t="str">
        <f t="shared" si="78"/>
        <v/>
      </c>
    </row>
    <row r="36" spans="1:103" x14ac:dyDescent="0.35">
      <c r="A36" s="53">
        <v>26</v>
      </c>
      <c r="B36" s="54" t="s">
        <v>1936</v>
      </c>
      <c r="C36" s="54" t="s">
        <v>1937</v>
      </c>
      <c r="D36" s="54" t="s">
        <v>1938</v>
      </c>
      <c r="E36" s="55"/>
      <c r="F36" s="56"/>
      <c r="G36" s="56"/>
      <c r="H36" s="56"/>
      <c r="I36" s="57"/>
      <c r="J36" s="12">
        <f t="shared" si="41"/>
        <v>0</v>
      </c>
      <c r="K36" s="13" t="str">
        <f t="shared" si="42"/>
        <v/>
      </c>
      <c r="L36" s="58"/>
      <c r="M36" s="56"/>
      <c r="N36" s="56"/>
      <c r="O36" s="56"/>
      <c r="P36" s="56"/>
      <c r="Q36" s="12">
        <f t="shared" si="43"/>
        <v>0</v>
      </c>
      <c r="R36" s="12" t="str">
        <f t="shared" si="44"/>
        <v/>
      </c>
      <c r="S36" s="55"/>
      <c r="T36" s="56"/>
      <c r="U36" s="56"/>
      <c r="V36" s="56"/>
      <c r="W36" s="56"/>
      <c r="X36" s="12">
        <f t="shared" si="45"/>
        <v>0</v>
      </c>
      <c r="Y36" s="12" t="str">
        <f t="shared" si="46"/>
        <v/>
      </c>
      <c r="Z36" s="55"/>
      <c r="AA36" s="56"/>
      <c r="AB36" s="56"/>
      <c r="AC36" s="56"/>
      <c r="AD36" s="56"/>
      <c r="AE36" s="12">
        <f t="shared" si="47"/>
        <v>0</v>
      </c>
      <c r="AF36" s="12" t="str">
        <f t="shared" si="48"/>
        <v/>
      </c>
      <c r="AG36" s="55"/>
      <c r="AH36" s="56"/>
      <c r="AI36" s="12">
        <f t="shared" si="49"/>
        <v>0</v>
      </c>
      <c r="AJ36" s="12" t="str">
        <f t="shared" si="50"/>
        <v/>
      </c>
      <c r="AK36" s="55"/>
      <c r="AL36" s="56"/>
      <c r="AM36" s="56"/>
      <c r="AN36" s="56"/>
      <c r="AO36" s="56"/>
      <c r="AP36" s="12">
        <f t="shared" si="51"/>
        <v>0</v>
      </c>
      <c r="AQ36" s="12" t="str">
        <f t="shared" si="52"/>
        <v/>
      </c>
      <c r="AR36" s="55"/>
      <c r="AS36" s="56"/>
      <c r="AT36" s="12">
        <f t="shared" si="53"/>
        <v>0</v>
      </c>
      <c r="AU36" s="12" t="str">
        <f t="shared" si="54"/>
        <v/>
      </c>
      <c r="AV36" s="55"/>
      <c r="AW36" s="56"/>
      <c r="AX36" s="56"/>
      <c r="AY36" s="56"/>
      <c r="AZ36" s="12">
        <f t="shared" si="55"/>
        <v>0</v>
      </c>
      <c r="BA36" s="12" t="str">
        <f t="shared" si="56"/>
        <v/>
      </c>
      <c r="BB36" s="55"/>
      <c r="BC36" s="56"/>
      <c r="BD36" s="12">
        <f t="shared" si="57"/>
        <v>0</v>
      </c>
      <c r="BE36" s="12" t="str">
        <f t="shared" si="58"/>
        <v/>
      </c>
      <c r="BF36" s="55"/>
      <c r="BG36" s="56"/>
      <c r="BH36" s="12">
        <f t="shared" si="59"/>
        <v>0</v>
      </c>
      <c r="BI36" s="12" t="str">
        <f t="shared" si="60"/>
        <v/>
      </c>
      <c r="BJ36" s="55"/>
      <c r="BK36" s="56"/>
      <c r="BL36" s="12">
        <f t="shared" si="61"/>
        <v>0</v>
      </c>
      <c r="BM36" s="12" t="str">
        <f t="shared" si="62"/>
        <v/>
      </c>
      <c r="BN36" s="55"/>
      <c r="BO36" s="56"/>
      <c r="BP36" s="12">
        <f t="shared" si="63"/>
        <v>0</v>
      </c>
      <c r="BQ36" s="12" t="str">
        <f t="shared" si="64"/>
        <v/>
      </c>
      <c r="BR36" s="55"/>
      <c r="BS36" s="56"/>
      <c r="BT36" s="12">
        <f t="shared" si="65"/>
        <v>0</v>
      </c>
      <c r="BU36" s="12" t="str">
        <f t="shared" si="66"/>
        <v/>
      </c>
      <c r="BV36" s="55"/>
      <c r="BW36" s="56"/>
      <c r="BX36" s="12">
        <f t="shared" si="67"/>
        <v>0</v>
      </c>
      <c r="BY36" s="12" t="str">
        <f t="shared" si="68"/>
        <v/>
      </c>
      <c r="BZ36" s="55"/>
      <c r="CA36" s="56"/>
      <c r="CB36" s="56"/>
      <c r="CC36" s="12" t="str">
        <f t="shared" si="69"/>
        <v/>
      </c>
      <c r="CD36" s="55"/>
      <c r="CE36" s="56"/>
      <c r="CF36" s="56"/>
      <c r="CG36" s="12">
        <f t="shared" si="70"/>
        <v>0</v>
      </c>
      <c r="CH36" s="12" t="str">
        <f t="shared" si="71"/>
        <v/>
      </c>
      <c r="CI36" s="55"/>
      <c r="CJ36" s="56"/>
      <c r="CK36" s="56"/>
      <c r="CL36" s="12">
        <f t="shared" si="72"/>
        <v>0</v>
      </c>
      <c r="CM36" s="12" t="str">
        <f t="shared" si="73"/>
        <v/>
      </c>
      <c r="CN36" s="55"/>
      <c r="CO36" s="12">
        <f t="shared" si="74"/>
        <v>0</v>
      </c>
      <c r="CP36" s="12" t="str">
        <f t="shared" si="75"/>
        <v/>
      </c>
      <c r="CQ36" s="55"/>
      <c r="CR36" s="56"/>
      <c r="CS36" s="56"/>
      <c r="CT36" s="12">
        <f t="shared" si="76"/>
        <v>0</v>
      </c>
      <c r="CU36" s="12" t="str">
        <f t="shared" si="77"/>
        <v/>
      </c>
      <c r="CV36" s="18">
        <f t="shared" si="0"/>
        <v>0</v>
      </c>
      <c r="CW36" s="19" t="str">
        <f t="shared" si="1"/>
        <v/>
      </c>
      <c r="CX36" s="22" t="str">
        <f t="shared" si="78"/>
        <v/>
      </c>
      <c r="CY36" s="27" t="str">
        <f>IFERROR(_xlfn.RANK.EQ(CW36,$CW$11:$CW$37,0),"")</f>
        <v/>
      </c>
    </row>
    <row r="37" spans="1:103" ht="15" thickBot="1" x14ac:dyDescent="0.4">
      <c r="A37" s="53">
        <v>27</v>
      </c>
      <c r="B37" s="54" t="s">
        <v>1949</v>
      </c>
      <c r="C37" s="54" t="s">
        <v>1950</v>
      </c>
      <c r="D37" s="54" t="s">
        <v>1951</v>
      </c>
      <c r="E37" s="55"/>
      <c r="F37" s="56"/>
      <c r="G37" s="56"/>
      <c r="H37" s="56"/>
      <c r="I37" s="57"/>
      <c r="J37" s="12">
        <f t="shared" si="41"/>
        <v>0</v>
      </c>
      <c r="K37" s="13" t="str">
        <f t="shared" si="42"/>
        <v/>
      </c>
      <c r="L37" s="58"/>
      <c r="M37" s="56"/>
      <c r="N37" s="56"/>
      <c r="O37" s="56"/>
      <c r="P37" s="56"/>
      <c r="Q37" s="12">
        <f t="shared" si="43"/>
        <v>0</v>
      </c>
      <c r="R37" s="12" t="str">
        <f t="shared" si="44"/>
        <v/>
      </c>
      <c r="S37" s="55"/>
      <c r="T37" s="56"/>
      <c r="U37" s="56"/>
      <c r="V37" s="56"/>
      <c r="W37" s="56"/>
      <c r="X37" s="12">
        <f t="shared" si="45"/>
        <v>0</v>
      </c>
      <c r="Y37" s="12" t="str">
        <f t="shared" si="46"/>
        <v/>
      </c>
      <c r="Z37" s="55"/>
      <c r="AA37" s="56"/>
      <c r="AB37" s="56"/>
      <c r="AC37" s="56"/>
      <c r="AD37" s="56"/>
      <c r="AE37" s="12">
        <f t="shared" si="47"/>
        <v>0</v>
      </c>
      <c r="AF37" s="12" t="str">
        <f t="shared" si="48"/>
        <v/>
      </c>
      <c r="AG37" s="55"/>
      <c r="AH37" s="56"/>
      <c r="AI37" s="12">
        <f t="shared" si="49"/>
        <v>0</v>
      </c>
      <c r="AJ37" s="12" t="str">
        <f t="shared" si="50"/>
        <v/>
      </c>
      <c r="AK37" s="55"/>
      <c r="AL37" s="56"/>
      <c r="AM37" s="56"/>
      <c r="AN37" s="56"/>
      <c r="AO37" s="56"/>
      <c r="AP37" s="12">
        <f t="shared" si="51"/>
        <v>0</v>
      </c>
      <c r="AQ37" s="12" t="str">
        <f t="shared" si="52"/>
        <v/>
      </c>
      <c r="AR37" s="55"/>
      <c r="AS37" s="56"/>
      <c r="AT37" s="12">
        <f t="shared" si="53"/>
        <v>0</v>
      </c>
      <c r="AU37" s="12" t="str">
        <f t="shared" si="54"/>
        <v/>
      </c>
      <c r="AV37" s="55"/>
      <c r="AW37" s="56"/>
      <c r="AX37" s="56"/>
      <c r="AY37" s="56"/>
      <c r="AZ37" s="12">
        <f t="shared" si="55"/>
        <v>0</v>
      </c>
      <c r="BA37" s="12" t="str">
        <f t="shared" si="56"/>
        <v/>
      </c>
      <c r="BB37" s="55"/>
      <c r="BC37" s="56"/>
      <c r="BD37" s="12">
        <f t="shared" si="57"/>
        <v>0</v>
      </c>
      <c r="BE37" s="12" t="str">
        <f t="shared" si="58"/>
        <v/>
      </c>
      <c r="BF37" s="55"/>
      <c r="BG37" s="56"/>
      <c r="BH37" s="12">
        <f t="shared" si="59"/>
        <v>0</v>
      </c>
      <c r="BI37" s="12" t="str">
        <f t="shared" si="60"/>
        <v/>
      </c>
      <c r="BJ37" s="55"/>
      <c r="BK37" s="56"/>
      <c r="BL37" s="12">
        <f t="shared" si="61"/>
        <v>0</v>
      </c>
      <c r="BM37" s="12" t="str">
        <f t="shared" si="62"/>
        <v/>
      </c>
      <c r="BN37" s="55"/>
      <c r="BO37" s="56"/>
      <c r="BP37" s="12">
        <f t="shared" si="63"/>
        <v>0</v>
      </c>
      <c r="BQ37" s="12" t="str">
        <f t="shared" si="64"/>
        <v/>
      </c>
      <c r="BR37" s="55"/>
      <c r="BS37" s="56"/>
      <c r="BT37" s="12">
        <f t="shared" si="65"/>
        <v>0</v>
      </c>
      <c r="BU37" s="12" t="str">
        <f t="shared" si="66"/>
        <v/>
      </c>
      <c r="BV37" s="55"/>
      <c r="BW37" s="56"/>
      <c r="BX37" s="12">
        <f t="shared" si="67"/>
        <v>0</v>
      </c>
      <c r="BY37" s="12" t="str">
        <f t="shared" si="68"/>
        <v/>
      </c>
      <c r="BZ37" s="55"/>
      <c r="CA37" s="56"/>
      <c r="CB37" s="56"/>
      <c r="CC37" s="12" t="str">
        <f t="shared" si="69"/>
        <v/>
      </c>
      <c r="CD37" s="55"/>
      <c r="CE37" s="56"/>
      <c r="CF37" s="56"/>
      <c r="CG37" s="12">
        <f t="shared" si="70"/>
        <v>0</v>
      </c>
      <c r="CH37" s="12" t="str">
        <f t="shared" si="71"/>
        <v/>
      </c>
      <c r="CI37" s="55"/>
      <c r="CJ37" s="56"/>
      <c r="CK37" s="56"/>
      <c r="CL37" s="12">
        <f t="shared" si="72"/>
        <v>0</v>
      </c>
      <c r="CM37" s="12" t="str">
        <f t="shared" si="73"/>
        <v/>
      </c>
      <c r="CN37" s="55"/>
      <c r="CO37" s="12">
        <f t="shared" si="74"/>
        <v>0</v>
      </c>
      <c r="CP37" s="12" t="str">
        <f t="shared" si="75"/>
        <v/>
      </c>
      <c r="CQ37" s="55"/>
      <c r="CR37" s="56"/>
      <c r="CS37" s="56"/>
      <c r="CT37" s="12">
        <f t="shared" si="76"/>
        <v>0</v>
      </c>
      <c r="CU37" s="12" t="str">
        <f t="shared" si="77"/>
        <v/>
      </c>
      <c r="CV37" s="18">
        <f t="shared" si="0"/>
        <v>0</v>
      </c>
      <c r="CW37" s="19" t="str">
        <f t="shared" si="1"/>
        <v/>
      </c>
      <c r="CX37" s="22" t="str">
        <f t="shared" si="78"/>
        <v/>
      </c>
      <c r="CY37" s="27" t="str">
        <f>IFERROR(_xlfn.RANK.EQ(CW37,$CW$11:$CW$37,0),"")</f>
        <v/>
      </c>
    </row>
    <row r="38" spans="1:103" s="29" customFormat="1" ht="15" thickBot="1" x14ac:dyDescent="0.4">
      <c r="A38" s="82" t="s">
        <v>3604</v>
      </c>
      <c r="B38" s="83"/>
      <c r="C38" s="83"/>
      <c r="D38" s="83"/>
      <c r="E38" s="83"/>
      <c r="F38" s="83"/>
      <c r="G38" s="83"/>
      <c r="H38" s="83"/>
      <c r="I38" s="83"/>
      <c r="J38" s="83"/>
      <c r="K38" s="68">
        <f>IFERROR(AVERAGE(K11:K37),"")</f>
        <v>86</v>
      </c>
      <c r="L38" s="68"/>
      <c r="M38" s="68"/>
      <c r="N38" s="68"/>
      <c r="O38" s="68"/>
      <c r="P38" s="68"/>
      <c r="Q38" s="68"/>
      <c r="R38" s="68">
        <f t="shared" ref="R38:BU38" si="79">IFERROR(AVERAGE(R11:R37),"")</f>
        <v>80</v>
      </c>
      <c r="S38" s="68"/>
      <c r="T38" s="68"/>
      <c r="U38" s="68"/>
      <c r="V38" s="68"/>
      <c r="W38" s="68"/>
      <c r="X38" s="68"/>
      <c r="Y38" s="68">
        <f t="shared" si="79"/>
        <v>70</v>
      </c>
      <c r="Z38" s="68"/>
      <c r="AA38" s="68"/>
      <c r="AB38" s="68"/>
      <c r="AC38" s="68"/>
      <c r="AD38" s="68"/>
      <c r="AE38" s="68"/>
      <c r="AF38" s="68">
        <f t="shared" si="79"/>
        <v>90</v>
      </c>
      <c r="AG38" s="68"/>
      <c r="AH38" s="68"/>
      <c r="AI38" s="68"/>
      <c r="AJ38" s="68">
        <f t="shared" si="79"/>
        <v>78</v>
      </c>
      <c r="AK38" s="68"/>
      <c r="AL38" s="68"/>
      <c r="AM38" s="68"/>
      <c r="AN38" s="68"/>
      <c r="AO38" s="68"/>
      <c r="AP38" s="68"/>
      <c r="AQ38" s="68">
        <f t="shared" si="79"/>
        <v>68</v>
      </c>
      <c r="AR38" s="68"/>
      <c r="AS38" s="68"/>
      <c r="AT38" s="68"/>
      <c r="AU38" s="68">
        <f t="shared" si="79"/>
        <v>80</v>
      </c>
      <c r="AV38" s="68"/>
      <c r="AW38" s="68"/>
      <c r="AX38" s="68"/>
      <c r="AY38" s="68"/>
      <c r="AZ38" s="68"/>
      <c r="BA38" s="68">
        <f t="shared" si="79"/>
        <v>70</v>
      </c>
      <c r="BB38" s="68"/>
      <c r="BC38" s="68"/>
      <c r="BD38" s="68"/>
      <c r="BE38" s="68">
        <f t="shared" si="79"/>
        <v>68</v>
      </c>
      <c r="BF38" s="68"/>
      <c r="BG38" s="68"/>
      <c r="BH38" s="68"/>
      <c r="BI38" s="68">
        <f t="shared" si="79"/>
        <v>70</v>
      </c>
      <c r="BJ38" s="68"/>
      <c r="BK38" s="68"/>
      <c r="BL38" s="68"/>
      <c r="BM38" s="68">
        <f t="shared" si="79"/>
        <v>75</v>
      </c>
      <c r="BN38" s="68"/>
      <c r="BO38" s="68"/>
      <c r="BP38" s="68"/>
      <c r="BQ38" s="68">
        <f t="shared" si="79"/>
        <v>80</v>
      </c>
      <c r="BR38" s="68"/>
      <c r="BS38" s="68"/>
      <c r="BT38" s="68"/>
      <c r="BU38" s="68">
        <f t="shared" si="79"/>
        <v>80</v>
      </c>
      <c r="BV38" s="68"/>
      <c r="BW38" s="68"/>
      <c r="BX38" s="68"/>
      <c r="BY38" s="68">
        <f t="shared" ref="BY38:CW38" si="80">IFERROR(AVERAGE(BY11:BY37),"")</f>
        <v>86</v>
      </c>
      <c r="BZ38" s="68"/>
      <c r="CA38" s="68"/>
      <c r="CB38" s="68"/>
      <c r="CC38" s="68">
        <f t="shared" si="80"/>
        <v>90</v>
      </c>
      <c r="CD38" s="68"/>
      <c r="CE38" s="68"/>
      <c r="CF38" s="68"/>
      <c r="CG38" s="68"/>
      <c r="CH38" s="68">
        <f t="shared" si="80"/>
        <v>90</v>
      </c>
      <c r="CI38" s="68"/>
      <c r="CJ38" s="68"/>
      <c r="CK38" s="68"/>
      <c r="CL38" s="68"/>
      <c r="CM38" s="68">
        <f t="shared" si="80"/>
        <v>90</v>
      </c>
      <c r="CN38" s="68"/>
      <c r="CO38" s="68"/>
      <c r="CP38" s="68">
        <f t="shared" si="80"/>
        <v>90</v>
      </c>
      <c r="CQ38" s="68"/>
      <c r="CR38" s="68"/>
      <c r="CS38" s="68"/>
      <c r="CT38" s="68"/>
      <c r="CU38" s="68">
        <f t="shared" si="80"/>
        <v>90</v>
      </c>
      <c r="CV38" s="68"/>
      <c r="CW38" s="68">
        <f t="shared" si="80"/>
        <v>80.578947368421055</v>
      </c>
      <c r="CX38" s="69"/>
    </row>
  </sheetData>
  <sheetProtection password="C6FD" sheet="1" objects="1" scenarios="1"/>
  <protectedRanges>
    <protectedRange sqref="E11:I37 L11:P37 S11:W37 Z11:AD37 AG11:AH37 AK11:AO37 AR11:AS37 AV11:AY37 BB11:BC37 BF11:BG37 BJ11:BK37 BN11:BO37 BR11:BS37 BV11:BW37 CD11:CF37 CI11:CK37 BZ11:CB37" name="Range1"/>
  </protectedRanges>
  <mergeCells count="68">
    <mergeCell ref="AR8:BA8"/>
    <mergeCell ref="E9:I9"/>
    <mergeCell ref="J9:J10"/>
    <mergeCell ref="K9:K10"/>
    <mergeCell ref="L9:P9"/>
    <mergeCell ref="AJ9:AJ10"/>
    <mergeCell ref="AP9:AP10"/>
    <mergeCell ref="AQ9:AQ10"/>
    <mergeCell ref="AR9:AS9"/>
    <mergeCell ref="AT9:AT10"/>
    <mergeCell ref="AU9:AU10"/>
    <mergeCell ref="AV9:AY9"/>
    <mergeCell ref="AZ9:AZ10"/>
    <mergeCell ref="BA9:BA10"/>
    <mergeCell ref="A8:A10"/>
    <mergeCell ref="B8:B10"/>
    <mergeCell ref="C8:C10"/>
    <mergeCell ref="D8:D10"/>
    <mergeCell ref="E8:AQ8"/>
    <mergeCell ref="AK9:AO9"/>
    <mergeCell ref="Q9:Q10"/>
    <mergeCell ref="R9:R10"/>
    <mergeCell ref="S9:W9"/>
    <mergeCell ref="X9:X10"/>
    <mergeCell ref="Y9:Y10"/>
    <mergeCell ref="Z9:AD9"/>
    <mergeCell ref="AE9:AE10"/>
    <mergeCell ref="AF9:AF10"/>
    <mergeCell ref="AG9:AH9"/>
    <mergeCell ref="AI9:AI10"/>
    <mergeCell ref="CX8:CX10"/>
    <mergeCell ref="BH9:BH10"/>
    <mergeCell ref="BI9:BI10"/>
    <mergeCell ref="BJ9:BK9"/>
    <mergeCell ref="BL9:BL10"/>
    <mergeCell ref="BZ9:CB9"/>
    <mergeCell ref="BB8:BM8"/>
    <mergeCell ref="BN8:BY8"/>
    <mergeCell ref="BZ8:CU8"/>
    <mergeCell ref="CV8:CV10"/>
    <mergeCell ref="CW8:CW10"/>
    <mergeCell ref="BF9:BG9"/>
    <mergeCell ref="BB9:BC9"/>
    <mergeCell ref="BD9:BD10"/>
    <mergeCell ref="BE9:BE10"/>
    <mergeCell ref="BM9:BM10"/>
    <mergeCell ref="CQ9:CS9"/>
    <mergeCell ref="BN9:BO9"/>
    <mergeCell ref="BP9:BP10"/>
    <mergeCell ref="BQ9:BQ10"/>
    <mergeCell ref="BR9:BS9"/>
    <mergeCell ref="BT9:BT10"/>
    <mergeCell ref="CT9:CT10"/>
    <mergeCell ref="CU9:CU10"/>
    <mergeCell ref="A38:J38"/>
    <mergeCell ref="CM9:CM10"/>
    <mergeCell ref="CO9:CO10"/>
    <mergeCell ref="CP9:CP10"/>
    <mergeCell ref="CC9:CC10"/>
    <mergeCell ref="CD9:CF9"/>
    <mergeCell ref="CG9:CG10"/>
    <mergeCell ref="CH9:CH10"/>
    <mergeCell ref="CI9:CK9"/>
    <mergeCell ref="CL9:CL10"/>
    <mergeCell ref="BU9:BU10"/>
    <mergeCell ref="BV9:BW9"/>
    <mergeCell ref="BX9:BX10"/>
    <mergeCell ref="BY9:BY10"/>
  </mergeCells>
  <conditionalFormatting sqref="CX11:CX37">
    <cfRule type="cellIs" dxfId="4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01FB5-F455-4F05-A605-867023ABF234}">
  <sheetPr>
    <tabColor rgb="FFFF0000"/>
  </sheetPr>
  <dimension ref="A1:DD36"/>
  <sheetViews>
    <sheetView showGridLines="0" showZeros="0" topLeftCell="A12" zoomScale="85" zoomScaleNormal="85" workbookViewId="0">
      <selection activeCell="A8" sqref="A8:D35"/>
    </sheetView>
  </sheetViews>
  <sheetFormatPr defaultColWidth="8.90625" defaultRowHeight="14.5" x14ac:dyDescent="0.35"/>
  <cols>
    <col min="1" max="1" width="4.36328125" style="27" customWidth="1"/>
    <col min="2" max="2" width="31.089843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2.81640625" style="26" customWidth="1"/>
    <col min="72" max="73" width="4.1796875" style="27" customWidth="1"/>
    <col min="74" max="75" width="3.90625" style="26" customWidth="1"/>
    <col min="76" max="77" width="4.1796875" style="27" customWidth="1"/>
    <col min="78" max="79" width="3.1796875" style="26" customWidth="1"/>
    <col min="80" max="81" width="4.1796875" style="27" customWidth="1"/>
    <col min="82" max="84" width="2.90625" style="26" customWidth="1"/>
    <col min="85" max="86" width="4.1796875" style="27" customWidth="1"/>
    <col min="87" max="89" width="2.81640625" style="26" customWidth="1"/>
    <col min="90" max="91" width="4.1796875" style="27" customWidth="1"/>
    <col min="92" max="94" width="2.81640625" style="26" customWidth="1"/>
    <col min="95" max="96" width="4.1796875" style="27" customWidth="1"/>
    <col min="97" max="97" width="3.453125" style="26" customWidth="1"/>
    <col min="98" max="99" width="4.1796875" style="27" customWidth="1"/>
    <col min="100" max="102" width="2.81640625" style="26" customWidth="1"/>
    <col min="103" max="104" width="4.1796875" style="27" customWidth="1"/>
    <col min="105" max="105" width="5" style="27" bestFit="1" customWidth="1"/>
    <col min="106" max="106" width="4.36328125" style="27" bestFit="1" customWidth="1"/>
    <col min="107" max="107" width="5.1796875" style="26" customWidth="1"/>
    <col min="108" max="16384" width="8.90625" style="27"/>
  </cols>
  <sheetData>
    <row r="1" spans="1:108" ht="22" x14ac:dyDescent="0.4">
      <c r="A1" s="24" t="s">
        <v>6</v>
      </c>
      <c r="B1" s="25"/>
      <c r="C1" s="25"/>
      <c r="D1" s="25"/>
    </row>
    <row r="2" spans="1:108" ht="9.65" customHeight="1" x14ac:dyDescent="0.4">
      <c r="A2" s="24"/>
      <c r="B2" s="25"/>
      <c r="C2" s="25"/>
      <c r="D2" s="25"/>
    </row>
    <row r="3" spans="1:108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</row>
    <row r="4" spans="1:108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</row>
    <row r="5" spans="1:108" ht="15.5" x14ac:dyDescent="0.35">
      <c r="A5" s="34" t="s">
        <v>4</v>
      </c>
      <c r="B5" s="32"/>
      <c r="C5" s="32"/>
      <c r="D5" s="37" t="s">
        <v>5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</row>
    <row r="6" spans="1:108" ht="15.5" x14ac:dyDescent="0.35">
      <c r="A6" s="34" t="s">
        <v>3603</v>
      </c>
      <c r="B6" s="32"/>
      <c r="C6" s="32"/>
      <c r="D6" s="37" t="s">
        <v>3658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</row>
    <row r="7" spans="1:108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D7" s="40"/>
      <c r="CE7" s="40"/>
      <c r="CF7" s="40"/>
      <c r="CI7" s="40"/>
      <c r="CJ7" s="40"/>
      <c r="CK7" s="40"/>
      <c r="CN7" s="40"/>
      <c r="CO7" s="40"/>
      <c r="CP7" s="40"/>
      <c r="CS7" s="40"/>
      <c r="CV7" s="40"/>
      <c r="CW7" s="40"/>
      <c r="CX7" s="40"/>
      <c r="DC7" s="40"/>
    </row>
    <row r="8" spans="1:108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 t="s">
        <v>3571</v>
      </c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2" t="s">
        <v>3572</v>
      </c>
      <c r="CA8" s="92"/>
      <c r="CB8" s="92"/>
      <c r="CC8" s="92"/>
      <c r="CD8" s="92"/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3"/>
      <c r="DA8" s="94" t="s">
        <v>3600</v>
      </c>
      <c r="DB8" s="94" t="s">
        <v>3601</v>
      </c>
      <c r="DC8" s="88" t="s">
        <v>3599</v>
      </c>
    </row>
    <row r="9" spans="1:108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4" t="s">
        <v>3589</v>
      </c>
      <c r="BO9" s="84"/>
      <c r="BP9" s="80" t="s">
        <v>3579</v>
      </c>
      <c r="BQ9" s="80" t="s">
        <v>3578</v>
      </c>
      <c r="BR9" s="84" t="s">
        <v>3590</v>
      </c>
      <c r="BS9" s="84"/>
      <c r="BT9" s="80" t="s">
        <v>3579</v>
      </c>
      <c r="BU9" s="80" t="s">
        <v>3578</v>
      </c>
      <c r="BV9" s="84" t="s">
        <v>3591</v>
      </c>
      <c r="BW9" s="84"/>
      <c r="BX9" s="80" t="s">
        <v>3579</v>
      </c>
      <c r="BY9" s="80" t="s">
        <v>3578</v>
      </c>
      <c r="BZ9" s="84" t="s">
        <v>3592</v>
      </c>
      <c r="CA9" s="84"/>
      <c r="CB9" s="80" t="s">
        <v>3579</v>
      </c>
      <c r="CC9" s="80" t="s">
        <v>3578</v>
      </c>
      <c r="CD9" s="85" t="s">
        <v>3593</v>
      </c>
      <c r="CE9" s="86"/>
      <c r="CF9" s="87"/>
      <c r="CG9" s="80" t="s">
        <v>3579</v>
      </c>
      <c r="CH9" s="80" t="s">
        <v>3578</v>
      </c>
      <c r="CI9" s="84" t="s">
        <v>3594</v>
      </c>
      <c r="CJ9" s="84"/>
      <c r="CK9" s="84"/>
      <c r="CL9" s="80" t="s">
        <v>3579</v>
      </c>
      <c r="CM9" s="80" t="s">
        <v>3578</v>
      </c>
      <c r="CN9" s="84" t="s">
        <v>3595</v>
      </c>
      <c r="CO9" s="84"/>
      <c r="CP9" s="84"/>
      <c r="CQ9" s="80" t="s">
        <v>3579</v>
      </c>
      <c r="CR9" s="80" t="s">
        <v>3578</v>
      </c>
      <c r="CS9" s="44" t="s">
        <v>3596</v>
      </c>
      <c r="CT9" s="80" t="s">
        <v>3579</v>
      </c>
      <c r="CU9" s="80" t="s">
        <v>3578</v>
      </c>
      <c r="CV9" s="84" t="s">
        <v>3597</v>
      </c>
      <c r="CW9" s="84"/>
      <c r="CX9" s="84"/>
      <c r="CY9" s="80" t="s">
        <v>3579</v>
      </c>
      <c r="CZ9" s="80" t="s">
        <v>3578</v>
      </c>
      <c r="DA9" s="95"/>
      <c r="DB9" s="95"/>
      <c r="DC9" s="89"/>
    </row>
    <row r="10" spans="1:108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81"/>
      <c r="BQ10" s="81"/>
      <c r="BR10" s="45" t="s">
        <v>692</v>
      </c>
      <c r="BS10" s="45" t="s">
        <v>3574</v>
      </c>
      <c r="BT10" s="81"/>
      <c r="BU10" s="81"/>
      <c r="BV10" s="45" t="s">
        <v>692</v>
      </c>
      <c r="BW10" s="45" t="s">
        <v>3574</v>
      </c>
      <c r="BX10" s="81"/>
      <c r="BY10" s="81"/>
      <c r="BZ10" s="45" t="s">
        <v>3575</v>
      </c>
      <c r="CA10" s="45" t="s">
        <v>3576</v>
      </c>
      <c r="CB10" s="81"/>
      <c r="CC10" s="81"/>
      <c r="CD10" s="45" t="s">
        <v>3575</v>
      </c>
      <c r="CE10" s="45" t="s">
        <v>3576</v>
      </c>
      <c r="CF10" s="45" t="s">
        <v>3577</v>
      </c>
      <c r="CG10" s="81"/>
      <c r="CH10" s="81"/>
      <c r="CI10" s="45" t="s">
        <v>3575</v>
      </c>
      <c r="CJ10" s="45" t="s">
        <v>3576</v>
      </c>
      <c r="CK10" s="45" t="s">
        <v>3577</v>
      </c>
      <c r="CL10" s="81"/>
      <c r="CM10" s="81"/>
      <c r="CN10" s="45" t="s">
        <v>3575</v>
      </c>
      <c r="CO10" s="45" t="s">
        <v>3576</v>
      </c>
      <c r="CP10" s="45" t="s">
        <v>3577</v>
      </c>
      <c r="CQ10" s="81"/>
      <c r="CR10" s="81"/>
      <c r="CS10" s="45" t="s">
        <v>3577</v>
      </c>
      <c r="CT10" s="81"/>
      <c r="CU10" s="81"/>
      <c r="CV10" s="45" t="s">
        <v>3575</v>
      </c>
      <c r="CW10" s="45" t="s">
        <v>3576</v>
      </c>
      <c r="CX10" s="45" t="s">
        <v>3577</v>
      </c>
      <c r="CY10" s="81"/>
      <c r="CZ10" s="81"/>
      <c r="DA10" s="96"/>
      <c r="DB10" s="96"/>
      <c r="DC10" s="90"/>
    </row>
    <row r="11" spans="1:108" ht="15.5" x14ac:dyDescent="0.35">
      <c r="A11" s="46">
        <v>1</v>
      </c>
      <c r="B11" s="47" t="s">
        <v>1340</v>
      </c>
      <c r="C11" s="47" t="s">
        <v>1341</v>
      </c>
      <c r="D11" s="47" t="s">
        <v>1342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85</v>
      </c>
      <c r="CA11" s="49">
        <v>85</v>
      </c>
      <c r="CB11" s="10">
        <f>IFERROR(SUM(BZ11:CA11),"")</f>
        <v>170</v>
      </c>
      <c r="CC11" s="10">
        <f>IFERROR(AVERAGE(BZ11:CA11),"")</f>
        <v>85</v>
      </c>
      <c r="CD11" s="48">
        <v>90</v>
      </c>
      <c r="CE11" s="49">
        <v>90</v>
      </c>
      <c r="CF11" s="49">
        <v>90</v>
      </c>
      <c r="CG11" s="10">
        <f>IFERROR(SUM(CD11:CF11),"")</f>
        <v>270</v>
      </c>
      <c r="CH11" s="10">
        <f>IFERROR(AVERAGE(CD11:CF11),"")</f>
        <v>90</v>
      </c>
      <c r="CI11" s="48">
        <v>90</v>
      </c>
      <c r="CJ11" s="49">
        <v>90</v>
      </c>
      <c r="CK11" s="49">
        <v>90</v>
      </c>
      <c r="CL11" s="10">
        <f>IFERROR(SUM(CI11:CK11),"")</f>
        <v>270</v>
      </c>
      <c r="CM11" s="10">
        <f>IFERROR(AVERAGE(CI11:CK11),"")</f>
        <v>90</v>
      </c>
      <c r="CN11" s="48">
        <v>80</v>
      </c>
      <c r="CO11" s="49">
        <v>80</v>
      </c>
      <c r="CP11" s="49">
        <v>80</v>
      </c>
      <c r="CQ11" s="10">
        <f>IFERROR(SUM(CN11:CP11),"")</f>
        <v>240</v>
      </c>
      <c r="CR11" s="10">
        <f>IFERROR(AVERAGE(CN11:CP11),"")</f>
        <v>80</v>
      </c>
      <c r="CS11" s="48">
        <v>90</v>
      </c>
      <c r="CT11" s="10">
        <f>IFERROR(SUM(CS11),"")</f>
        <v>90</v>
      </c>
      <c r="CU11" s="10">
        <f>IFERROR(AVERAGE(CS11),"")</f>
        <v>90</v>
      </c>
      <c r="CV11" s="48">
        <v>90</v>
      </c>
      <c r="CW11" s="49">
        <v>90</v>
      </c>
      <c r="CX11" s="49">
        <v>90</v>
      </c>
      <c r="CY11" s="10">
        <f>IFERROR(SUM(CV11:CX11),"")</f>
        <v>270</v>
      </c>
      <c r="CZ11" s="10">
        <f>IFERROR(AVERAGE(CV11:CX11),"")</f>
        <v>90</v>
      </c>
      <c r="DA11" s="16">
        <f>IFERROR(SUMIF($J$9:$CZ$9,$CY$9,J11:CZ11),"")</f>
        <v>4794</v>
      </c>
      <c r="DB11" s="17">
        <f>IFERROR(AVERAGEIF($K$9:$CZ$9,$CZ$9,K11:CZ11),"")</f>
        <v>80.3</v>
      </c>
      <c r="DC11" s="66">
        <f>IFERROR(_xlfn.RANK.EQ(DB11,$DB$11:$DB$35,0),"")</f>
        <v>1</v>
      </c>
    </row>
    <row r="12" spans="1:108" ht="15.5" x14ac:dyDescent="0.35">
      <c r="A12" s="53">
        <v>2</v>
      </c>
      <c r="B12" s="54" t="s">
        <v>1352</v>
      </c>
      <c r="C12" s="54" t="s">
        <v>1353</v>
      </c>
      <c r="D12" s="54" t="s">
        <v>1354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35" si="0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35" si="1">IFERROR(AVERAGE(L12:P12),"")</f>
        <v/>
      </c>
      <c r="S12" s="55"/>
      <c r="T12" s="56"/>
      <c r="U12" s="56"/>
      <c r="V12" s="56"/>
      <c r="W12" s="56"/>
      <c r="X12" s="12">
        <f t="shared" ref="X12:X35" si="2">IFERROR(SUM(S12:W12),"")</f>
        <v>0</v>
      </c>
      <c r="Y12" s="12" t="str">
        <f t="shared" ref="Y12:Y35" si="3">IFERROR(AVERAGE(S12:W12),"")</f>
        <v/>
      </c>
      <c r="Z12" s="55"/>
      <c r="AA12" s="56"/>
      <c r="AB12" s="56"/>
      <c r="AC12" s="56"/>
      <c r="AD12" s="56"/>
      <c r="AE12" s="12">
        <f t="shared" ref="AE12:AE35" si="4">IFERROR(SUM(Z12:AD12),"")</f>
        <v>0</v>
      </c>
      <c r="AF12" s="12" t="str">
        <f t="shared" ref="AF12:AF35" si="5">IFERROR(AVERAGE(Z12:AD12),"")</f>
        <v/>
      </c>
      <c r="AG12" s="55"/>
      <c r="AH12" s="56"/>
      <c r="AI12" s="12">
        <f t="shared" ref="AI12:AI35" si="6">IFERROR(SUM(AG12:AH12),"")</f>
        <v>0</v>
      </c>
      <c r="AJ12" s="12" t="str">
        <f t="shared" ref="AJ12:AJ35" si="7">IFERROR(AVERAGE(AG12:AH12),"")</f>
        <v/>
      </c>
      <c r="AK12" s="55"/>
      <c r="AL12" s="56"/>
      <c r="AM12" s="56"/>
      <c r="AN12" s="56"/>
      <c r="AO12" s="56"/>
      <c r="AP12" s="12">
        <f t="shared" ref="AP12:AP35" si="8">IFERROR(SUM(AK12:AO12),"")</f>
        <v>0</v>
      </c>
      <c r="AQ12" s="12" t="str">
        <f t="shared" ref="AQ12:AQ35" si="9">IFERROR(AVERAGE(AK12:AO12),"")</f>
        <v/>
      </c>
      <c r="AR12" s="55"/>
      <c r="AS12" s="59"/>
      <c r="AT12" s="12">
        <f t="shared" ref="AT12:AT35" si="10">IFERROR(SUM(AR12:AS12),"")</f>
        <v>0</v>
      </c>
      <c r="AU12" s="12" t="str">
        <f t="shared" ref="AU12:AU35" si="11">IFERROR(AVERAGE(AR12:AS12),"")</f>
        <v/>
      </c>
      <c r="AV12" s="55"/>
      <c r="AW12" s="56"/>
      <c r="AX12" s="56"/>
      <c r="AY12" s="56"/>
      <c r="AZ12" s="12">
        <f t="shared" ref="AZ12:AZ35" si="12">IFERROR(SUM(AV12:AY12),"")</f>
        <v>0</v>
      </c>
      <c r="BA12" s="12" t="str">
        <f t="shared" ref="BA12:BA35" si="13">IFERROR(AVERAGE(AV12:AY12),"")</f>
        <v/>
      </c>
      <c r="BB12" s="55"/>
      <c r="BC12" s="56"/>
      <c r="BD12" s="12">
        <f t="shared" ref="BD12:BD35" si="14">IFERROR(SUM(BB12:BC12),"")</f>
        <v>0</v>
      </c>
      <c r="BE12" s="12" t="str">
        <f t="shared" ref="BE12:BE35" si="15">IFERROR(AVERAGE(BB12:BC12),"")</f>
        <v/>
      </c>
      <c r="BF12" s="55"/>
      <c r="BG12" s="56"/>
      <c r="BH12" s="12">
        <f t="shared" ref="BH12:BH35" si="16">IFERROR(SUM(BF12:BG12),"")</f>
        <v>0</v>
      </c>
      <c r="BI12" s="12" t="str">
        <f t="shared" ref="BI12:BI35" si="17">IFERROR(AVERAGE(BF12:BG12),"")</f>
        <v/>
      </c>
      <c r="BJ12" s="55"/>
      <c r="BK12" s="56"/>
      <c r="BL12" s="12">
        <f t="shared" ref="BL12:BL35" si="18">IFERROR(SUM(BJ12:BK12),"")</f>
        <v>0</v>
      </c>
      <c r="BM12" s="12" t="str">
        <f t="shared" ref="BM12:BM35" si="19">IFERROR(AVERAGE(BJ12:BK12),"")</f>
        <v/>
      </c>
      <c r="BN12" s="55"/>
      <c r="BO12" s="56"/>
      <c r="BP12" s="12">
        <f t="shared" ref="BP12:BP35" si="20">IFERROR(SUM(BN12:BO12),"")</f>
        <v>0</v>
      </c>
      <c r="BQ12" s="12" t="str">
        <f t="shared" ref="BQ12:BQ35" si="21">IFERROR(AVERAGE(BN12:BO12),"")</f>
        <v/>
      </c>
      <c r="BR12" s="55"/>
      <c r="BS12" s="56"/>
      <c r="BT12" s="12">
        <f t="shared" ref="BT12:BT35" si="22">IFERROR(SUM(BR12:BS12),"")</f>
        <v>0</v>
      </c>
      <c r="BU12" s="12" t="str">
        <f t="shared" ref="BU12:BU35" si="23">IFERROR(AVERAGE(BR12:BS12),"")</f>
        <v/>
      </c>
      <c r="BV12" s="55"/>
      <c r="BW12" s="56"/>
      <c r="BX12" s="12">
        <f t="shared" ref="BX12:BX35" si="24">IFERROR(SUM(BV12:BW12),"")</f>
        <v>0</v>
      </c>
      <c r="BY12" s="12" t="str">
        <f t="shared" ref="BY12:BY35" si="25">IFERROR(AVERAGE(BV12:BW12),"")</f>
        <v/>
      </c>
      <c r="BZ12" s="55"/>
      <c r="CA12" s="56"/>
      <c r="CB12" s="12">
        <f t="shared" ref="CB12:CB35" si="26">IFERROR(SUM(BZ12:CA12),"")</f>
        <v>0</v>
      </c>
      <c r="CC12" s="12" t="str">
        <f t="shared" ref="CC12:CC35" si="27">IFERROR(AVERAGE(BZ12:CA12),"")</f>
        <v/>
      </c>
      <c r="CD12" s="55"/>
      <c r="CE12" s="56"/>
      <c r="CF12" s="56"/>
      <c r="CG12" s="12">
        <f t="shared" ref="CG12:CG35" si="28">IFERROR(SUM(CD12:CF12),"")</f>
        <v>0</v>
      </c>
      <c r="CH12" s="12" t="str">
        <f t="shared" ref="CH12:CH35" si="29">IFERROR(AVERAGE(CD12:CF12),"")</f>
        <v/>
      </c>
      <c r="CI12" s="55"/>
      <c r="CJ12" s="56"/>
      <c r="CK12" s="56"/>
      <c r="CL12" s="12">
        <f t="shared" ref="CL12:CL35" si="30">IFERROR(SUM(CI12:CK12),"")</f>
        <v>0</v>
      </c>
      <c r="CM12" s="12" t="str">
        <f t="shared" ref="CM12:CM35" si="31">IFERROR(AVERAGE(CI12:CK12),"")</f>
        <v/>
      </c>
      <c r="CN12" s="55"/>
      <c r="CO12" s="56"/>
      <c r="CP12" s="56"/>
      <c r="CQ12" s="12">
        <f t="shared" ref="CQ12:CQ35" si="32">IFERROR(SUM(CN12:CP12),"")</f>
        <v>0</v>
      </c>
      <c r="CR12" s="12" t="str">
        <f t="shared" ref="CR12:CR35" si="33">IFERROR(AVERAGE(CN12:CP12),"")</f>
        <v/>
      </c>
      <c r="CS12" s="55"/>
      <c r="CT12" s="12">
        <f t="shared" ref="CT12:CT35" si="34">IFERROR(SUM(CS12),"")</f>
        <v>0</v>
      </c>
      <c r="CU12" s="12" t="str">
        <f t="shared" ref="CU12:CU35" si="35">IFERROR(AVERAGE(CS12),"")</f>
        <v/>
      </c>
      <c r="CV12" s="55"/>
      <c r="CW12" s="56"/>
      <c r="CX12" s="56"/>
      <c r="CY12" s="12">
        <f t="shared" ref="CY12:CY35" si="36">IFERROR(SUM(CV12:CX12),"")</f>
        <v>0</v>
      </c>
      <c r="CZ12" s="12" t="str">
        <f t="shared" ref="CZ12:CZ35" si="37">IFERROR(AVERAGE(CV12:CX12),"")</f>
        <v/>
      </c>
      <c r="DA12" s="18">
        <f t="shared" ref="DA12:DA35" si="38">IFERROR(SUMIF($J$9:$CZ$9,$CY$9,J12:CZ12),"")</f>
        <v>0</v>
      </c>
      <c r="DB12" s="19" t="str">
        <f t="shared" ref="DB12:DB35" si="39">IFERROR(AVERAGEIF($K$9:$CZ$9,$CZ$9,K12:CZ12),"")</f>
        <v/>
      </c>
      <c r="DC12" s="22" t="str">
        <f t="shared" ref="DC12:DC35" si="40">IFERROR(_xlfn.RANK.EQ(DB12,$DB$11:$DB$35,0),"")</f>
        <v/>
      </c>
    </row>
    <row r="13" spans="1:108" ht="15.5" x14ac:dyDescent="0.35">
      <c r="A13" s="53">
        <v>3</v>
      </c>
      <c r="B13" s="54" t="s">
        <v>1363</v>
      </c>
      <c r="C13" s="54" t="s">
        <v>1364</v>
      </c>
      <c r="D13" s="54" t="s">
        <v>1365</v>
      </c>
      <c r="E13" s="55"/>
      <c r="F13" s="56"/>
      <c r="G13" s="56"/>
      <c r="H13" s="56"/>
      <c r="I13" s="57"/>
      <c r="J13" s="12">
        <f t="shared" ref="J13:J35" si="41">IFERROR(SUM(E13:I13),"")</f>
        <v>0</v>
      </c>
      <c r="K13" s="13" t="str">
        <f t="shared" si="0"/>
        <v/>
      </c>
      <c r="L13" s="58"/>
      <c r="M13" s="56"/>
      <c r="N13" s="56"/>
      <c r="O13" s="56"/>
      <c r="P13" s="56"/>
      <c r="Q13" s="12">
        <f t="shared" ref="Q13:Q35" si="42">IFERROR(SUM(L13:P13),"")</f>
        <v>0</v>
      </c>
      <c r="R13" s="12" t="str">
        <f t="shared" si="1"/>
        <v/>
      </c>
      <c r="S13" s="55"/>
      <c r="T13" s="56"/>
      <c r="U13" s="56"/>
      <c r="V13" s="56"/>
      <c r="W13" s="56"/>
      <c r="X13" s="12">
        <f t="shared" si="2"/>
        <v>0</v>
      </c>
      <c r="Y13" s="12" t="str">
        <f t="shared" si="3"/>
        <v/>
      </c>
      <c r="Z13" s="55"/>
      <c r="AA13" s="56"/>
      <c r="AB13" s="56"/>
      <c r="AC13" s="56"/>
      <c r="AD13" s="56"/>
      <c r="AE13" s="12">
        <f t="shared" si="4"/>
        <v>0</v>
      </c>
      <c r="AF13" s="12" t="str">
        <f t="shared" si="5"/>
        <v/>
      </c>
      <c r="AG13" s="55"/>
      <c r="AH13" s="56"/>
      <c r="AI13" s="12">
        <f t="shared" si="6"/>
        <v>0</v>
      </c>
      <c r="AJ13" s="12" t="str">
        <f t="shared" si="7"/>
        <v/>
      </c>
      <c r="AK13" s="55"/>
      <c r="AL13" s="56"/>
      <c r="AM13" s="56"/>
      <c r="AN13" s="56"/>
      <c r="AO13" s="56"/>
      <c r="AP13" s="12">
        <f t="shared" si="8"/>
        <v>0</v>
      </c>
      <c r="AQ13" s="12" t="str">
        <f t="shared" si="9"/>
        <v/>
      </c>
      <c r="AR13" s="55"/>
      <c r="AS13" s="59"/>
      <c r="AT13" s="12">
        <f t="shared" si="10"/>
        <v>0</v>
      </c>
      <c r="AU13" s="12" t="str">
        <f t="shared" si="11"/>
        <v/>
      </c>
      <c r="AV13" s="55"/>
      <c r="AW13" s="56"/>
      <c r="AX13" s="56"/>
      <c r="AY13" s="56"/>
      <c r="AZ13" s="12">
        <f t="shared" si="12"/>
        <v>0</v>
      </c>
      <c r="BA13" s="12" t="str">
        <f t="shared" si="13"/>
        <v/>
      </c>
      <c r="BB13" s="55"/>
      <c r="BC13" s="56"/>
      <c r="BD13" s="12">
        <f t="shared" si="14"/>
        <v>0</v>
      </c>
      <c r="BE13" s="12" t="str">
        <f t="shared" si="15"/>
        <v/>
      </c>
      <c r="BF13" s="55"/>
      <c r="BG13" s="56"/>
      <c r="BH13" s="12">
        <f t="shared" si="16"/>
        <v>0</v>
      </c>
      <c r="BI13" s="12" t="str">
        <f t="shared" si="17"/>
        <v/>
      </c>
      <c r="BJ13" s="55"/>
      <c r="BK13" s="56"/>
      <c r="BL13" s="12">
        <f t="shared" si="18"/>
        <v>0</v>
      </c>
      <c r="BM13" s="12" t="str">
        <f t="shared" si="19"/>
        <v/>
      </c>
      <c r="BN13" s="55"/>
      <c r="BO13" s="56"/>
      <c r="BP13" s="12">
        <f t="shared" si="20"/>
        <v>0</v>
      </c>
      <c r="BQ13" s="12" t="str">
        <f t="shared" si="21"/>
        <v/>
      </c>
      <c r="BR13" s="55"/>
      <c r="BS13" s="56"/>
      <c r="BT13" s="12">
        <f t="shared" si="22"/>
        <v>0</v>
      </c>
      <c r="BU13" s="12" t="str">
        <f t="shared" si="23"/>
        <v/>
      </c>
      <c r="BV13" s="55"/>
      <c r="BW13" s="56"/>
      <c r="BX13" s="12">
        <f t="shared" si="24"/>
        <v>0</v>
      </c>
      <c r="BY13" s="12" t="str">
        <f t="shared" si="25"/>
        <v/>
      </c>
      <c r="BZ13" s="55"/>
      <c r="CA13" s="56"/>
      <c r="CB13" s="12">
        <f t="shared" si="26"/>
        <v>0</v>
      </c>
      <c r="CC13" s="12" t="str">
        <f t="shared" si="27"/>
        <v/>
      </c>
      <c r="CD13" s="55"/>
      <c r="CE13" s="56"/>
      <c r="CF13" s="56"/>
      <c r="CG13" s="12">
        <f t="shared" si="28"/>
        <v>0</v>
      </c>
      <c r="CH13" s="12" t="str">
        <f t="shared" si="29"/>
        <v/>
      </c>
      <c r="CI13" s="55"/>
      <c r="CJ13" s="56"/>
      <c r="CK13" s="56"/>
      <c r="CL13" s="12">
        <f t="shared" si="30"/>
        <v>0</v>
      </c>
      <c r="CM13" s="12" t="str">
        <f t="shared" si="31"/>
        <v/>
      </c>
      <c r="CN13" s="55"/>
      <c r="CO13" s="56"/>
      <c r="CP13" s="56"/>
      <c r="CQ13" s="12">
        <f t="shared" si="32"/>
        <v>0</v>
      </c>
      <c r="CR13" s="12" t="str">
        <f t="shared" si="33"/>
        <v/>
      </c>
      <c r="CS13" s="55"/>
      <c r="CT13" s="12">
        <f t="shared" si="34"/>
        <v>0</v>
      </c>
      <c r="CU13" s="12" t="str">
        <f t="shared" si="35"/>
        <v/>
      </c>
      <c r="CV13" s="55"/>
      <c r="CW13" s="56"/>
      <c r="CX13" s="56"/>
      <c r="CY13" s="12">
        <f t="shared" si="36"/>
        <v>0</v>
      </c>
      <c r="CZ13" s="12" t="str">
        <f t="shared" si="37"/>
        <v/>
      </c>
      <c r="DA13" s="18">
        <f t="shared" si="38"/>
        <v>0</v>
      </c>
      <c r="DB13" s="19" t="str">
        <f t="shared" si="39"/>
        <v/>
      </c>
      <c r="DC13" s="22" t="str">
        <f t="shared" si="40"/>
        <v/>
      </c>
    </row>
    <row r="14" spans="1:108" x14ac:dyDescent="0.35">
      <c r="A14" s="53">
        <v>4</v>
      </c>
      <c r="B14" s="54" t="s">
        <v>1372</v>
      </c>
      <c r="C14" s="54" t="s">
        <v>1373</v>
      </c>
      <c r="D14" s="54" t="s">
        <v>1374</v>
      </c>
      <c r="E14" s="55"/>
      <c r="F14" s="56"/>
      <c r="G14" s="56"/>
      <c r="H14" s="56"/>
      <c r="I14" s="57"/>
      <c r="J14" s="12">
        <f t="shared" si="41"/>
        <v>0</v>
      </c>
      <c r="K14" s="13" t="str">
        <f t="shared" si="0"/>
        <v/>
      </c>
      <c r="L14" s="58"/>
      <c r="M14" s="56"/>
      <c r="N14" s="56"/>
      <c r="O14" s="56"/>
      <c r="P14" s="56"/>
      <c r="Q14" s="12">
        <f t="shared" si="42"/>
        <v>0</v>
      </c>
      <c r="R14" s="12" t="str">
        <f t="shared" si="1"/>
        <v/>
      </c>
      <c r="S14" s="55"/>
      <c r="T14" s="56"/>
      <c r="U14" s="56"/>
      <c r="V14" s="56"/>
      <c r="W14" s="56"/>
      <c r="X14" s="12">
        <f t="shared" si="2"/>
        <v>0</v>
      </c>
      <c r="Y14" s="12" t="str">
        <f t="shared" si="3"/>
        <v/>
      </c>
      <c r="Z14" s="55"/>
      <c r="AA14" s="56"/>
      <c r="AB14" s="56"/>
      <c r="AC14" s="56"/>
      <c r="AD14" s="56"/>
      <c r="AE14" s="12">
        <f t="shared" si="4"/>
        <v>0</v>
      </c>
      <c r="AF14" s="12" t="str">
        <f t="shared" si="5"/>
        <v/>
      </c>
      <c r="AG14" s="55"/>
      <c r="AH14" s="56"/>
      <c r="AI14" s="12">
        <f t="shared" si="6"/>
        <v>0</v>
      </c>
      <c r="AJ14" s="12" t="str">
        <f t="shared" si="7"/>
        <v/>
      </c>
      <c r="AK14" s="55"/>
      <c r="AL14" s="56"/>
      <c r="AM14" s="56"/>
      <c r="AN14" s="56"/>
      <c r="AO14" s="56"/>
      <c r="AP14" s="12">
        <f t="shared" si="8"/>
        <v>0</v>
      </c>
      <c r="AQ14" s="12" t="str">
        <f t="shared" si="9"/>
        <v/>
      </c>
      <c r="AR14" s="55"/>
      <c r="AS14" s="56"/>
      <c r="AT14" s="12">
        <f t="shared" si="10"/>
        <v>0</v>
      </c>
      <c r="AU14" s="12" t="str">
        <f t="shared" si="11"/>
        <v/>
      </c>
      <c r="AV14" s="55"/>
      <c r="AW14" s="56"/>
      <c r="AX14" s="56"/>
      <c r="AY14" s="56"/>
      <c r="AZ14" s="12">
        <f t="shared" si="12"/>
        <v>0</v>
      </c>
      <c r="BA14" s="12" t="str">
        <f t="shared" si="13"/>
        <v/>
      </c>
      <c r="BB14" s="55"/>
      <c r="BC14" s="56"/>
      <c r="BD14" s="12">
        <f t="shared" si="14"/>
        <v>0</v>
      </c>
      <c r="BE14" s="12" t="str">
        <f t="shared" si="15"/>
        <v/>
      </c>
      <c r="BF14" s="55"/>
      <c r="BG14" s="56"/>
      <c r="BH14" s="12">
        <f t="shared" si="16"/>
        <v>0</v>
      </c>
      <c r="BI14" s="12" t="str">
        <f t="shared" si="17"/>
        <v/>
      </c>
      <c r="BJ14" s="55"/>
      <c r="BK14" s="56"/>
      <c r="BL14" s="12">
        <f t="shared" si="18"/>
        <v>0</v>
      </c>
      <c r="BM14" s="12" t="str">
        <f t="shared" si="19"/>
        <v/>
      </c>
      <c r="BN14" s="55"/>
      <c r="BO14" s="56"/>
      <c r="BP14" s="12">
        <f t="shared" si="20"/>
        <v>0</v>
      </c>
      <c r="BQ14" s="12" t="str">
        <f t="shared" si="21"/>
        <v/>
      </c>
      <c r="BR14" s="55"/>
      <c r="BS14" s="56"/>
      <c r="BT14" s="12">
        <f t="shared" si="22"/>
        <v>0</v>
      </c>
      <c r="BU14" s="12" t="str">
        <f t="shared" si="23"/>
        <v/>
      </c>
      <c r="BV14" s="55"/>
      <c r="BW14" s="56"/>
      <c r="BX14" s="12">
        <f t="shared" si="24"/>
        <v>0</v>
      </c>
      <c r="BY14" s="12" t="str">
        <f t="shared" si="25"/>
        <v/>
      </c>
      <c r="BZ14" s="55"/>
      <c r="CA14" s="56"/>
      <c r="CB14" s="12">
        <f t="shared" si="26"/>
        <v>0</v>
      </c>
      <c r="CC14" s="12" t="str">
        <f t="shared" si="27"/>
        <v/>
      </c>
      <c r="CD14" s="55"/>
      <c r="CE14" s="56"/>
      <c r="CF14" s="56"/>
      <c r="CG14" s="12">
        <f t="shared" si="28"/>
        <v>0</v>
      </c>
      <c r="CH14" s="12" t="str">
        <f t="shared" si="29"/>
        <v/>
      </c>
      <c r="CI14" s="55"/>
      <c r="CJ14" s="56"/>
      <c r="CK14" s="56"/>
      <c r="CL14" s="12">
        <f t="shared" si="30"/>
        <v>0</v>
      </c>
      <c r="CM14" s="12" t="str">
        <f t="shared" si="31"/>
        <v/>
      </c>
      <c r="CN14" s="55"/>
      <c r="CO14" s="56"/>
      <c r="CP14" s="56"/>
      <c r="CQ14" s="12">
        <f t="shared" si="32"/>
        <v>0</v>
      </c>
      <c r="CR14" s="12" t="str">
        <f t="shared" si="33"/>
        <v/>
      </c>
      <c r="CS14" s="55"/>
      <c r="CT14" s="12">
        <f t="shared" si="34"/>
        <v>0</v>
      </c>
      <c r="CU14" s="12" t="str">
        <f t="shared" si="35"/>
        <v/>
      </c>
      <c r="CV14" s="55"/>
      <c r="CW14" s="56"/>
      <c r="CX14" s="56"/>
      <c r="CY14" s="12">
        <f t="shared" si="36"/>
        <v>0</v>
      </c>
      <c r="CZ14" s="12" t="str">
        <f t="shared" si="37"/>
        <v/>
      </c>
      <c r="DA14" s="18">
        <f t="shared" si="38"/>
        <v>0</v>
      </c>
      <c r="DB14" s="19" t="str">
        <f t="shared" si="39"/>
        <v/>
      </c>
      <c r="DC14" s="22" t="str">
        <f t="shared" si="40"/>
        <v/>
      </c>
    </row>
    <row r="15" spans="1:108" x14ac:dyDescent="0.35">
      <c r="A15" s="53">
        <v>5</v>
      </c>
      <c r="B15" s="54" t="s">
        <v>1385</v>
      </c>
      <c r="C15" s="54" t="s">
        <v>1386</v>
      </c>
      <c r="D15" s="54" t="s">
        <v>1387</v>
      </c>
      <c r="E15" s="55"/>
      <c r="F15" s="56"/>
      <c r="G15" s="56"/>
      <c r="H15" s="56"/>
      <c r="I15" s="57"/>
      <c r="J15" s="12">
        <f t="shared" si="41"/>
        <v>0</v>
      </c>
      <c r="K15" s="13" t="str">
        <f t="shared" si="0"/>
        <v/>
      </c>
      <c r="L15" s="58"/>
      <c r="M15" s="56"/>
      <c r="N15" s="56"/>
      <c r="O15" s="56"/>
      <c r="P15" s="56"/>
      <c r="Q15" s="12">
        <f t="shared" si="42"/>
        <v>0</v>
      </c>
      <c r="R15" s="12" t="str">
        <f t="shared" si="1"/>
        <v/>
      </c>
      <c r="S15" s="55"/>
      <c r="T15" s="56"/>
      <c r="U15" s="56"/>
      <c r="V15" s="56"/>
      <c r="W15" s="56"/>
      <c r="X15" s="12">
        <f t="shared" si="2"/>
        <v>0</v>
      </c>
      <c r="Y15" s="12" t="str">
        <f t="shared" si="3"/>
        <v/>
      </c>
      <c r="Z15" s="55"/>
      <c r="AA15" s="56"/>
      <c r="AB15" s="56"/>
      <c r="AC15" s="56"/>
      <c r="AD15" s="56"/>
      <c r="AE15" s="12">
        <f t="shared" si="4"/>
        <v>0</v>
      </c>
      <c r="AF15" s="12" t="str">
        <f t="shared" si="5"/>
        <v/>
      </c>
      <c r="AG15" s="55"/>
      <c r="AH15" s="56"/>
      <c r="AI15" s="12">
        <f t="shared" si="6"/>
        <v>0</v>
      </c>
      <c r="AJ15" s="12" t="str">
        <f t="shared" si="7"/>
        <v/>
      </c>
      <c r="AK15" s="55"/>
      <c r="AL15" s="56"/>
      <c r="AM15" s="56"/>
      <c r="AN15" s="56"/>
      <c r="AO15" s="56"/>
      <c r="AP15" s="12">
        <f t="shared" si="8"/>
        <v>0</v>
      </c>
      <c r="AQ15" s="12" t="str">
        <f t="shared" si="9"/>
        <v/>
      </c>
      <c r="AR15" s="55"/>
      <c r="AS15" s="56"/>
      <c r="AT15" s="12">
        <f t="shared" si="10"/>
        <v>0</v>
      </c>
      <c r="AU15" s="12" t="str">
        <f t="shared" si="11"/>
        <v/>
      </c>
      <c r="AV15" s="55"/>
      <c r="AW15" s="56"/>
      <c r="AX15" s="56"/>
      <c r="AY15" s="56"/>
      <c r="AZ15" s="12">
        <f t="shared" si="12"/>
        <v>0</v>
      </c>
      <c r="BA15" s="12" t="str">
        <f t="shared" si="13"/>
        <v/>
      </c>
      <c r="BB15" s="55"/>
      <c r="BC15" s="56"/>
      <c r="BD15" s="12">
        <f t="shared" si="14"/>
        <v>0</v>
      </c>
      <c r="BE15" s="12" t="str">
        <f t="shared" si="15"/>
        <v/>
      </c>
      <c r="BF15" s="55"/>
      <c r="BG15" s="56"/>
      <c r="BH15" s="12">
        <f t="shared" si="16"/>
        <v>0</v>
      </c>
      <c r="BI15" s="12" t="str">
        <f t="shared" si="17"/>
        <v/>
      </c>
      <c r="BJ15" s="55"/>
      <c r="BK15" s="56"/>
      <c r="BL15" s="12">
        <f t="shared" si="18"/>
        <v>0</v>
      </c>
      <c r="BM15" s="12" t="str">
        <f t="shared" si="19"/>
        <v/>
      </c>
      <c r="BN15" s="55"/>
      <c r="BO15" s="56"/>
      <c r="BP15" s="12">
        <f t="shared" si="20"/>
        <v>0</v>
      </c>
      <c r="BQ15" s="12" t="str">
        <f t="shared" si="21"/>
        <v/>
      </c>
      <c r="BR15" s="55"/>
      <c r="BS15" s="56"/>
      <c r="BT15" s="12">
        <f t="shared" si="22"/>
        <v>0</v>
      </c>
      <c r="BU15" s="12" t="str">
        <f t="shared" si="23"/>
        <v/>
      </c>
      <c r="BV15" s="55"/>
      <c r="BW15" s="56"/>
      <c r="BX15" s="12">
        <f t="shared" si="24"/>
        <v>0</v>
      </c>
      <c r="BY15" s="12" t="str">
        <f t="shared" si="25"/>
        <v/>
      </c>
      <c r="BZ15" s="55"/>
      <c r="CA15" s="56"/>
      <c r="CB15" s="12">
        <f t="shared" si="26"/>
        <v>0</v>
      </c>
      <c r="CC15" s="12" t="str">
        <f t="shared" si="27"/>
        <v/>
      </c>
      <c r="CD15" s="55"/>
      <c r="CE15" s="56"/>
      <c r="CF15" s="56"/>
      <c r="CG15" s="12">
        <f t="shared" si="28"/>
        <v>0</v>
      </c>
      <c r="CH15" s="12" t="str">
        <f t="shared" si="29"/>
        <v/>
      </c>
      <c r="CI15" s="55"/>
      <c r="CJ15" s="56"/>
      <c r="CK15" s="56"/>
      <c r="CL15" s="12">
        <f t="shared" si="30"/>
        <v>0</v>
      </c>
      <c r="CM15" s="12" t="str">
        <f t="shared" si="31"/>
        <v/>
      </c>
      <c r="CN15" s="55"/>
      <c r="CO15" s="56"/>
      <c r="CP15" s="56"/>
      <c r="CQ15" s="12">
        <f t="shared" si="32"/>
        <v>0</v>
      </c>
      <c r="CR15" s="12" t="str">
        <f t="shared" si="33"/>
        <v/>
      </c>
      <c r="CS15" s="55"/>
      <c r="CT15" s="12">
        <f t="shared" si="34"/>
        <v>0</v>
      </c>
      <c r="CU15" s="12" t="str">
        <f t="shared" si="35"/>
        <v/>
      </c>
      <c r="CV15" s="55"/>
      <c r="CW15" s="56"/>
      <c r="CX15" s="56"/>
      <c r="CY15" s="12">
        <f t="shared" si="36"/>
        <v>0</v>
      </c>
      <c r="CZ15" s="12" t="str">
        <f t="shared" si="37"/>
        <v/>
      </c>
      <c r="DA15" s="18">
        <f t="shared" si="38"/>
        <v>0</v>
      </c>
      <c r="DB15" s="19" t="str">
        <f t="shared" si="39"/>
        <v/>
      </c>
      <c r="DC15" s="22" t="str">
        <f t="shared" si="40"/>
        <v/>
      </c>
    </row>
    <row r="16" spans="1:108" x14ac:dyDescent="0.35">
      <c r="A16" s="53">
        <v>6</v>
      </c>
      <c r="B16" s="54" t="s">
        <v>1396</v>
      </c>
      <c r="C16" s="54" t="s">
        <v>1397</v>
      </c>
      <c r="D16" s="54" t="s">
        <v>1398</v>
      </c>
      <c r="E16" s="55"/>
      <c r="F16" s="56"/>
      <c r="G16" s="56"/>
      <c r="H16" s="56"/>
      <c r="I16" s="57"/>
      <c r="J16" s="12">
        <f t="shared" si="41"/>
        <v>0</v>
      </c>
      <c r="K16" s="13" t="str">
        <f t="shared" si="0"/>
        <v/>
      </c>
      <c r="L16" s="58"/>
      <c r="M16" s="56"/>
      <c r="N16" s="56"/>
      <c r="O16" s="56"/>
      <c r="P16" s="56"/>
      <c r="Q16" s="12">
        <f t="shared" si="42"/>
        <v>0</v>
      </c>
      <c r="R16" s="12" t="str">
        <f t="shared" si="1"/>
        <v/>
      </c>
      <c r="S16" s="55"/>
      <c r="T16" s="56"/>
      <c r="U16" s="56"/>
      <c r="V16" s="56"/>
      <c r="W16" s="56"/>
      <c r="X16" s="12">
        <f t="shared" si="2"/>
        <v>0</v>
      </c>
      <c r="Y16" s="12" t="str">
        <f t="shared" si="3"/>
        <v/>
      </c>
      <c r="Z16" s="55"/>
      <c r="AA16" s="56"/>
      <c r="AB16" s="56"/>
      <c r="AC16" s="56"/>
      <c r="AD16" s="56"/>
      <c r="AE16" s="12">
        <f t="shared" si="4"/>
        <v>0</v>
      </c>
      <c r="AF16" s="12" t="str">
        <f t="shared" si="5"/>
        <v/>
      </c>
      <c r="AG16" s="55"/>
      <c r="AH16" s="56"/>
      <c r="AI16" s="12">
        <f t="shared" si="6"/>
        <v>0</v>
      </c>
      <c r="AJ16" s="12" t="str">
        <f t="shared" si="7"/>
        <v/>
      </c>
      <c r="AK16" s="55"/>
      <c r="AL16" s="56"/>
      <c r="AM16" s="56"/>
      <c r="AN16" s="56"/>
      <c r="AO16" s="56"/>
      <c r="AP16" s="12">
        <f t="shared" si="8"/>
        <v>0</v>
      </c>
      <c r="AQ16" s="12" t="str">
        <f t="shared" si="9"/>
        <v/>
      </c>
      <c r="AR16" s="55"/>
      <c r="AS16" s="56"/>
      <c r="AT16" s="12">
        <f t="shared" si="10"/>
        <v>0</v>
      </c>
      <c r="AU16" s="12" t="str">
        <f t="shared" si="11"/>
        <v/>
      </c>
      <c r="AV16" s="55"/>
      <c r="AW16" s="56"/>
      <c r="AX16" s="56"/>
      <c r="AY16" s="56"/>
      <c r="AZ16" s="12">
        <f t="shared" si="12"/>
        <v>0</v>
      </c>
      <c r="BA16" s="12" t="str">
        <f t="shared" si="13"/>
        <v/>
      </c>
      <c r="BB16" s="55"/>
      <c r="BC16" s="56"/>
      <c r="BD16" s="12">
        <f t="shared" si="14"/>
        <v>0</v>
      </c>
      <c r="BE16" s="12" t="str">
        <f t="shared" si="15"/>
        <v/>
      </c>
      <c r="BF16" s="55"/>
      <c r="BG16" s="56"/>
      <c r="BH16" s="12">
        <f t="shared" si="16"/>
        <v>0</v>
      </c>
      <c r="BI16" s="12" t="str">
        <f t="shared" si="17"/>
        <v/>
      </c>
      <c r="BJ16" s="55"/>
      <c r="BK16" s="56"/>
      <c r="BL16" s="12">
        <f t="shared" si="18"/>
        <v>0</v>
      </c>
      <c r="BM16" s="12" t="str">
        <f t="shared" si="19"/>
        <v/>
      </c>
      <c r="BN16" s="55"/>
      <c r="BO16" s="56"/>
      <c r="BP16" s="12">
        <f t="shared" si="20"/>
        <v>0</v>
      </c>
      <c r="BQ16" s="12" t="str">
        <f t="shared" si="21"/>
        <v/>
      </c>
      <c r="BR16" s="55"/>
      <c r="BS16" s="56"/>
      <c r="BT16" s="12">
        <f t="shared" si="22"/>
        <v>0</v>
      </c>
      <c r="BU16" s="12" t="str">
        <f t="shared" si="23"/>
        <v/>
      </c>
      <c r="BV16" s="55"/>
      <c r="BW16" s="56"/>
      <c r="BX16" s="12">
        <f t="shared" si="24"/>
        <v>0</v>
      </c>
      <c r="BY16" s="12" t="str">
        <f t="shared" si="25"/>
        <v/>
      </c>
      <c r="BZ16" s="55"/>
      <c r="CA16" s="56"/>
      <c r="CB16" s="12">
        <f t="shared" si="26"/>
        <v>0</v>
      </c>
      <c r="CC16" s="12" t="str">
        <f t="shared" si="27"/>
        <v/>
      </c>
      <c r="CD16" s="55"/>
      <c r="CE16" s="56"/>
      <c r="CF16" s="56"/>
      <c r="CG16" s="12">
        <f t="shared" si="28"/>
        <v>0</v>
      </c>
      <c r="CH16" s="12" t="str">
        <f t="shared" si="29"/>
        <v/>
      </c>
      <c r="CI16" s="55"/>
      <c r="CJ16" s="56"/>
      <c r="CK16" s="56"/>
      <c r="CL16" s="12">
        <f t="shared" si="30"/>
        <v>0</v>
      </c>
      <c r="CM16" s="12" t="str">
        <f t="shared" si="31"/>
        <v/>
      </c>
      <c r="CN16" s="55"/>
      <c r="CO16" s="56"/>
      <c r="CP16" s="56"/>
      <c r="CQ16" s="12">
        <f t="shared" si="32"/>
        <v>0</v>
      </c>
      <c r="CR16" s="12" t="str">
        <f t="shared" si="33"/>
        <v/>
      </c>
      <c r="CS16" s="55"/>
      <c r="CT16" s="12">
        <f t="shared" si="34"/>
        <v>0</v>
      </c>
      <c r="CU16" s="12" t="str">
        <f t="shared" si="35"/>
        <v/>
      </c>
      <c r="CV16" s="55"/>
      <c r="CW16" s="56"/>
      <c r="CX16" s="56"/>
      <c r="CY16" s="12">
        <f t="shared" si="36"/>
        <v>0</v>
      </c>
      <c r="CZ16" s="12" t="str">
        <f t="shared" si="37"/>
        <v/>
      </c>
      <c r="DA16" s="18">
        <f t="shared" si="38"/>
        <v>0</v>
      </c>
      <c r="DB16" s="19" t="str">
        <f t="shared" si="39"/>
        <v/>
      </c>
      <c r="DC16" s="22" t="str">
        <f t="shared" si="40"/>
        <v/>
      </c>
      <c r="DD16" s="27" t="str">
        <f t="shared" ref="DD16:DD35" si="43">IFERROR(_xlfn.RANK.EQ(DB16,$DB$11:$DB$35,0),"")</f>
        <v/>
      </c>
    </row>
    <row r="17" spans="1:108" x14ac:dyDescent="0.35">
      <c r="A17" s="53">
        <v>7</v>
      </c>
      <c r="B17" s="54" t="s">
        <v>1413</v>
      </c>
      <c r="C17" s="54" t="s">
        <v>1414</v>
      </c>
      <c r="D17" s="54" t="s">
        <v>1415</v>
      </c>
      <c r="E17" s="55"/>
      <c r="F17" s="56"/>
      <c r="G17" s="56"/>
      <c r="H17" s="56"/>
      <c r="I17" s="57"/>
      <c r="J17" s="12">
        <f t="shared" si="41"/>
        <v>0</v>
      </c>
      <c r="K17" s="13" t="str">
        <f t="shared" si="0"/>
        <v/>
      </c>
      <c r="L17" s="58"/>
      <c r="M17" s="56"/>
      <c r="N17" s="56"/>
      <c r="O17" s="56"/>
      <c r="P17" s="56"/>
      <c r="Q17" s="12">
        <f t="shared" si="42"/>
        <v>0</v>
      </c>
      <c r="R17" s="12" t="str">
        <f t="shared" si="1"/>
        <v/>
      </c>
      <c r="S17" s="55"/>
      <c r="T17" s="56"/>
      <c r="U17" s="56"/>
      <c r="V17" s="56"/>
      <c r="W17" s="56"/>
      <c r="X17" s="12">
        <f t="shared" si="2"/>
        <v>0</v>
      </c>
      <c r="Y17" s="12" t="str">
        <f t="shared" si="3"/>
        <v/>
      </c>
      <c r="Z17" s="55"/>
      <c r="AA17" s="56"/>
      <c r="AB17" s="56"/>
      <c r="AC17" s="56"/>
      <c r="AD17" s="56"/>
      <c r="AE17" s="12">
        <f t="shared" si="4"/>
        <v>0</v>
      </c>
      <c r="AF17" s="12" t="str">
        <f t="shared" si="5"/>
        <v/>
      </c>
      <c r="AG17" s="55"/>
      <c r="AH17" s="56"/>
      <c r="AI17" s="12">
        <f t="shared" si="6"/>
        <v>0</v>
      </c>
      <c r="AJ17" s="12" t="str">
        <f t="shared" si="7"/>
        <v/>
      </c>
      <c r="AK17" s="55"/>
      <c r="AL17" s="56"/>
      <c r="AM17" s="56"/>
      <c r="AN17" s="56"/>
      <c r="AO17" s="56"/>
      <c r="AP17" s="12">
        <f t="shared" si="8"/>
        <v>0</v>
      </c>
      <c r="AQ17" s="12" t="str">
        <f t="shared" si="9"/>
        <v/>
      </c>
      <c r="AR17" s="55"/>
      <c r="AS17" s="56"/>
      <c r="AT17" s="12">
        <f t="shared" si="10"/>
        <v>0</v>
      </c>
      <c r="AU17" s="12" t="str">
        <f t="shared" si="11"/>
        <v/>
      </c>
      <c r="AV17" s="55"/>
      <c r="AW17" s="56"/>
      <c r="AX17" s="56"/>
      <c r="AY17" s="56"/>
      <c r="AZ17" s="12">
        <f t="shared" si="12"/>
        <v>0</v>
      </c>
      <c r="BA17" s="12" t="str">
        <f t="shared" si="13"/>
        <v/>
      </c>
      <c r="BB17" s="55"/>
      <c r="BC17" s="56"/>
      <c r="BD17" s="12">
        <f t="shared" si="14"/>
        <v>0</v>
      </c>
      <c r="BE17" s="12" t="str">
        <f t="shared" si="15"/>
        <v/>
      </c>
      <c r="BF17" s="55"/>
      <c r="BG17" s="56"/>
      <c r="BH17" s="12">
        <f t="shared" si="16"/>
        <v>0</v>
      </c>
      <c r="BI17" s="12" t="str">
        <f t="shared" si="17"/>
        <v/>
      </c>
      <c r="BJ17" s="55"/>
      <c r="BK17" s="56"/>
      <c r="BL17" s="12">
        <f t="shared" si="18"/>
        <v>0</v>
      </c>
      <c r="BM17" s="12" t="str">
        <f t="shared" si="19"/>
        <v/>
      </c>
      <c r="BN17" s="55"/>
      <c r="BO17" s="56"/>
      <c r="BP17" s="12">
        <f t="shared" si="20"/>
        <v>0</v>
      </c>
      <c r="BQ17" s="12" t="str">
        <f t="shared" si="21"/>
        <v/>
      </c>
      <c r="BR17" s="55"/>
      <c r="BS17" s="56"/>
      <c r="BT17" s="12">
        <f t="shared" si="22"/>
        <v>0</v>
      </c>
      <c r="BU17" s="12" t="str">
        <f t="shared" si="23"/>
        <v/>
      </c>
      <c r="BV17" s="55"/>
      <c r="BW17" s="56"/>
      <c r="BX17" s="12">
        <f t="shared" si="24"/>
        <v>0</v>
      </c>
      <c r="BY17" s="12" t="str">
        <f t="shared" si="25"/>
        <v/>
      </c>
      <c r="BZ17" s="55"/>
      <c r="CA17" s="56"/>
      <c r="CB17" s="12">
        <f t="shared" si="26"/>
        <v>0</v>
      </c>
      <c r="CC17" s="12" t="str">
        <f t="shared" si="27"/>
        <v/>
      </c>
      <c r="CD17" s="55"/>
      <c r="CE17" s="56"/>
      <c r="CF17" s="56"/>
      <c r="CG17" s="12">
        <f t="shared" si="28"/>
        <v>0</v>
      </c>
      <c r="CH17" s="12" t="str">
        <f t="shared" si="29"/>
        <v/>
      </c>
      <c r="CI17" s="55"/>
      <c r="CJ17" s="56"/>
      <c r="CK17" s="56"/>
      <c r="CL17" s="12">
        <f t="shared" si="30"/>
        <v>0</v>
      </c>
      <c r="CM17" s="12" t="str">
        <f t="shared" si="31"/>
        <v/>
      </c>
      <c r="CN17" s="55"/>
      <c r="CO17" s="56"/>
      <c r="CP17" s="56"/>
      <c r="CQ17" s="12">
        <f t="shared" si="32"/>
        <v>0</v>
      </c>
      <c r="CR17" s="12" t="str">
        <f t="shared" si="33"/>
        <v/>
      </c>
      <c r="CS17" s="55"/>
      <c r="CT17" s="12">
        <f t="shared" si="34"/>
        <v>0</v>
      </c>
      <c r="CU17" s="12" t="str">
        <f t="shared" si="35"/>
        <v/>
      </c>
      <c r="CV17" s="55"/>
      <c r="CW17" s="56"/>
      <c r="CX17" s="56"/>
      <c r="CY17" s="12">
        <f t="shared" si="36"/>
        <v>0</v>
      </c>
      <c r="CZ17" s="12" t="str">
        <f t="shared" si="37"/>
        <v/>
      </c>
      <c r="DA17" s="18">
        <f t="shared" si="38"/>
        <v>0</v>
      </c>
      <c r="DB17" s="19" t="str">
        <f t="shared" si="39"/>
        <v/>
      </c>
      <c r="DC17" s="22" t="str">
        <f t="shared" si="40"/>
        <v/>
      </c>
      <c r="DD17" s="27" t="str">
        <f t="shared" si="43"/>
        <v/>
      </c>
    </row>
    <row r="18" spans="1:108" x14ac:dyDescent="0.35">
      <c r="A18" s="53">
        <v>8</v>
      </c>
      <c r="B18" s="54" t="s">
        <v>1424</v>
      </c>
      <c r="C18" s="54" t="s">
        <v>1425</v>
      </c>
      <c r="D18" s="54" t="s">
        <v>1426</v>
      </c>
      <c r="E18" s="55"/>
      <c r="F18" s="56"/>
      <c r="G18" s="56"/>
      <c r="H18" s="56"/>
      <c r="I18" s="57"/>
      <c r="J18" s="12">
        <f t="shared" si="41"/>
        <v>0</v>
      </c>
      <c r="K18" s="13" t="str">
        <f t="shared" si="0"/>
        <v/>
      </c>
      <c r="L18" s="58"/>
      <c r="M18" s="56"/>
      <c r="N18" s="56"/>
      <c r="O18" s="56"/>
      <c r="P18" s="56"/>
      <c r="Q18" s="12">
        <f t="shared" si="42"/>
        <v>0</v>
      </c>
      <c r="R18" s="12" t="str">
        <f t="shared" si="1"/>
        <v/>
      </c>
      <c r="S18" s="55"/>
      <c r="T18" s="56"/>
      <c r="U18" s="56"/>
      <c r="V18" s="56"/>
      <c r="W18" s="56"/>
      <c r="X18" s="12">
        <f t="shared" si="2"/>
        <v>0</v>
      </c>
      <c r="Y18" s="12" t="str">
        <f t="shared" si="3"/>
        <v/>
      </c>
      <c r="Z18" s="55"/>
      <c r="AA18" s="56"/>
      <c r="AB18" s="56"/>
      <c r="AC18" s="56"/>
      <c r="AD18" s="56"/>
      <c r="AE18" s="12">
        <f t="shared" si="4"/>
        <v>0</v>
      </c>
      <c r="AF18" s="12" t="str">
        <f t="shared" si="5"/>
        <v/>
      </c>
      <c r="AG18" s="55"/>
      <c r="AH18" s="56"/>
      <c r="AI18" s="12">
        <f t="shared" si="6"/>
        <v>0</v>
      </c>
      <c r="AJ18" s="12" t="str">
        <f t="shared" si="7"/>
        <v/>
      </c>
      <c r="AK18" s="55"/>
      <c r="AL18" s="56"/>
      <c r="AM18" s="56"/>
      <c r="AN18" s="56"/>
      <c r="AO18" s="56"/>
      <c r="AP18" s="12">
        <f t="shared" si="8"/>
        <v>0</v>
      </c>
      <c r="AQ18" s="12" t="str">
        <f t="shared" si="9"/>
        <v/>
      </c>
      <c r="AR18" s="55"/>
      <c r="AS18" s="56"/>
      <c r="AT18" s="12">
        <f t="shared" si="10"/>
        <v>0</v>
      </c>
      <c r="AU18" s="12" t="str">
        <f t="shared" si="11"/>
        <v/>
      </c>
      <c r="AV18" s="55"/>
      <c r="AW18" s="56"/>
      <c r="AX18" s="56"/>
      <c r="AY18" s="56"/>
      <c r="AZ18" s="12">
        <f t="shared" si="12"/>
        <v>0</v>
      </c>
      <c r="BA18" s="12" t="str">
        <f t="shared" si="13"/>
        <v/>
      </c>
      <c r="BB18" s="55"/>
      <c r="BC18" s="56"/>
      <c r="BD18" s="12">
        <f t="shared" si="14"/>
        <v>0</v>
      </c>
      <c r="BE18" s="12" t="str">
        <f t="shared" si="15"/>
        <v/>
      </c>
      <c r="BF18" s="55"/>
      <c r="BG18" s="56"/>
      <c r="BH18" s="12">
        <f t="shared" si="16"/>
        <v>0</v>
      </c>
      <c r="BI18" s="12" t="str">
        <f t="shared" si="17"/>
        <v/>
      </c>
      <c r="BJ18" s="55"/>
      <c r="BK18" s="56"/>
      <c r="BL18" s="12">
        <f t="shared" si="18"/>
        <v>0</v>
      </c>
      <c r="BM18" s="12" t="str">
        <f t="shared" si="19"/>
        <v/>
      </c>
      <c r="BN18" s="55"/>
      <c r="BO18" s="56"/>
      <c r="BP18" s="12">
        <f t="shared" si="20"/>
        <v>0</v>
      </c>
      <c r="BQ18" s="12" t="str">
        <f t="shared" si="21"/>
        <v/>
      </c>
      <c r="BR18" s="55"/>
      <c r="BS18" s="56"/>
      <c r="BT18" s="12">
        <f t="shared" si="22"/>
        <v>0</v>
      </c>
      <c r="BU18" s="12" t="str">
        <f t="shared" si="23"/>
        <v/>
      </c>
      <c r="BV18" s="55"/>
      <c r="BW18" s="56"/>
      <c r="BX18" s="12">
        <f t="shared" si="24"/>
        <v>0</v>
      </c>
      <c r="BY18" s="12" t="str">
        <f t="shared" si="25"/>
        <v/>
      </c>
      <c r="BZ18" s="55"/>
      <c r="CA18" s="56"/>
      <c r="CB18" s="12">
        <f t="shared" si="26"/>
        <v>0</v>
      </c>
      <c r="CC18" s="12" t="str">
        <f t="shared" si="27"/>
        <v/>
      </c>
      <c r="CD18" s="55"/>
      <c r="CE18" s="56"/>
      <c r="CF18" s="56"/>
      <c r="CG18" s="12">
        <f t="shared" si="28"/>
        <v>0</v>
      </c>
      <c r="CH18" s="12" t="str">
        <f t="shared" si="29"/>
        <v/>
      </c>
      <c r="CI18" s="55"/>
      <c r="CJ18" s="56"/>
      <c r="CK18" s="56"/>
      <c r="CL18" s="12">
        <f t="shared" si="30"/>
        <v>0</v>
      </c>
      <c r="CM18" s="12" t="str">
        <f t="shared" si="31"/>
        <v/>
      </c>
      <c r="CN18" s="55"/>
      <c r="CO18" s="56"/>
      <c r="CP18" s="56"/>
      <c r="CQ18" s="12">
        <f t="shared" si="32"/>
        <v>0</v>
      </c>
      <c r="CR18" s="12" t="str">
        <f t="shared" si="33"/>
        <v/>
      </c>
      <c r="CS18" s="55"/>
      <c r="CT18" s="12">
        <f t="shared" si="34"/>
        <v>0</v>
      </c>
      <c r="CU18" s="12" t="str">
        <f t="shared" si="35"/>
        <v/>
      </c>
      <c r="CV18" s="55"/>
      <c r="CW18" s="56"/>
      <c r="CX18" s="56"/>
      <c r="CY18" s="12">
        <f t="shared" si="36"/>
        <v>0</v>
      </c>
      <c r="CZ18" s="12" t="str">
        <f t="shared" si="37"/>
        <v/>
      </c>
      <c r="DA18" s="18">
        <f t="shared" si="38"/>
        <v>0</v>
      </c>
      <c r="DB18" s="19" t="str">
        <f t="shared" si="39"/>
        <v/>
      </c>
      <c r="DC18" s="22" t="str">
        <f t="shared" si="40"/>
        <v/>
      </c>
      <c r="DD18" s="27" t="str">
        <f t="shared" si="43"/>
        <v/>
      </c>
    </row>
    <row r="19" spans="1:108" x14ac:dyDescent="0.35">
      <c r="A19" s="53">
        <v>9</v>
      </c>
      <c r="B19" s="54" t="s">
        <v>1434</v>
      </c>
      <c r="C19" s="54" t="s">
        <v>1435</v>
      </c>
      <c r="D19" s="54" t="s">
        <v>1436</v>
      </c>
      <c r="E19" s="55"/>
      <c r="F19" s="56"/>
      <c r="G19" s="56"/>
      <c r="H19" s="56"/>
      <c r="I19" s="57"/>
      <c r="J19" s="12">
        <f t="shared" si="41"/>
        <v>0</v>
      </c>
      <c r="K19" s="13" t="str">
        <f t="shared" si="0"/>
        <v/>
      </c>
      <c r="L19" s="58"/>
      <c r="M19" s="56"/>
      <c r="N19" s="56"/>
      <c r="O19" s="56"/>
      <c r="P19" s="56"/>
      <c r="Q19" s="12">
        <f t="shared" si="42"/>
        <v>0</v>
      </c>
      <c r="R19" s="12" t="str">
        <f t="shared" si="1"/>
        <v/>
      </c>
      <c r="S19" s="55"/>
      <c r="T19" s="56"/>
      <c r="U19" s="56"/>
      <c r="V19" s="56"/>
      <c r="W19" s="56"/>
      <c r="X19" s="12">
        <f t="shared" si="2"/>
        <v>0</v>
      </c>
      <c r="Y19" s="12" t="str">
        <f t="shared" si="3"/>
        <v/>
      </c>
      <c r="Z19" s="55"/>
      <c r="AA19" s="56"/>
      <c r="AB19" s="56"/>
      <c r="AC19" s="56"/>
      <c r="AD19" s="56"/>
      <c r="AE19" s="12">
        <f t="shared" si="4"/>
        <v>0</v>
      </c>
      <c r="AF19" s="12" t="str">
        <f t="shared" si="5"/>
        <v/>
      </c>
      <c r="AG19" s="55"/>
      <c r="AH19" s="56"/>
      <c r="AI19" s="12">
        <f t="shared" si="6"/>
        <v>0</v>
      </c>
      <c r="AJ19" s="12" t="str">
        <f t="shared" si="7"/>
        <v/>
      </c>
      <c r="AK19" s="55"/>
      <c r="AL19" s="56"/>
      <c r="AM19" s="56"/>
      <c r="AN19" s="56"/>
      <c r="AO19" s="56"/>
      <c r="AP19" s="12">
        <f t="shared" si="8"/>
        <v>0</v>
      </c>
      <c r="AQ19" s="12" t="str">
        <f t="shared" si="9"/>
        <v/>
      </c>
      <c r="AR19" s="55"/>
      <c r="AS19" s="56"/>
      <c r="AT19" s="12">
        <f t="shared" si="10"/>
        <v>0</v>
      </c>
      <c r="AU19" s="12" t="str">
        <f t="shared" si="11"/>
        <v/>
      </c>
      <c r="AV19" s="55"/>
      <c r="AW19" s="56"/>
      <c r="AX19" s="56"/>
      <c r="AY19" s="56"/>
      <c r="AZ19" s="12">
        <f t="shared" si="12"/>
        <v>0</v>
      </c>
      <c r="BA19" s="12" t="str">
        <f t="shared" si="13"/>
        <v/>
      </c>
      <c r="BB19" s="55"/>
      <c r="BC19" s="56"/>
      <c r="BD19" s="12">
        <f t="shared" si="14"/>
        <v>0</v>
      </c>
      <c r="BE19" s="12" t="str">
        <f t="shared" si="15"/>
        <v/>
      </c>
      <c r="BF19" s="55"/>
      <c r="BG19" s="56"/>
      <c r="BH19" s="12">
        <f t="shared" si="16"/>
        <v>0</v>
      </c>
      <c r="BI19" s="12" t="str">
        <f t="shared" si="17"/>
        <v/>
      </c>
      <c r="BJ19" s="55"/>
      <c r="BK19" s="56"/>
      <c r="BL19" s="12">
        <f t="shared" si="18"/>
        <v>0</v>
      </c>
      <c r="BM19" s="12" t="str">
        <f t="shared" si="19"/>
        <v/>
      </c>
      <c r="BN19" s="55"/>
      <c r="BO19" s="56"/>
      <c r="BP19" s="12">
        <f t="shared" si="20"/>
        <v>0</v>
      </c>
      <c r="BQ19" s="12" t="str">
        <f t="shared" si="21"/>
        <v/>
      </c>
      <c r="BR19" s="55"/>
      <c r="BS19" s="56"/>
      <c r="BT19" s="12">
        <f t="shared" si="22"/>
        <v>0</v>
      </c>
      <c r="BU19" s="12" t="str">
        <f t="shared" si="23"/>
        <v/>
      </c>
      <c r="BV19" s="55"/>
      <c r="BW19" s="56"/>
      <c r="BX19" s="12">
        <f t="shared" si="24"/>
        <v>0</v>
      </c>
      <c r="BY19" s="12" t="str">
        <f t="shared" si="25"/>
        <v/>
      </c>
      <c r="BZ19" s="55"/>
      <c r="CA19" s="56"/>
      <c r="CB19" s="12">
        <f t="shared" si="26"/>
        <v>0</v>
      </c>
      <c r="CC19" s="12" t="str">
        <f t="shared" si="27"/>
        <v/>
      </c>
      <c r="CD19" s="55"/>
      <c r="CE19" s="56"/>
      <c r="CF19" s="56"/>
      <c r="CG19" s="12">
        <f t="shared" si="28"/>
        <v>0</v>
      </c>
      <c r="CH19" s="12" t="str">
        <f t="shared" si="29"/>
        <v/>
      </c>
      <c r="CI19" s="55"/>
      <c r="CJ19" s="56"/>
      <c r="CK19" s="56"/>
      <c r="CL19" s="12">
        <f t="shared" si="30"/>
        <v>0</v>
      </c>
      <c r="CM19" s="12" t="str">
        <f t="shared" si="31"/>
        <v/>
      </c>
      <c r="CN19" s="55"/>
      <c r="CO19" s="56"/>
      <c r="CP19" s="56"/>
      <c r="CQ19" s="12">
        <f t="shared" si="32"/>
        <v>0</v>
      </c>
      <c r="CR19" s="12" t="str">
        <f t="shared" si="33"/>
        <v/>
      </c>
      <c r="CS19" s="55"/>
      <c r="CT19" s="12">
        <f t="shared" si="34"/>
        <v>0</v>
      </c>
      <c r="CU19" s="12" t="str">
        <f t="shared" si="35"/>
        <v/>
      </c>
      <c r="CV19" s="55"/>
      <c r="CW19" s="56"/>
      <c r="CX19" s="56"/>
      <c r="CY19" s="12">
        <f t="shared" si="36"/>
        <v>0</v>
      </c>
      <c r="CZ19" s="12" t="str">
        <f t="shared" si="37"/>
        <v/>
      </c>
      <c r="DA19" s="18">
        <f t="shared" si="38"/>
        <v>0</v>
      </c>
      <c r="DB19" s="19" t="str">
        <f t="shared" si="39"/>
        <v/>
      </c>
      <c r="DC19" s="22" t="str">
        <f t="shared" si="40"/>
        <v/>
      </c>
      <c r="DD19" s="27" t="str">
        <f t="shared" si="43"/>
        <v/>
      </c>
    </row>
    <row r="20" spans="1:108" x14ac:dyDescent="0.35">
      <c r="A20" s="53">
        <v>10</v>
      </c>
      <c r="B20" s="54" t="s">
        <v>1445</v>
      </c>
      <c r="C20" s="54" t="s">
        <v>1446</v>
      </c>
      <c r="D20" s="54" t="s">
        <v>1447</v>
      </c>
      <c r="E20" s="55"/>
      <c r="F20" s="56"/>
      <c r="G20" s="56"/>
      <c r="H20" s="56"/>
      <c r="I20" s="57"/>
      <c r="J20" s="12">
        <f t="shared" si="41"/>
        <v>0</v>
      </c>
      <c r="K20" s="13" t="str">
        <f t="shared" si="0"/>
        <v/>
      </c>
      <c r="L20" s="58"/>
      <c r="M20" s="56"/>
      <c r="N20" s="56"/>
      <c r="O20" s="56"/>
      <c r="P20" s="56"/>
      <c r="Q20" s="12">
        <f t="shared" si="42"/>
        <v>0</v>
      </c>
      <c r="R20" s="12" t="str">
        <f t="shared" si="1"/>
        <v/>
      </c>
      <c r="S20" s="55"/>
      <c r="T20" s="56"/>
      <c r="U20" s="56"/>
      <c r="V20" s="56"/>
      <c r="W20" s="56"/>
      <c r="X20" s="12">
        <f t="shared" si="2"/>
        <v>0</v>
      </c>
      <c r="Y20" s="12" t="str">
        <f t="shared" si="3"/>
        <v/>
      </c>
      <c r="Z20" s="55"/>
      <c r="AA20" s="56"/>
      <c r="AB20" s="56"/>
      <c r="AC20" s="56"/>
      <c r="AD20" s="56"/>
      <c r="AE20" s="12">
        <f t="shared" si="4"/>
        <v>0</v>
      </c>
      <c r="AF20" s="12" t="str">
        <f t="shared" si="5"/>
        <v/>
      </c>
      <c r="AG20" s="55"/>
      <c r="AH20" s="56"/>
      <c r="AI20" s="12">
        <f t="shared" si="6"/>
        <v>0</v>
      </c>
      <c r="AJ20" s="12" t="str">
        <f t="shared" si="7"/>
        <v/>
      </c>
      <c r="AK20" s="55"/>
      <c r="AL20" s="56"/>
      <c r="AM20" s="56"/>
      <c r="AN20" s="56"/>
      <c r="AO20" s="56"/>
      <c r="AP20" s="12">
        <f t="shared" si="8"/>
        <v>0</v>
      </c>
      <c r="AQ20" s="12" t="str">
        <f t="shared" si="9"/>
        <v/>
      </c>
      <c r="AR20" s="55"/>
      <c r="AS20" s="56"/>
      <c r="AT20" s="12">
        <f t="shared" si="10"/>
        <v>0</v>
      </c>
      <c r="AU20" s="12" t="str">
        <f t="shared" si="11"/>
        <v/>
      </c>
      <c r="AV20" s="55"/>
      <c r="AW20" s="56"/>
      <c r="AX20" s="56"/>
      <c r="AY20" s="56"/>
      <c r="AZ20" s="12">
        <f t="shared" si="12"/>
        <v>0</v>
      </c>
      <c r="BA20" s="12" t="str">
        <f t="shared" si="13"/>
        <v/>
      </c>
      <c r="BB20" s="55"/>
      <c r="BC20" s="56"/>
      <c r="BD20" s="12">
        <f t="shared" si="14"/>
        <v>0</v>
      </c>
      <c r="BE20" s="12" t="str">
        <f t="shared" si="15"/>
        <v/>
      </c>
      <c r="BF20" s="55"/>
      <c r="BG20" s="56"/>
      <c r="BH20" s="12">
        <f t="shared" si="16"/>
        <v>0</v>
      </c>
      <c r="BI20" s="12" t="str">
        <f t="shared" si="17"/>
        <v/>
      </c>
      <c r="BJ20" s="55"/>
      <c r="BK20" s="56"/>
      <c r="BL20" s="12">
        <f t="shared" si="18"/>
        <v>0</v>
      </c>
      <c r="BM20" s="12" t="str">
        <f t="shared" si="19"/>
        <v/>
      </c>
      <c r="BN20" s="55"/>
      <c r="BO20" s="56"/>
      <c r="BP20" s="12">
        <f t="shared" si="20"/>
        <v>0</v>
      </c>
      <c r="BQ20" s="12" t="str">
        <f t="shared" si="21"/>
        <v/>
      </c>
      <c r="BR20" s="55"/>
      <c r="BS20" s="56"/>
      <c r="BT20" s="12">
        <f t="shared" si="22"/>
        <v>0</v>
      </c>
      <c r="BU20" s="12" t="str">
        <f t="shared" si="23"/>
        <v/>
      </c>
      <c r="BV20" s="55"/>
      <c r="BW20" s="56"/>
      <c r="BX20" s="12">
        <f t="shared" si="24"/>
        <v>0</v>
      </c>
      <c r="BY20" s="12" t="str">
        <f t="shared" si="25"/>
        <v/>
      </c>
      <c r="BZ20" s="55"/>
      <c r="CA20" s="56"/>
      <c r="CB20" s="67">
        <f t="shared" si="26"/>
        <v>0</v>
      </c>
      <c r="CC20" s="12" t="str">
        <f t="shared" si="27"/>
        <v/>
      </c>
      <c r="CD20" s="55"/>
      <c r="CE20" s="56"/>
      <c r="CF20" s="56"/>
      <c r="CG20" s="12">
        <f t="shared" si="28"/>
        <v>0</v>
      </c>
      <c r="CH20" s="12" t="str">
        <f t="shared" si="29"/>
        <v/>
      </c>
      <c r="CI20" s="55"/>
      <c r="CJ20" s="56"/>
      <c r="CK20" s="56"/>
      <c r="CL20" s="12">
        <f t="shared" si="30"/>
        <v>0</v>
      </c>
      <c r="CM20" s="12" t="str">
        <f t="shared" si="31"/>
        <v/>
      </c>
      <c r="CN20" s="55"/>
      <c r="CO20" s="56"/>
      <c r="CP20" s="56"/>
      <c r="CQ20" s="12">
        <f t="shared" si="32"/>
        <v>0</v>
      </c>
      <c r="CR20" s="12" t="str">
        <f t="shared" si="33"/>
        <v/>
      </c>
      <c r="CS20" s="55"/>
      <c r="CT20" s="12">
        <f t="shared" si="34"/>
        <v>0</v>
      </c>
      <c r="CU20" s="12" t="str">
        <f t="shared" si="35"/>
        <v/>
      </c>
      <c r="CV20" s="55"/>
      <c r="CW20" s="56"/>
      <c r="CX20" s="56"/>
      <c r="CY20" s="12">
        <f t="shared" si="36"/>
        <v>0</v>
      </c>
      <c r="CZ20" s="12" t="str">
        <f t="shared" si="37"/>
        <v/>
      </c>
      <c r="DA20" s="18">
        <f t="shared" si="38"/>
        <v>0</v>
      </c>
      <c r="DB20" s="19" t="str">
        <f t="shared" si="39"/>
        <v/>
      </c>
      <c r="DC20" s="22" t="str">
        <f t="shared" si="40"/>
        <v/>
      </c>
      <c r="DD20" s="27" t="str">
        <f t="shared" si="43"/>
        <v/>
      </c>
    </row>
    <row r="21" spans="1:108" x14ac:dyDescent="0.35">
      <c r="A21" s="53">
        <v>11</v>
      </c>
      <c r="B21" s="54" t="s">
        <v>1457</v>
      </c>
      <c r="C21" s="54" t="s">
        <v>1458</v>
      </c>
      <c r="D21" s="54" t="s">
        <v>1459</v>
      </c>
      <c r="E21" s="55"/>
      <c r="F21" s="56"/>
      <c r="G21" s="56"/>
      <c r="H21" s="56"/>
      <c r="I21" s="57"/>
      <c r="J21" s="12">
        <f t="shared" si="41"/>
        <v>0</v>
      </c>
      <c r="K21" s="13" t="str">
        <f t="shared" si="0"/>
        <v/>
      </c>
      <c r="L21" s="58"/>
      <c r="M21" s="56"/>
      <c r="N21" s="56"/>
      <c r="O21" s="56"/>
      <c r="P21" s="56"/>
      <c r="Q21" s="12">
        <f t="shared" si="42"/>
        <v>0</v>
      </c>
      <c r="R21" s="12" t="str">
        <f t="shared" si="1"/>
        <v/>
      </c>
      <c r="S21" s="55"/>
      <c r="T21" s="56"/>
      <c r="U21" s="56"/>
      <c r="V21" s="56"/>
      <c r="W21" s="56"/>
      <c r="X21" s="12">
        <f t="shared" si="2"/>
        <v>0</v>
      </c>
      <c r="Y21" s="12" t="str">
        <f t="shared" si="3"/>
        <v/>
      </c>
      <c r="Z21" s="55"/>
      <c r="AA21" s="56"/>
      <c r="AB21" s="56"/>
      <c r="AC21" s="56"/>
      <c r="AD21" s="56"/>
      <c r="AE21" s="12">
        <f t="shared" si="4"/>
        <v>0</v>
      </c>
      <c r="AF21" s="12" t="str">
        <f t="shared" si="5"/>
        <v/>
      </c>
      <c r="AG21" s="55"/>
      <c r="AH21" s="56"/>
      <c r="AI21" s="12">
        <f t="shared" si="6"/>
        <v>0</v>
      </c>
      <c r="AJ21" s="12" t="str">
        <f t="shared" si="7"/>
        <v/>
      </c>
      <c r="AK21" s="55"/>
      <c r="AL21" s="56"/>
      <c r="AM21" s="56"/>
      <c r="AN21" s="56"/>
      <c r="AO21" s="56"/>
      <c r="AP21" s="12">
        <f t="shared" si="8"/>
        <v>0</v>
      </c>
      <c r="AQ21" s="12" t="str">
        <f t="shared" si="9"/>
        <v/>
      </c>
      <c r="AR21" s="55"/>
      <c r="AS21" s="56"/>
      <c r="AT21" s="12">
        <f t="shared" si="10"/>
        <v>0</v>
      </c>
      <c r="AU21" s="12" t="str">
        <f t="shared" si="11"/>
        <v/>
      </c>
      <c r="AV21" s="55"/>
      <c r="AW21" s="56"/>
      <c r="AX21" s="56"/>
      <c r="AY21" s="56"/>
      <c r="AZ21" s="12">
        <f t="shared" si="12"/>
        <v>0</v>
      </c>
      <c r="BA21" s="12" t="str">
        <f t="shared" si="13"/>
        <v/>
      </c>
      <c r="BB21" s="55"/>
      <c r="BC21" s="56"/>
      <c r="BD21" s="12">
        <f t="shared" si="14"/>
        <v>0</v>
      </c>
      <c r="BE21" s="12" t="str">
        <f t="shared" si="15"/>
        <v/>
      </c>
      <c r="BF21" s="55"/>
      <c r="BG21" s="56"/>
      <c r="BH21" s="12">
        <f t="shared" si="16"/>
        <v>0</v>
      </c>
      <c r="BI21" s="12" t="str">
        <f t="shared" si="17"/>
        <v/>
      </c>
      <c r="BJ21" s="55"/>
      <c r="BK21" s="56"/>
      <c r="BL21" s="12">
        <f t="shared" si="18"/>
        <v>0</v>
      </c>
      <c r="BM21" s="12" t="str">
        <f t="shared" si="19"/>
        <v/>
      </c>
      <c r="BN21" s="55"/>
      <c r="BO21" s="56"/>
      <c r="BP21" s="12">
        <f t="shared" si="20"/>
        <v>0</v>
      </c>
      <c r="BQ21" s="12" t="str">
        <f t="shared" si="21"/>
        <v/>
      </c>
      <c r="BR21" s="55"/>
      <c r="BS21" s="56"/>
      <c r="BT21" s="12">
        <f t="shared" si="22"/>
        <v>0</v>
      </c>
      <c r="BU21" s="12" t="str">
        <f t="shared" si="23"/>
        <v/>
      </c>
      <c r="BV21" s="55"/>
      <c r="BW21" s="56"/>
      <c r="BX21" s="12">
        <f t="shared" si="24"/>
        <v>0</v>
      </c>
      <c r="BY21" s="12" t="str">
        <f t="shared" si="25"/>
        <v/>
      </c>
      <c r="BZ21" s="55"/>
      <c r="CA21" s="56"/>
      <c r="CB21" s="12">
        <f t="shared" si="26"/>
        <v>0</v>
      </c>
      <c r="CC21" s="12" t="str">
        <f t="shared" si="27"/>
        <v/>
      </c>
      <c r="CD21" s="55"/>
      <c r="CE21" s="56"/>
      <c r="CF21" s="56"/>
      <c r="CG21" s="12">
        <f t="shared" si="28"/>
        <v>0</v>
      </c>
      <c r="CH21" s="12" t="str">
        <f t="shared" si="29"/>
        <v/>
      </c>
      <c r="CI21" s="55"/>
      <c r="CJ21" s="56"/>
      <c r="CK21" s="56"/>
      <c r="CL21" s="12">
        <f t="shared" si="30"/>
        <v>0</v>
      </c>
      <c r="CM21" s="12" t="str">
        <f t="shared" si="31"/>
        <v/>
      </c>
      <c r="CN21" s="55"/>
      <c r="CO21" s="56"/>
      <c r="CP21" s="56"/>
      <c r="CQ21" s="12">
        <f t="shared" si="32"/>
        <v>0</v>
      </c>
      <c r="CR21" s="12" t="str">
        <f t="shared" si="33"/>
        <v/>
      </c>
      <c r="CS21" s="55"/>
      <c r="CT21" s="12">
        <f t="shared" si="34"/>
        <v>0</v>
      </c>
      <c r="CU21" s="12" t="str">
        <f t="shared" si="35"/>
        <v/>
      </c>
      <c r="CV21" s="55"/>
      <c r="CW21" s="56"/>
      <c r="CX21" s="56"/>
      <c r="CY21" s="12">
        <f t="shared" si="36"/>
        <v>0</v>
      </c>
      <c r="CZ21" s="12" t="str">
        <f t="shared" si="37"/>
        <v/>
      </c>
      <c r="DA21" s="18">
        <f t="shared" si="38"/>
        <v>0</v>
      </c>
      <c r="DB21" s="19" t="str">
        <f t="shared" si="39"/>
        <v/>
      </c>
      <c r="DC21" s="22" t="str">
        <f t="shared" si="40"/>
        <v/>
      </c>
      <c r="DD21" s="27" t="str">
        <f t="shared" si="43"/>
        <v/>
      </c>
    </row>
    <row r="22" spans="1:108" x14ac:dyDescent="0.35">
      <c r="A22" s="53">
        <v>12</v>
      </c>
      <c r="B22" s="54" t="s">
        <v>1471</v>
      </c>
      <c r="C22" s="54" t="s">
        <v>1472</v>
      </c>
      <c r="D22" s="54" t="s">
        <v>1473</v>
      </c>
      <c r="E22" s="55"/>
      <c r="F22" s="56"/>
      <c r="G22" s="56"/>
      <c r="H22" s="56"/>
      <c r="I22" s="57"/>
      <c r="J22" s="12">
        <f t="shared" si="41"/>
        <v>0</v>
      </c>
      <c r="K22" s="13" t="str">
        <f t="shared" si="0"/>
        <v/>
      </c>
      <c r="L22" s="58"/>
      <c r="M22" s="56"/>
      <c r="N22" s="56"/>
      <c r="O22" s="56"/>
      <c r="P22" s="56"/>
      <c r="Q22" s="12">
        <f t="shared" si="42"/>
        <v>0</v>
      </c>
      <c r="R22" s="12" t="str">
        <f t="shared" si="1"/>
        <v/>
      </c>
      <c r="S22" s="55"/>
      <c r="T22" s="56"/>
      <c r="U22" s="56"/>
      <c r="V22" s="56"/>
      <c r="W22" s="56"/>
      <c r="X22" s="12">
        <f t="shared" si="2"/>
        <v>0</v>
      </c>
      <c r="Y22" s="12" t="str">
        <f t="shared" si="3"/>
        <v/>
      </c>
      <c r="Z22" s="55"/>
      <c r="AA22" s="56"/>
      <c r="AB22" s="56"/>
      <c r="AC22" s="56"/>
      <c r="AD22" s="56"/>
      <c r="AE22" s="12">
        <f t="shared" si="4"/>
        <v>0</v>
      </c>
      <c r="AF22" s="12" t="str">
        <f t="shared" si="5"/>
        <v/>
      </c>
      <c r="AG22" s="55"/>
      <c r="AH22" s="56"/>
      <c r="AI22" s="12">
        <f t="shared" si="6"/>
        <v>0</v>
      </c>
      <c r="AJ22" s="12" t="str">
        <f t="shared" si="7"/>
        <v/>
      </c>
      <c r="AK22" s="55"/>
      <c r="AL22" s="56"/>
      <c r="AM22" s="56"/>
      <c r="AN22" s="56"/>
      <c r="AO22" s="56"/>
      <c r="AP22" s="12">
        <f t="shared" si="8"/>
        <v>0</v>
      </c>
      <c r="AQ22" s="12" t="str">
        <f t="shared" si="9"/>
        <v/>
      </c>
      <c r="AR22" s="55"/>
      <c r="AS22" s="56"/>
      <c r="AT22" s="12">
        <f t="shared" si="10"/>
        <v>0</v>
      </c>
      <c r="AU22" s="12" t="str">
        <f t="shared" si="11"/>
        <v/>
      </c>
      <c r="AV22" s="55"/>
      <c r="AW22" s="56"/>
      <c r="AX22" s="56"/>
      <c r="AY22" s="56"/>
      <c r="AZ22" s="12">
        <f t="shared" si="12"/>
        <v>0</v>
      </c>
      <c r="BA22" s="12" t="str">
        <f t="shared" si="13"/>
        <v/>
      </c>
      <c r="BB22" s="55"/>
      <c r="BC22" s="56"/>
      <c r="BD22" s="12">
        <f t="shared" si="14"/>
        <v>0</v>
      </c>
      <c r="BE22" s="12" t="str">
        <f t="shared" si="15"/>
        <v/>
      </c>
      <c r="BF22" s="55"/>
      <c r="BG22" s="56"/>
      <c r="BH22" s="12">
        <f t="shared" si="16"/>
        <v>0</v>
      </c>
      <c r="BI22" s="12" t="str">
        <f t="shared" si="17"/>
        <v/>
      </c>
      <c r="BJ22" s="55"/>
      <c r="BK22" s="56"/>
      <c r="BL22" s="12">
        <f t="shared" si="18"/>
        <v>0</v>
      </c>
      <c r="BM22" s="12" t="str">
        <f t="shared" si="19"/>
        <v/>
      </c>
      <c r="BN22" s="55"/>
      <c r="BO22" s="56"/>
      <c r="BP22" s="12">
        <f t="shared" si="20"/>
        <v>0</v>
      </c>
      <c r="BQ22" s="12" t="str">
        <f t="shared" si="21"/>
        <v/>
      </c>
      <c r="BR22" s="55"/>
      <c r="BS22" s="56"/>
      <c r="BT22" s="12">
        <f t="shared" si="22"/>
        <v>0</v>
      </c>
      <c r="BU22" s="12" t="str">
        <f t="shared" si="23"/>
        <v/>
      </c>
      <c r="BV22" s="55"/>
      <c r="BW22" s="56"/>
      <c r="BX22" s="12">
        <f t="shared" si="24"/>
        <v>0</v>
      </c>
      <c r="BY22" s="12" t="str">
        <f t="shared" si="25"/>
        <v/>
      </c>
      <c r="BZ22" s="55"/>
      <c r="CA22" s="56"/>
      <c r="CB22" s="12">
        <f t="shared" si="26"/>
        <v>0</v>
      </c>
      <c r="CC22" s="12" t="str">
        <f t="shared" si="27"/>
        <v/>
      </c>
      <c r="CD22" s="55"/>
      <c r="CE22" s="56"/>
      <c r="CF22" s="56"/>
      <c r="CG22" s="12">
        <f t="shared" si="28"/>
        <v>0</v>
      </c>
      <c r="CH22" s="12" t="str">
        <f t="shared" si="29"/>
        <v/>
      </c>
      <c r="CI22" s="55"/>
      <c r="CJ22" s="56"/>
      <c r="CK22" s="56"/>
      <c r="CL22" s="12">
        <f t="shared" si="30"/>
        <v>0</v>
      </c>
      <c r="CM22" s="12" t="str">
        <f t="shared" si="31"/>
        <v/>
      </c>
      <c r="CN22" s="55"/>
      <c r="CO22" s="56"/>
      <c r="CP22" s="56"/>
      <c r="CQ22" s="12">
        <f t="shared" si="32"/>
        <v>0</v>
      </c>
      <c r="CR22" s="12" t="str">
        <f t="shared" si="33"/>
        <v/>
      </c>
      <c r="CS22" s="55"/>
      <c r="CT22" s="12">
        <f t="shared" si="34"/>
        <v>0</v>
      </c>
      <c r="CU22" s="12" t="str">
        <f t="shared" si="35"/>
        <v/>
      </c>
      <c r="CV22" s="55"/>
      <c r="CW22" s="56"/>
      <c r="CX22" s="56"/>
      <c r="CY22" s="12">
        <f t="shared" si="36"/>
        <v>0</v>
      </c>
      <c r="CZ22" s="12" t="str">
        <f t="shared" si="37"/>
        <v/>
      </c>
      <c r="DA22" s="18">
        <f t="shared" si="38"/>
        <v>0</v>
      </c>
      <c r="DB22" s="19" t="str">
        <f t="shared" si="39"/>
        <v/>
      </c>
      <c r="DC22" s="22" t="str">
        <f t="shared" si="40"/>
        <v/>
      </c>
      <c r="DD22" s="27" t="str">
        <f t="shared" si="43"/>
        <v/>
      </c>
    </row>
    <row r="23" spans="1:108" x14ac:dyDescent="0.35">
      <c r="A23" s="53">
        <v>13</v>
      </c>
      <c r="B23" s="54" t="s">
        <v>1482</v>
      </c>
      <c r="C23" s="54" t="s">
        <v>1483</v>
      </c>
      <c r="D23" s="54" t="s">
        <v>1484</v>
      </c>
      <c r="E23" s="55"/>
      <c r="F23" s="56"/>
      <c r="G23" s="56"/>
      <c r="H23" s="56"/>
      <c r="I23" s="57"/>
      <c r="J23" s="12">
        <f t="shared" si="41"/>
        <v>0</v>
      </c>
      <c r="K23" s="13" t="str">
        <f t="shared" si="0"/>
        <v/>
      </c>
      <c r="L23" s="58"/>
      <c r="M23" s="56"/>
      <c r="N23" s="56"/>
      <c r="O23" s="56"/>
      <c r="P23" s="56"/>
      <c r="Q23" s="12">
        <f t="shared" si="42"/>
        <v>0</v>
      </c>
      <c r="R23" s="12" t="str">
        <f t="shared" si="1"/>
        <v/>
      </c>
      <c r="S23" s="55"/>
      <c r="T23" s="56"/>
      <c r="U23" s="56"/>
      <c r="V23" s="56"/>
      <c r="W23" s="56"/>
      <c r="X23" s="12">
        <f t="shared" si="2"/>
        <v>0</v>
      </c>
      <c r="Y23" s="12" t="str">
        <f t="shared" si="3"/>
        <v/>
      </c>
      <c r="Z23" s="55"/>
      <c r="AA23" s="56"/>
      <c r="AB23" s="56"/>
      <c r="AC23" s="56"/>
      <c r="AD23" s="56"/>
      <c r="AE23" s="12">
        <f t="shared" si="4"/>
        <v>0</v>
      </c>
      <c r="AF23" s="12" t="str">
        <f t="shared" si="5"/>
        <v/>
      </c>
      <c r="AG23" s="55"/>
      <c r="AH23" s="56"/>
      <c r="AI23" s="12">
        <f t="shared" si="6"/>
        <v>0</v>
      </c>
      <c r="AJ23" s="12" t="str">
        <f t="shared" si="7"/>
        <v/>
      </c>
      <c r="AK23" s="55"/>
      <c r="AL23" s="56"/>
      <c r="AM23" s="56"/>
      <c r="AN23" s="56"/>
      <c r="AO23" s="56"/>
      <c r="AP23" s="12">
        <f t="shared" si="8"/>
        <v>0</v>
      </c>
      <c r="AQ23" s="12" t="str">
        <f t="shared" si="9"/>
        <v/>
      </c>
      <c r="AR23" s="55"/>
      <c r="AS23" s="56"/>
      <c r="AT23" s="12">
        <f t="shared" si="10"/>
        <v>0</v>
      </c>
      <c r="AU23" s="12" t="str">
        <f t="shared" si="11"/>
        <v/>
      </c>
      <c r="AV23" s="55"/>
      <c r="AW23" s="56"/>
      <c r="AX23" s="56"/>
      <c r="AY23" s="56"/>
      <c r="AZ23" s="12">
        <f t="shared" si="12"/>
        <v>0</v>
      </c>
      <c r="BA23" s="12" t="str">
        <f t="shared" si="13"/>
        <v/>
      </c>
      <c r="BB23" s="55"/>
      <c r="BC23" s="56"/>
      <c r="BD23" s="12">
        <f t="shared" si="14"/>
        <v>0</v>
      </c>
      <c r="BE23" s="12" t="str">
        <f t="shared" si="15"/>
        <v/>
      </c>
      <c r="BF23" s="55"/>
      <c r="BG23" s="56"/>
      <c r="BH23" s="12">
        <f t="shared" si="16"/>
        <v>0</v>
      </c>
      <c r="BI23" s="12" t="str">
        <f t="shared" si="17"/>
        <v/>
      </c>
      <c r="BJ23" s="55"/>
      <c r="BK23" s="56"/>
      <c r="BL23" s="12">
        <f t="shared" si="18"/>
        <v>0</v>
      </c>
      <c r="BM23" s="12" t="str">
        <f t="shared" si="19"/>
        <v/>
      </c>
      <c r="BN23" s="55"/>
      <c r="BO23" s="56"/>
      <c r="BP23" s="12">
        <f t="shared" si="20"/>
        <v>0</v>
      </c>
      <c r="BQ23" s="12" t="str">
        <f t="shared" si="21"/>
        <v/>
      </c>
      <c r="BR23" s="55"/>
      <c r="BS23" s="56"/>
      <c r="BT23" s="12">
        <f t="shared" si="22"/>
        <v>0</v>
      </c>
      <c r="BU23" s="12" t="str">
        <f t="shared" si="23"/>
        <v/>
      </c>
      <c r="BV23" s="55"/>
      <c r="BW23" s="56"/>
      <c r="BX23" s="12">
        <f t="shared" si="24"/>
        <v>0</v>
      </c>
      <c r="BY23" s="12" t="str">
        <f t="shared" si="25"/>
        <v/>
      </c>
      <c r="BZ23" s="55"/>
      <c r="CA23" s="56"/>
      <c r="CB23" s="12">
        <f t="shared" si="26"/>
        <v>0</v>
      </c>
      <c r="CC23" s="12" t="str">
        <f t="shared" si="27"/>
        <v/>
      </c>
      <c r="CD23" s="55"/>
      <c r="CE23" s="56"/>
      <c r="CF23" s="56"/>
      <c r="CG23" s="12">
        <f t="shared" si="28"/>
        <v>0</v>
      </c>
      <c r="CH23" s="12" t="str">
        <f t="shared" si="29"/>
        <v/>
      </c>
      <c r="CI23" s="55"/>
      <c r="CJ23" s="56"/>
      <c r="CK23" s="56"/>
      <c r="CL23" s="12">
        <f t="shared" si="30"/>
        <v>0</v>
      </c>
      <c r="CM23" s="12" t="str">
        <f t="shared" si="31"/>
        <v/>
      </c>
      <c r="CN23" s="55"/>
      <c r="CO23" s="56"/>
      <c r="CP23" s="56"/>
      <c r="CQ23" s="12">
        <f t="shared" si="32"/>
        <v>0</v>
      </c>
      <c r="CR23" s="12" t="str">
        <f t="shared" si="33"/>
        <v/>
      </c>
      <c r="CS23" s="55"/>
      <c r="CT23" s="12">
        <f t="shared" si="34"/>
        <v>0</v>
      </c>
      <c r="CU23" s="12" t="str">
        <f t="shared" si="35"/>
        <v/>
      </c>
      <c r="CV23" s="55"/>
      <c r="CW23" s="56"/>
      <c r="CX23" s="56"/>
      <c r="CY23" s="12">
        <f t="shared" si="36"/>
        <v>0</v>
      </c>
      <c r="CZ23" s="12" t="str">
        <f t="shared" si="37"/>
        <v/>
      </c>
      <c r="DA23" s="18">
        <f t="shared" si="38"/>
        <v>0</v>
      </c>
      <c r="DB23" s="19" t="str">
        <f t="shared" si="39"/>
        <v/>
      </c>
      <c r="DC23" s="22" t="str">
        <f t="shared" si="40"/>
        <v/>
      </c>
      <c r="DD23" s="27" t="str">
        <f t="shared" si="43"/>
        <v/>
      </c>
    </row>
    <row r="24" spans="1:108" x14ac:dyDescent="0.35">
      <c r="A24" s="53">
        <v>14</v>
      </c>
      <c r="B24" s="54" t="s">
        <v>1490</v>
      </c>
      <c r="C24" s="54" t="s">
        <v>1491</v>
      </c>
      <c r="D24" s="54" t="s">
        <v>1492</v>
      </c>
      <c r="E24" s="55"/>
      <c r="F24" s="56"/>
      <c r="G24" s="56"/>
      <c r="H24" s="56"/>
      <c r="I24" s="57"/>
      <c r="J24" s="12">
        <f t="shared" si="41"/>
        <v>0</v>
      </c>
      <c r="K24" s="13" t="str">
        <f t="shared" si="0"/>
        <v/>
      </c>
      <c r="L24" s="58"/>
      <c r="M24" s="56"/>
      <c r="N24" s="56"/>
      <c r="O24" s="56"/>
      <c r="P24" s="56"/>
      <c r="Q24" s="12">
        <f t="shared" si="42"/>
        <v>0</v>
      </c>
      <c r="R24" s="12" t="str">
        <f t="shared" si="1"/>
        <v/>
      </c>
      <c r="S24" s="55"/>
      <c r="T24" s="56"/>
      <c r="U24" s="56"/>
      <c r="V24" s="56"/>
      <c r="W24" s="56"/>
      <c r="X24" s="12">
        <f t="shared" si="2"/>
        <v>0</v>
      </c>
      <c r="Y24" s="12" t="str">
        <f t="shared" si="3"/>
        <v/>
      </c>
      <c r="Z24" s="55"/>
      <c r="AA24" s="56"/>
      <c r="AB24" s="56"/>
      <c r="AC24" s="56"/>
      <c r="AD24" s="56"/>
      <c r="AE24" s="12">
        <f t="shared" si="4"/>
        <v>0</v>
      </c>
      <c r="AF24" s="12" t="str">
        <f t="shared" si="5"/>
        <v/>
      </c>
      <c r="AG24" s="55"/>
      <c r="AH24" s="56"/>
      <c r="AI24" s="12">
        <f t="shared" si="6"/>
        <v>0</v>
      </c>
      <c r="AJ24" s="12" t="str">
        <f t="shared" si="7"/>
        <v/>
      </c>
      <c r="AK24" s="55"/>
      <c r="AL24" s="56"/>
      <c r="AM24" s="56"/>
      <c r="AN24" s="56"/>
      <c r="AO24" s="56"/>
      <c r="AP24" s="12">
        <f t="shared" si="8"/>
        <v>0</v>
      </c>
      <c r="AQ24" s="12" t="str">
        <f t="shared" si="9"/>
        <v/>
      </c>
      <c r="AR24" s="55"/>
      <c r="AS24" s="56"/>
      <c r="AT24" s="12">
        <f t="shared" si="10"/>
        <v>0</v>
      </c>
      <c r="AU24" s="12" t="str">
        <f t="shared" si="11"/>
        <v/>
      </c>
      <c r="AV24" s="55"/>
      <c r="AW24" s="56"/>
      <c r="AX24" s="56"/>
      <c r="AY24" s="56"/>
      <c r="AZ24" s="12">
        <f t="shared" si="12"/>
        <v>0</v>
      </c>
      <c r="BA24" s="12" t="str">
        <f t="shared" si="13"/>
        <v/>
      </c>
      <c r="BB24" s="55"/>
      <c r="BC24" s="56"/>
      <c r="BD24" s="12">
        <f t="shared" si="14"/>
        <v>0</v>
      </c>
      <c r="BE24" s="12" t="str">
        <f t="shared" si="15"/>
        <v/>
      </c>
      <c r="BF24" s="55"/>
      <c r="BG24" s="56"/>
      <c r="BH24" s="12">
        <f t="shared" si="16"/>
        <v>0</v>
      </c>
      <c r="BI24" s="12" t="str">
        <f t="shared" si="17"/>
        <v/>
      </c>
      <c r="BJ24" s="55"/>
      <c r="BK24" s="56"/>
      <c r="BL24" s="12">
        <f t="shared" si="18"/>
        <v>0</v>
      </c>
      <c r="BM24" s="12" t="str">
        <f t="shared" si="19"/>
        <v/>
      </c>
      <c r="BN24" s="55"/>
      <c r="BO24" s="56"/>
      <c r="BP24" s="12">
        <f t="shared" si="20"/>
        <v>0</v>
      </c>
      <c r="BQ24" s="12" t="str">
        <f t="shared" si="21"/>
        <v/>
      </c>
      <c r="BR24" s="55"/>
      <c r="BS24" s="56"/>
      <c r="BT24" s="12">
        <f t="shared" si="22"/>
        <v>0</v>
      </c>
      <c r="BU24" s="12" t="str">
        <f t="shared" si="23"/>
        <v/>
      </c>
      <c r="BV24" s="55"/>
      <c r="BW24" s="56"/>
      <c r="BX24" s="12">
        <f t="shared" si="24"/>
        <v>0</v>
      </c>
      <c r="BY24" s="12" t="str">
        <f t="shared" si="25"/>
        <v/>
      </c>
      <c r="BZ24" s="55"/>
      <c r="CA24" s="56"/>
      <c r="CB24" s="12">
        <f t="shared" si="26"/>
        <v>0</v>
      </c>
      <c r="CC24" s="12" t="str">
        <f t="shared" si="27"/>
        <v/>
      </c>
      <c r="CD24" s="55"/>
      <c r="CE24" s="56"/>
      <c r="CF24" s="56"/>
      <c r="CG24" s="12">
        <f t="shared" si="28"/>
        <v>0</v>
      </c>
      <c r="CH24" s="12" t="str">
        <f t="shared" si="29"/>
        <v/>
      </c>
      <c r="CI24" s="55"/>
      <c r="CJ24" s="56"/>
      <c r="CK24" s="56"/>
      <c r="CL24" s="12">
        <f t="shared" si="30"/>
        <v>0</v>
      </c>
      <c r="CM24" s="12" t="str">
        <f t="shared" si="31"/>
        <v/>
      </c>
      <c r="CN24" s="55"/>
      <c r="CO24" s="56"/>
      <c r="CP24" s="56"/>
      <c r="CQ24" s="12">
        <f t="shared" si="32"/>
        <v>0</v>
      </c>
      <c r="CR24" s="12" t="str">
        <f t="shared" si="33"/>
        <v/>
      </c>
      <c r="CS24" s="55"/>
      <c r="CT24" s="12">
        <f t="shared" si="34"/>
        <v>0</v>
      </c>
      <c r="CU24" s="12" t="str">
        <f t="shared" si="35"/>
        <v/>
      </c>
      <c r="CV24" s="55"/>
      <c r="CW24" s="56"/>
      <c r="CX24" s="56"/>
      <c r="CY24" s="12">
        <f t="shared" si="36"/>
        <v>0</v>
      </c>
      <c r="CZ24" s="12" t="str">
        <f t="shared" si="37"/>
        <v/>
      </c>
      <c r="DA24" s="18">
        <f t="shared" si="38"/>
        <v>0</v>
      </c>
      <c r="DB24" s="19" t="str">
        <f t="shared" si="39"/>
        <v/>
      </c>
      <c r="DC24" s="22" t="str">
        <f t="shared" si="40"/>
        <v/>
      </c>
      <c r="DD24" s="27" t="str">
        <f t="shared" si="43"/>
        <v/>
      </c>
    </row>
    <row r="25" spans="1:108" x14ac:dyDescent="0.35">
      <c r="A25" s="53">
        <v>15</v>
      </c>
      <c r="B25" s="54" t="s">
        <v>1501</v>
      </c>
      <c r="C25" s="54" t="s">
        <v>1502</v>
      </c>
      <c r="D25" s="54" t="s">
        <v>1503</v>
      </c>
      <c r="E25" s="55"/>
      <c r="F25" s="56"/>
      <c r="G25" s="56"/>
      <c r="H25" s="56"/>
      <c r="I25" s="57"/>
      <c r="J25" s="12">
        <f t="shared" si="41"/>
        <v>0</v>
      </c>
      <c r="K25" s="13" t="str">
        <f t="shared" si="0"/>
        <v/>
      </c>
      <c r="L25" s="58"/>
      <c r="M25" s="56"/>
      <c r="N25" s="56"/>
      <c r="O25" s="56"/>
      <c r="P25" s="56"/>
      <c r="Q25" s="12">
        <f t="shared" si="42"/>
        <v>0</v>
      </c>
      <c r="R25" s="12" t="str">
        <f t="shared" si="1"/>
        <v/>
      </c>
      <c r="S25" s="55"/>
      <c r="T25" s="56"/>
      <c r="U25" s="56"/>
      <c r="V25" s="56"/>
      <c r="W25" s="56"/>
      <c r="X25" s="12">
        <f t="shared" si="2"/>
        <v>0</v>
      </c>
      <c r="Y25" s="12" t="str">
        <f t="shared" si="3"/>
        <v/>
      </c>
      <c r="Z25" s="55"/>
      <c r="AA25" s="56"/>
      <c r="AB25" s="56"/>
      <c r="AC25" s="56"/>
      <c r="AD25" s="56"/>
      <c r="AE25" s="12">
        <f t="shared" si="4"/>
        <v>0</v>
      </c>
      <c r="AF25" s="12" t="str">
        <f t="shared" si="5"/>
        <v/>
      </c>
      <c r="AG25" s="55"/>
      <c r="AH25" s="56"/>
      <c r="AI25" s="12">
        <f t="shared" si="6"/>
        <v>0</v>
      </c>
      <c r="AJ25" s="12" t="str">
        <f t="shared" si="7"/>
        <v/>
      </c>
      <c r="AK25" s="55"/>
      <c r="AL25" s="56"/>
      <c r="AM25" s="56"/>
      <c r="AN25" s="56"/>
      <c r="AO25" s="56"/>
      <c r="AP25" s="12">
        <f t="shared" si="8"/>
        <v>0</v>
      </c>
      <c r="AQ25" s="12" t="str">
        <f t="shared" si="9"/>
        <v/>
      </c>
      <c r="AR25" s="55"/>
      <c r="AS25" s="56"/>
      <c r="AT25" s="12">
        <f t="shared" si="10"/>
        <v>0</v>
      </c>
      <c r="AU25" s="12" t="str">
        <f t="shared" si="11"/>
        <v/>
      </c>
      <c r="AV25" s="55"/>
      <c r="AW25" s="56"/>
      <c r="AX25" s="56"/>
      <c r="AY25" s="56"/>
      <c r="AZ25" s="12">
        <f t="shared" si="12"/>
        <v>0</v>
      </c>
      <c r="BA25" s="12" t="str">
        <f t="shared" si="13"/>
        <v/>
      </c>
      <c r="BB25" s="55"/>
      <c r="BC25" s="56"/>
      <c r="BD25" s="12">
        <f t="shared" si="14"/>
        <v>0</v>
      </c>
      <c r="BE25" s="12" t="str">
        <f t="shared" si="15"/>
        <v/>
      </c>
      <c r="BF25" s="55"/>
      <c r="BG25" s="56"/>
      <c r="BH25" s="12">
        <f t="shared" si="16"/>
        <v>0</v>
      </c>
      <c r="BI25" s="12" t="str">
        <f t="shared" si="17"/>
        <v/>
      </c>
      <c r="BJ25" s="55"/>
      <c r="BK25" s="56"/>
      <c r="BL25" s="12">
        <f t="shared" si="18"/>
        <v>0</v>
      </c>
      <c r="BM25" s="12" t="str">
        <f t="shared" si="19"/>
        <v/>
      </c>
      <c r="BN25" s="55"/>
      <c r="BO25" s="56"/>
      <c r="BP25" s="12">
        <f t="shared" si="20"/>
        <v>0</v>
      </c>
      <c r="BQ25" s="12" t="str">
        <f t="shared" si="21"/>
        <v/>
      </c>
      <c r="BR25" s="55"/>
      <c r="BS25" s="56"/>
      <c r="BT25" s="12">
        <f t="shared" si="22"/>
        <v>0</v>
      </c>
      <c r="BU25" s="12" t="str">
        <f t="shared" si="23"/>
        <v/>
      </c>
      <c r="BV25" s="55"/>
      <c r="BW25" s="56"/>
      <c r="BX25" s="12">
        <f t="shared" si="24"/>
        <v>0</v>
      </c>
      <c r="BY25" s="12" t="str">
        <f t="shared" si="25"/>
        <v/>
      </c>
      <c r="BZ25" s="55"/>
      <c r="CA25" s="56"/>
      <c r="CB25" s="12">
        <f t="shared" si="26"/>
        <v>0</v>
      </c>
      <c r="CC25" s="12" t="str">
        <f t="shared" si="27"/>
        <v/>
      </c>
      <c r="CD25" s="55"/>
      <c r="CE25" s="56"/>
      <c r="CF25" s="56"/>
      <c r="CG25" s="12">
        <f t="shared" si="28"/>
        <v>0</v>
      </c>
      <c r="CH25" s="12" t="str">
        <f t="shared" si="29"/>
        <v/>
      </c>
      <c r="CI25" s="55"/>
      <c r="CJ25" s="56"/>
      <c r="CK25" s="56"/>
      <c r="CL25" s="12">
        <f t="shared" si="30"/>
        <v>0</v>
      </c>
      <c r="CM25" s="12" t="str">
        <f t="shared" si="31"/>
        <v/>
      </c>
      <c r="CN25" s="55"/>
      <c r="CO25" s="56"/>
      <c r="CP25" s="56"/>
      <c r="CQ25" s="12">
        <f t="shared" si="32"/>
        <v>0</v>
      </c>
      <c r="CR25" s="12" t="str">
        <f t="shared" si="33"/>
        <v/>
      </c>
      <c r="CS25" s="55"/>
      <c r="CT25" s="12">
        <f t="shared" si="34"/>
        <v>0</v>
      </c>
      <c r="CU25" s="12" t="str">
        <f t="shared" si="35"/>
        <v/>
      </c>
      <c r="CV25" s="55"/>
      <c r="CW25" s="56"/>
      <c r="CX25" s="56"/>
      <c r="CY25" s="12">
        <f t="shared" si="36"/>
        <v>0</v>
      </c>
      <c r="CZ25" s="12" t="str">
        <f t="shared" si="37"/>
        <v/>
      </c>
      <c r="DA25" s="18">
        <f t="shared" si="38"/>
        <v>0</v>
      </c>
      <c r="DB25" s="19" t="str">
        <f t="shared" si="39"/>
        <v/>
      </c>
      <c r="DC25" s="22" t="str">
        <f t="shared" si="40"/>
        <v/>
      </c>
      <c r="DD25" s="27" t="str">
        <f t="shared" si="43"/>
        <v/>
      </c>
    </row>
    <row r="26" spans="1:108" x14ac:dyDescent="0.35">
      <c r="A26" s="53">
        <v>16</v>
      </c>
      <c r="B26" s="54" t="s">
        <v>1513</v>
      </c>
      <c r="C26" s="54" t="s">
        <v>1514</v>
      </c>
      <c r="D26" s="54" t="s">
        <v>1515</v>
      </c>
      <c r="E26" s="55"/>
      <c r="F26" s="56"/>
      <c r="G26" s="56"/>
      <c r="H26" s="56"/>
      <c r="I26" s="57"/>
      <c r="J26" s="12">
        <f t="shared" si="41"/>
        <v>0</v>
      </c>
      <c r="K26" s="13" t="str">
        <f t="shared" si="0"/>
        <v/>
      </c>
      <c r="L26" s="58"/>
      <c r="M26" s="56"/>
      <c r="N26" s="56"/>
      <c r="O26" s="56"/>
      <c r="P26" s="56"/>
      <c r="Q26" s="12">
        <f t="shared" si="42"/>
        <v>0</v>
      </c>
      <c r="R26" s="12" t="str">
        <f t="shared" si="1"/>
        <v/>
      </c>
      <c r="S26" s="55"/>
      <c r="T26" s="56"/>
      <c r="U26" s="56"/>
      <c r="V26" s="56"/>
      <c r="W26" s="56"/>
      <c r="X26" s="12">
        <f t="shared" si="2"/>
        <v>0</v>
      </c>
      <c r="Y26" s="12" t="str">
        <f t="shared" si="3"/>
        <v/>
      </c>
      <c r="Z26" s="55"/>
      <c r="AA26" s="56"/>
      <c r="AB26" s="56"/>
      <c r="AC26" s="56"/>
      <c r="AD26" s="56"/>
      <c r="AE26" s="12">
        <f t="shared" si="4"/>
        <v>0</v>
      </c>
      <c r="AF26" s="12" t="str">
        <f t="shared" si="5"/>
        <v/>
      </c>
      <c r="AG26" s="55"/>
      <c r="AH26" s="56"/>
      <c r="AI26" s="12">
        <f t="shared" si="6"/>
        <v>0</v>
      </c>
      <c r="AJ26" s="12" t="str">
        <f t="shared" si="7"/>
        <v/>
      </c>
      <c r="AK26" s="55"/>
      <c r="AL26" s="56"/>
      <c r="AM26" s="56"/>
      <c r="AN26" s="56"/>
      <c r="AO26" s="56"/>
      <c r="AP26" s="12">
        <f t="shared" si="8"/>
        <v>0</v>
      </c>
      <c r="AQ26" s="12" t="str">
        <f t="shared" si="9"/>
        <v/>
      </c>
      <c r="AR26" s="55"/>
      <c r="AS26" s="56"/>
      <c r="AT26" s="12">
        <f t="shared" si="10"/>
        <v>0</v>
      </c>
      <c r="AU26" s="12" t="str">
        <f t="shared" si="11"/>
        <v/>
      </c>
      <c r="AV26" s="55"/>
      <c r="AW26" s="56"/>
      <c r="AX26" s="56"/>
      <c r="AY26" s="56"/>
      <c r="AZ26" s="12">
        <f t="shared" si="12"/>
        <v>0</v>
      </c>
      <c r="BA26" s="12" t="str">
        <f t="shared" si="13"/>
        <v/>
      </c>
      <c r="BB26" s="55"/>
      <c r="BC26" s="56"/>
      <c r="BD26" s="12">
        <f t="shared" si="14"/>
        <v>0</v>
      </c>
      <c r="BE26" s="12" t="str">
        <f t="shared" si="15"/>
        <v/>
      </c>
      <c r="BF26" s="55"/>
      <c r="BG26" s="56"/>
      <c r="BH26" s="12">
        <f t="shared" si="16"/>
        <v>0</v>
      </c>
      <c r="BI26" s="12" t="str">
        <f t="shared" si="17"/>
        <v/>
      </c>
      <c r="BJ26" s="55"/>
      <c r="BK26" s="56"/>
      <c r="BL26" s="12">
        <f t="shared" si="18"/>
        <v>0</v>
      </c>
      <c r="BM26" s="12" t="str">
        <f t="shared" si="19"/>
        <v/>
      </c>
      <c r="BN26" s="55"/>
      <c r="BO26" s="56"/>
      <c r="BP26" s="12">
        <f t="shared" si="20"/>
        <v>0</v>
      </c>
      <c r="BQ26" s="12" t="str">
        <f t="shared" si="21"/>
        <v/>
      </c>
      <c r="BR26" s="55"/>
      <c r="BS26" s="56"/>
      <c r="BT26" s="12">
        <f t="shared" si="22"/>
        <v>0</v>
      </c>
      <c r="BU26" s="12" t="str">
        <f t="shared" si="23"/>
        <v/>
      </c>
      <c r="BV26" s="55"/>
      <c r="BW26" s="56"/>
      <c r="BX26" s="12">
        <f t="shared" si="24"/>
        <v>0</v>
      </c>
      <c r="BY26" s="12" t="str">
        <f t="shared" si="25"/>
        <v/>
      </c>
      <c r="BZ26" s="55"/>
      <c r="CA26" s="56"/>
      <c r="CB26" s="12">
        <f t="shared" si="26"/>
        <v>0</v>
      </c>
      <c r="CC26" s="12" t="str">
        <f t="shared" si="27"/>
        <v/>
      </c>
      <c r="CD26" s="55"/>
      <c r="CE26" s="56"/>
      <c r="CF26" s="56"/>
      <c r="CG26" s="12">
        <f t="shared" si="28"/>
        <v>0</v>
      </c>
      <c r="CH26" s="12" t="str">
        <f t="shared" si="29"/>
        <v/>
      </c>
      <c r="CI26" s="55"/>
      <c r="CJ26" s="56"/>
      <c r="CK26" s="56"/>
      <c r="CL26" s="12">
        <f t="shared" si="30"/>
        <v>0</v>
      </c>
      <c r="CM26" s="12" t="str">
        <f t="shared" si="31"/>
        <v/>
      </c>
      <c r="CN26" s="55"/>
      <c r="CO26" s="56"/>
      <c r="CP26" s="56"/>
      <c r="CQ26" s="12">
        <f t="shared" si="32"/>
        <v>0</v>
      </c>
      <c r="CR26" s="12" t="str">
        <f t="shared" si="33"/>
        <v/>
      </c>
      <c r="CS26" s="55"/>
      <c r="CT26" s="12">
        <f t="shared" si="34"/>
        <v>0</v>
      </c>
      <c r="CU26" s="12" t="str">
        <f t="shared" si="35"/>
        <v/>
      </c>
      <c r="CV26" s="55"/>
      <c r="CW26" s="56"/>
      <c r="CX26" s="56"/>
      <c r="CY26" s="12">
        <f t="shared" si="36"/>
        <v>0</v>
      </c>
      <c r="CZ26" s="12" t="str">
        <f t="shared" si="37"/>
        <v/>
      </c>
      <c r="DA26" s="18">
        <f t="shared" si="38"/>
        <v>0</v>
      </c>
      <c r="DB26" s="19" t="str">
        <f t="shared" si="39"/>
        <v/>
      </c>
      <c r="DC26" s="22" t="str">
        <f t="shared" si="40"/>
        <v/>
      </c>
      <c r="DD26" s="27" t="str">
        <f t="shared" si="43"/>
        <v/>
      </c>
    </row>
    <row r="27" spans="1:108" x14ac:dyDescent="0.35">
      <c r="A27" s="53">
        <v>17</v>
      </c>
      <c r="B27" s="54" t="s">
        <v>1525</v>
      </c>
      <c r="C27" s="54" t="s">
        <v>1526</v>
      </c>
      <c r="D27" s="54" t="s">
        <v>1527</v>
      </c>
      <c r="E27" s="55"/>
      <c r="F27" s="56"/>
      <c r="G27" s="56"/>
      <c r="H27" s="56"/>
      <c r="I27" s="57"/>
      <c r="J27" s="12">
        <f t="shared" si="41"/>
        <v>0</v>
      </c>
      <c r="K27" s="13" t="str">
        <f t="shared" si="0"/>
        <v/>
      </c>
      <c r="L27" s="58"/>
      <c r="M27" s="56"/>
      <c r="N27" s="56"/>
      <c r="O27" s="56"/>
      <c r="P27" s="56"/>
      <c r="Q27" s="12">
        <f t="shared" si="42"/>
        <v>0</v>
      </c>
      <c r="R27" s="12" t="str">
        <f t="shared" si="1"/>
        <v/>
      </c>
      <c r="S27" s="55"/>
      <c r="T27" s="56"/>
      <c r="U27" s="56"/>
      <c r="V27" s="56"/>
      <c r="W27" s="56"/>
      <c r="X27" s="12">
        <f t="shared" si="2"/>
        <v>0</v>
      </c>
      <c r="Y27" s="12" t="str">
        <f t="shared" si="3"/>
        <v/>
      </c>
      <c r="Z27" s="55"/>
      <c r="AA27" s="56"/>
      <c r="AB27" s="56"/>
      <c r="AC27" s="56"/>
      <c r="AD27" s="56"/>
      <c r="AE27" s="12">
        <f t="shared" si="4"/>
        <v>0</v>
      </c>
      <c r="AF27" s="12" t="str">
        <f t="shared" si="5"/>
        <v/>
      </c>
      <c r="AG27" s="55"/>
      <c r="AH27" s="56"/>
      <c r="AI27" s="12">
        <f t="shared" si="6"/>
        <v>0</v>
      </c>
      <c r="AJ27" s="12" t="str">
        <f t="shared" si="7"/>
        <v/>
      </c>
      <c r="AK27" s="55"/>
      <c r="AL27" s="56"/>
      <c r="AM27" s="56"/>
      <c r="AN27" s="56"/>
      <c r="AO27" s="56"/>
      <c r="AP27" s="12">
        <f t="shared" si="8"/>
        <v>0</v>
      </c>
      <c r="AQ27" s="12" t="str">
        <f t="shared" si="9"/>
        <v/>
      </c>
      <c r="AR27" s="55"/>
      <c r="AS27" s="56"/>
      <c r="AT27" s="12">
        <f t="shared" si="10"/>
        <v>0</v>
      </c>
      <c r="AU27" s="12" t="str">
        <f t="shared" si="11"/>
        <v/>
      </c>
      <c r="AV27" s="55"/>
      <c r="AW27" s="56"/>
      <c r="AX27" s="56"/>
      <c r="AY27" s="56"/>
      <c r="AZ27" s="12">
        <f t="shared" si="12"/>
        <v>0</v>
      </c>
      <c r="BA27" s="12" t="str">
        <f t="shared" si="13"/>
        <v/>
      </c>
      <c r="BB27" s="55"/>
      <c r="BC27" s="56"/>
      <c r="BD27" s="12">
        <f t="shared" si="14"/>
        <v>0</v>
      </c>
      <c r="BE27" s="12" t="str">
        <f t="shared" si="15"/>
        <v/>
      </c>
      <c r="BF27" s="55"/>
      <c r="BG27" s="56"/>
      <c r="BH27" s="12">
        <f t="shared" si="16"/>
        <v>0</v>
      </c>
      <c r="BI27" s="12" t="str">
        <f t="shared" si="17"/>
        <v/>
      </c>
      <c r="BJ27" s="55"/>
      <c r="BK27" s="56"/>
      <c r="BL27" s="12">
        <f t="shared" si="18"/>
        <v>0</v>
      </c>
      <c r="BM27" s="12" t="str">
        <f t="shared" si="19"/>
        <v/>
      </c>
      <c r="BN27" s="55"/>
      <c r="BO27" s="56"/>
      <c r="BP27" s="12">
        <f t="shared" si="20"/>
        <v>0</v>
      </c>
      <c r="BQ27" s="12" t="str">
        <f t="shared" si="21"/>
        <v/>
      </c>
      <c r="BR27" s="55"/>
      <c r="BS27" s="56"/>
      <c r="BT27" s="12">
        <f t="shared" si="22"/>
        <v>0</v>
      </c>
      <c r="BU27" s="12" t="str">
        <f t="shared" si="23"/>
        <v/>
      </c>
      <c r="BV27" s="55"/>
      <c r="BW27" s="56"/>
      <c r="BX27" s="12">
        <f t="shared" si="24"/>
        <v>0</v>
      </c>
      <c r="BY27" s="12" t="str">
        <f t="shared" si="25"/>
        <v/>
      </c>
      <c r="BZ27" s="55"/>
      <c r="CA27" s="56"/>
      <c r="CB27" s="12">
        <f t="shared" si="26"/>
        <v>0</v>
      </c>
      <c r="CC27" s="12" t="str">
        <f t="shared" si="27"/>
        <v/>
      </c>
      <c r="CD27" s="55"/>
      <c r="CE27" s="56"/>
      <c r="CF27" s="56"/>
      <c r="CG27" s="12">
        <f t="shared" si="28"/>
        <v>0</v>
      </c>
      <c r="CH27" s="12" t="str">
        <f t="shared" si="29"/>
        <v/>
      </c>
      <c r="CI27" s="55"/>
      <c r="CJ27" s="56"/>
      <c r="CK27" s="56"/>
      <c r="CL27" s="12">
        <f t="shared" si="30"/>
        <v>0</v>
      </c>
      <c r="CM27" s="12" t="str">
        <f t="shared" si="31"/>
        <v/>
      </c>
      <c r="CN27" s="55"/>
      <c r="CO27" s="56"/>
      <c r="CP27" s="56"/>
      <c r="CQ27" s="12">
        <f t="shared" si="32"/>
        <v>0</v>
      </c>
      <c r="CR27" s="12" t="str">
        <f t="shared" si="33"/>
        <v/>
      </c>
      <c r="CS27" s="55"/>
      <c r="CT27" s="12">
        <f t="shared" si="34"/>
        <v>0</v>
      </c>
      <c r="CU27" s="12" t="str">
        <f t="shared" si="35"/>
        <v/>
      </c>
      <c r="CV27" s="55"/>
      <c r="CW27" s="56"/>
      <c r="CX27" s="56"/>
      <c r="CY27" s="12">
        <f t="shared" si="36"/>
        <v>0</v>
      </c>
      <c r="CZ27" s="12" t="str">
        <f t="shared" si="37"/>
        <v/>
      </c>
      <c r="DA27" s="18">
        <f t="shared" si="38"/>
        <v>0</v>
      </c>
      <c r="DB27" s="19" t="str">
        <f t="shared" si="39"/>
        <v/>
      </c>
      <c r="DC27" s="22" t="str">
        <f t="shared" si="40"/>
        <v/>
      </c>
      <c r="DD27" s="27" t="str">
        <f t="shared" si="43"/>
        <v/>
      </c>
    </row>
    <row r="28" spans="1:108" x14ac:dyDescent="0.35">
      <c r="A28" s="53">
        <v>18</v>
      </c>
      <c r="B28" s="54" t="s">
        <v>1538</v>
      </c>
      <c r="C28" s="54" t="s">
        <v>1539</v>
      </c>
      <c r="D28" s="54" t="s">
        <v>1540</v>
      </c>
      <c r="E28" s="55"/>
      <c r="F28" s="56"/>
      <c r="G28" s="56"/>
      <c r="H28" s="56"/>
      <c r="I28" s="57"/>
      <c r="J28" s="12">
        <f t="shared" si="41"/>
        <v>0</v>
      </c>
      <c r="K28" s="13" t="str">
        <f t="shared" si="0"/>
        <v/>
      </c>
      <c r="L28" s="58"/>
      <c r="M28" s="56"/>
      <c r="N28" s="56"/>
      <c r="O28" s="56"/>
      <c r="P28" s="56"/>
      <c r="Q28" s="12">
        <f t="shared" si="42"/>
        <v>0</v>
      </c>
      <c r="R28" s="12" t="str">
        <f t="shared" si="1"/>
        <v/>
      </c>
      <c r="S28" s="55"/>
      <c r="T28" s="56"/>
      <c r="U28" s="56"/>
      <c r="V28" s="56"/>
      <c r="W28" s="56"/>
      <c r="X28" s="12">
        <f t="shared" si="2"/>
        <v>0</v>
      </c>
      <c r="Y28" s="12" t="str">
        <f t="shared" si="3"/>
        <v/>
      </c>
      <c r="Z28" s="55"/>
      <c r="AA28" s="56"/>
      <c r="AB28" s="56"/>
      <c r="AC28" s="56"/>
      <c r="AD28" s="56"/>
      <c r="AE28" s="12">
        <f t="shared" si="4"/>
        <v>0</v>
      </c>
      <c r="AF28" s="12" t="str">
        <f t="shared" si="5"/>
        <v/>
      </c>
      <c r="AG28" s="55"/>
      <c r="AH28" s="56"/>
      <c r="AI28" s="12">
        <f t="shared" si="6"/>
        <v>0</v>
      </c>
      <c r="AJ28" s="12" t="str">
        <f t="shared" si="7"/>
        <v/>
      </c>
      <c r="AK28" s="55"/>
      <c r="AL28" s="56"/>
      <c r="AM28" s="56"/>
      <c r="AN28" s="56"/>
      <c r="AO28" s="56"/>
      <c r="AP28" s="12">
        <f t="shared" si="8"/>
        <v>0</v>
      </c>
      <c r="AQ28" s="12" t="str">
        <f t="shared" si="9"/>
        <v/>
      </c>
      <c r="AR28" s="55"/>
      <c r="AS28" s="56"/>
      <c r="AT28" s="12">
        <f t="shared" si="10"/>
        <v>0</v>
      </c>
      <c r="AU28" s="12" t="str">
        <f t="shared" si="11"/>
        <v/>
      </c>
      <c r="AV28" s="55"/>
      <c r="AW28" s="56"/>
      <c r="AX28" s="56"/>
      <c r="AY28" s="56"/>
      <c r="AZ28" s="12">
        <f t="shared" si="12"/>
        <v>0</v>
      </c>
      <c r="BA28" s="12" t="str">
        <f t="shared" si="13"/>
        <v/>
      </c>
      <c r="BB28" s="55"/>
      <c r="BC28" s="56"/>
      <c r="BD28" s="12">
        <f t="shared" si="14"/>
        <v>0</v>
      </c>
      <c r="BE28" s="12" t="str">
        <f t="shared" si="15"/>
        <v/>
      </c>
      <c r="BF28" s="55"/>
      <c r="BG28" s="56"/>
      <c r="BH28" s="12">
        <f t="shared" si="16"/>
        <v>0</v>
      </c>
      <c r="BI28" s="12" t="str">
        <f t="shared" si="17"/>
        <v/>
      </c>
      <c r="BJ28" s="55"/>
      <c r="BK28" s="56"/>
      <c r="BL28" s="12">
        <f t="shared" si="18"/>
        <v>0</v>
      </c>
      <c r="BM28" s="12" t="str">
        <f t="shared" si="19"/>
        <v/>
      </c>
      <c r="BN28" s="55"/>
      <c r="BO28" s="56"/>
      <c r="BP28" s="12">
        <f t="shared" si="20"/>
        <v>0</v>
      </c>
      <c r="BQ28" s="12" t="str">
        <f t="shared" si="21"/>
        <v/>
      </c>
      <c r="BR28" s="55"/>
      <c r="BS28" s="56"/>
      <c r="BT28" s="12">
        <f t="shared" si="22"/>
        <v>0</v>
      </c>
      <c r="BU28" s="12" t="str">
        <f t="shared" si="23"/>
        <v/>
      </c>
      <c r="BV28" s="55"/>
      <c r="BW28" s="56"/>
      <c r="BX28" s="12">
        <f t="shared" si="24"/>
        <v>0</v>
      </c>
      <c r="BY28" s="12" t="str">
        <f t="shared" si="25"/>
        <v/>
      </c>
      <c r="BZ28" s="55"/>
      <c r="CA28" s="56"/>
      <c r="CB28" s="12">
        <f t="shared" si="26"/>
        <v>0</v>
      </c>
      <c r="CC28" s="12" t="str">
        <f t="shared" si="27"/>
        <v/>
      </c>
      <c r="CD28" s="55"/>
      <c r="CE28" s="56"/>
      <c r="CF28" s="56"/>
      <c r="CG28" s="12">
        <f t="shared" si="28"/>
        <v>0</v>
      </c>
      <c r="CH28" s="12" t="str">
        <f t="shared" si="29"/>
        <v/>
      </c>
      <c r="CI28" s="55"/>
      <c r="CJ28" s="56"/>
      <c r="CK28" s="56"/>
      <c r="CL28" s="12">
        <f t="shared" si="30"/>
        <v>0</v>
      </c>
      <c r="CM28" s="12" t="str">
        <f t="shared" si="31"/>
        <v/>
      </c>
      <c r="CN28" s="55"/>
      <c r="CO28" s="56"/>
      <c r="CP28" s="56"/>
      <c r="CQ28" s="12">
        <f t="shared" si="32"/>
        <v>0</v>
      </c>
      <c r="CR28" s="12" t="str">
        <f t="shared" si="33"/>
        <v/>
      </c>
      <c r="CS28" s="55"/>
      <c r="CT28" s="12">
        <f t="shared" si="34"/>
        <v>0</v>
      </c>
      <c r="CU28" s="12" t="str">
        <f t="shared" si="35"/>
        <v/>
      </c>
      <c r="CV28" s="55"/>
      <c r="CW28" s="56"/>
      <c r="CX28" s="56"/>
      <c r="CY28" s="12">
        <f t="shared" si="36"/>
        <v>0</v>
      </c>
      <c r="CZ28" s="12" t="str">
        <f t="shared" si="37"/>
        <v/>
      </c>
      <c r="DA28" s="18">
        <f t="shared" si="38"/>
        <v>0</v>
      </c>
      <c r="DB28" s="19" t="str">
        <f t="shared" si="39"/>
        <v/>
      </c>
      <c r="DC28" s="22" t="str">
        <f t="shared" si="40"/>
        <v/>
      </c>
      <c r="DD28" s="27" t="str">
        <f t="shared" si="43"/>
        <v/>
      </c>
    </row>
    <row r="29" spans="1:108" x14ac:dyDescent="0.35">
      <c r="A29" s="53">
        <v>19</v>
      </c>
      <c r="B29" s="54" t="s">
        <v>1554</v>
      </c>
      <c r="C29" s="54" t="s">
        <v>1555</v>
      </c>
      <c r="D29" s="54" t="s">
        <v>1556</v>
      </c>
      <c r="E29" s="55"/>
      <c r="F29" s="56"/>
      <c r="G29" s="56"/>
      <c r="H29" s="56"/>
      <c r="I29" s="57"/>
      <c r="J29" s="12">
        <f t="shared" si="41"/>
        <v>0</v>
      </c>
      <c r="K29" s="13" t="str">
        <f t="shared" si="0"/>
        <v/>
      </c>
      <c r="L29" s="58"/>
      <c r="M29" s="56"/>
      <c r="N29" s="56"/>
      <c r="O29" s="56"/>
      <c r="P29" s="56"/>
      <c r="Q29" s="12">
        <f t="shared" si="42"/>
        <v>0</v>
      </c>
      <c r="R29" s="12" t="str">
        <f t="shared" si="1"/>
        <v/>
      </c>
      <c r="S29" s="55"/>
      <c r="T29" s="56"/>
      <c r="U29" s="56"/>
      <c r="V29" s="56"/>
      <c r="W29" s="56"/>
      <c r="X29" s="12">
        <f t="shared" si="2"/>
        <v>0</v>
      </c>
      <c r="Y29" s="12" t="str">
        <f t="shared" si="3"/>
        <v/>
      </c>
      <c r="Z29" s="55"/>
      <c r="AA29" s="56"/>
      <c r="AB29" s="56"/>
      <c r="AC29" s="56"/>
      <c r="AD29" s="56"/>
      <c r="AE29" s="12">
        <f t="shared" si="4"/>
        <v>0</v>
      </c>
      <c r="AF29" s="12" t="str">
        <f t="shared" si="5"/>
        <v/>
      </c>
      <c r="AG29" s="55"/>
      <c r="AH29" s="56"/>
      <c r="AI29" s="12">
        <f t="shared" si="6"/>
        <v>0</v>
      </c>
      <c r="AJ29" s="12" t="str">
        <f t="shared" si="7"/>
        <v/>
      </c>
      <c r="AK29" s="55"/>
      <c r="AL29" s="56"/>
      <c r="AM29" s="56"/>
      <c r="AN29" s="56"/>
      <c r="AO29" s="56"/>
      <c r="AP29" s="12">
        <f t="shared" si="8"/>
        <v>0</v>
      </c>
      <c r="AQ29" s="12" t="str">
        <f t="shared" si="9"/>
        <v/>
      </c>
      <c r="AR29" s="55"/>
      <c r="AS29" s="56"/>
      <c r="AT29" s="12">
        <f t="shared" si="10"/>
        <v>0</v>
      </c>
      <c r="AU29" s="12" t="str">
        <f t="shared" si="11"/>
        <v/>
      </c>
      <c r="AV29" s="55"/>
      <c r="AW29" s="56"/>
      <c r="AX29" s="56"/>
      <c r="AY29" s="56"/>
      <c r="AZ29" s="12">
        <f t="shared" si="12"/>
        <v>0</v>
      </c>
      <c r="BA29" s="12" t="str">
        <f t="shared" si="13"/>
        <v/>
      </c>
      <c r="BB29" s="55"/>
      <c r="BC29" s="56"/>
      <c r="BD29" s="12">
        <f t="shared" si="14"/>
        <v>0</v>
      </c>
      <c r="BE29" s="12" t="str">
        <f t="shared" si="15"/>
        <v/>
      </c>
      <c r="BF29" s="55"/>
      <c r="BG29" s="56"/>
      <c r="BH29" s="12">
        <f t="shared" si="16"/>
        <v>0</v>
      </c>
      <c r="BI29" s="12" t="str">
        <f t="shared" si="17"/>
        <v/>
      </c>
      <c r="BJ29" s="55"/>
      <c r="BK29" s="56"/>
      <c r="BL29" s="12">
        <f t="shared" si="18"/>
        <v>0</v>
      </c>
      <c r="BM29" s="12" t="str">
        <f t="shared" si="19"/>
        <v/>
      </c>
      <c r="BN29" s="55"/>
      <c r="BO29" s="56"/>
      <c r="BP29" s="12">
        <f t="shared" si="20"/>
        <v>0</v>
      </c>
      <c r="BQ29" s="12" t="str">
        <f t="shared" si="21"/>
        <v/>
      </c>
      <c r="BR29" s="55"/>
      <c r="BS29" s="56"/>
      <c r="BT29" s="12">
        <f t="shared" si="22"/>
        <v>0</v>
      </c>
      <c r="BU29" s="12" t="str">
        <f t="shared" si="23"/>
        <v/>
      </c>
      <c r="BV29" s="55"/>
      <c r="BW29" s="56"/>
      <c r="BX29" s="12">
        <f t="shared" si="24"/>
        <v>0</v>
      </c>
      <c r="BY29" s="12" t="str">
        <f t="shared" si="25"/>
        <v/>
      </c>
      <c r="BZ29" s="55"/>
      <c r="CA29" s="56"/>
      <c r="CB29" s="12">
        <f t="shared" si="26"/>
        <v>0</v>
      </c>
      <c r="CC29" s="12" t="str">
        <f t="shared" si="27"/>
        <v/>
      </c>
      <c r="CD29" s="55"/>
      <c r="CE29" s="56"/>
      <c r="CF29" s="56"/>
      <c r="CG29" s="12">
        <f t="shared" si="28"/>
        <v>0</v>
      </c>
      <c r="CH29" s="12" t="str">
        <f t="shared" si="29"/>
        <v/>
      </c>
      <c r="CI29" s="55"/>
      <c r="CJ29" s="56"/>
      <c r="CK29" s="56"/>
      <c r="CL29" s="12">
        <f t="shared" si="30"/>
        <v>0</v>
      </c>
      <c r="CM29" s="12" t="str">
        <f t="shared" si="31"/>
        <v/>
      </c>
      <c r="CN29" s="55"/>
      <c r="CO29" s="56"/>
      <c r="CP29" s="56"/>
      <c r="CQ29" s="12">
        <f t="shared" si="32"/>
        <v>0</v>
      </c>
      <c r="CR29" s="12" t="str">
        <f t="shared" si="33"/>
        <v/>
      </c>
      <c r="CS29" s="55"/>
      <c r="CT29" s="12">
        <f t="shared" si="34"/>
        <v>0</v>
      </c>
      <c r="CU29" s="12" t="str">
        <f t="shared" si="35"/>
        <v/>
      </c>
      <c r="CV29" s="55"/>
      <c r="CW29" s="56"/>
      <c r="CX29" s="56"/>
      <c r="CY29" s="12">
        <f t="shared" si="36"/>
        <v>0</v>
      </c>
      <c r="CZ29" s="12" t="str">
        <f t="shared" si="37"/>
        <v/>
      </c>
      <c r="DA29" s="18">
        <f t="shared" si="38"/>
        <v>0</v>
      </c>
      <c r="DB29" s="19" t="str">
        <f t="shared" si="39"/>
        <v/>
      </c>
      <c r="DC29" s="22" t="str">
        <f t="shared" si="40"/>
        <v/>
      </c>
      <c r="DD29" s="27" t="str">
        <f t="shared" si="43"/>
        <v/>
      </c>
    </row>
    <row r="30" spans="1:108" x14ac:dyDescent="0.35">
      <c r="A30" s="53">
        <v>20</v>
      </c>
      <c r="B30" s="54" t="s">
        <v>1570</v>
      </c>
      <c r="C30" s="54" t="s">
        <v>1571</v>
      </c>
      <c r="D30" s="54" t="s">
        <v>1572</v>
      </c>
      <c r="E30" s="55"/>
      <c r="F30" s="56"/>
      <c r="G30" s="56"/>
      <c r="H30" s="56"/>
      <c r="I30" s="57"/>
      <c r="J30" s="12">
        <f t="shared" si="41"/>
        <v>0</v>
      </c>
      <c r="K30" s="13" t="str">
        <f t="shared" si="0"/>
        <v/>
      </c>
      <c r="L30" s="58"/>
      <c r="M30" s="56"/>
      <c r="N30" s="56"/>
      <c r="O30" s="56"/>
      <c r="P30" s="56"/>
      <c r="Q30" s="12">
        <f t="shared" si="42"/>
        <v>0</v>
      </c>
      <c r="R30" s="12" t="str">
        <f t="shared" si="1"/>
        <v/>
      </c>
      <c r="S30" s="55"/>
      <c r="T30" s="56"/>
      <c r="U30" s="56"/>
      <c r="V30" s="56"/>
      <c r="W30" s="56"/>
      <c r="X30" s="12">
        <f t="shared" si="2"/>
        <v>0</v>
      </c>
      <c r="Y30" s="12" t="str">
        <f t="shared" si="3"/>
        <v/>
      </c>
      <c r="Z30" s="55"/>
      <c r="AA30" s="56"/>
      <c r="AB30" s="56"/>
      <c r="AC30" s="56"/>
      <c r="AD30" s="56"/>
      <c r="AE30" s="12">
        <f t="shared" si="4"/>
        <v>0</v>
      </c>
      <c r="AF30" s="12" t="str">
        <f t="shared" si="5"/>
        <v/>
      </c>
      <c r="AG30" s="55"/>
      <c r="AH30" s="56"/>
      <c r="AI30" s="12">
        <f t="shared" si="6"/>
        <v>0</v>
      </c>
      <c r="AJ30" s="12" t="str">
        <f t="shared" si="7"/>
        <v/>
      </c>
      <c r="AK30" s="55"/>
      <c r="AL30" s="56"/>
      <c r="AM30" s="56"/>
      <c r="AN30" s="56"/>
      <c r="AO30" s="56"/>
      <c r="AP30" s="12">
        <f t="shared" si="8"/>
        <v>0</v>
      </c>
      <c r="AQ30" s="12" t="str">
        <f t="shared" si="9"/>
        <v/>
      </c>
      <c r="AR30" s="55"/>
      <c r="AS30" s="56"/>
      <c r="AT30" s="12">
        <f t="shared" si="10"/>
        <v>0</v>
      </c>
      <c r="AU30" s="12" t="str">
        <f t="shared" si="11"/>
        <v/>
      </c>
      <c r="AV30" s="55"/>
      <c r="AW30" s="56"/>
      <c r="AX30" s="56"/>
      <c r="AY30" s="56"/>
      <c r="AZ30" s="12">
        <f t="shared" si="12"/>
        <v>0</v>
      </c>
      <c r="BA30" s="12" t="str">
        <f t="shared" si="13"/>
        <v/>
      </c>
      <c r="BB30" s="55"/>
      <c r="BC30" s="56"/>
      <c r="BD30" s="12">
        <f t="shared" si="14"/>
        <v>0</v>
      </c>
      <c r="BE30" s="12" t="str">
        <f t="shared" si="15"/>
        <v/>
      </c>
      <c r="BF30" s="55"/>
      <c r="BG30" s="56"/>
      <c r="BH30" s="12">
        <f t="shared" si="16"/>
        <v>0</v>
      </c>
      <c r="BI30" s="12" t="str">
        <f t="shared" si="17"/>
        <v/>
      </c>
      <c r="BJ30" s="55"/>
      <c r="BK30" s="56"/>
      <c r="BL30" s="12">
        <f t="shared" si="18"/>
        <v>0</v>
      </c>
      <c r="BM30" s="12" t="str">
        <f t="shared" si="19"/>
        <v/>
      </c>
      <c r="BN30" s="55"/>
      <c r="BO30" s="56"/>
      <c r="BP30" s="12">
        <f t="shared" si="20"/>
        <v>0</v>
      </c>
      <c r="BQ30" s="12" t="str">
        <f t="shared" si="21"/>
        <v/>
      </c>
      <c r="BR30" s="55"/>
      <c r="BS30" s="56"/>
      <c r="BT30" s="12">
        <f t="shared" si="22"/>
        <v>0</v>
      </c>
      <c r="BU30" s="12" t="str">
        <f t="shared" si="23"/>
        <v/>
      </c>
      <c r="BV30" s="55"/>
      <c r="BW30" s="56"/>
      <c r="BX30" s="12">
        <f t="shared" si="24"/>
        <v>0</v>
      </c>
      <c r="BY30" s="12" t="str">
        <f t="shared" si="25"/>
        <v/>
      </c>
      <c r="BZ30" s="55"/>
      <c r="CA30" s="56"/>
      <c r="CB30" s="12">
        <f t="shared" si="26"/>
        <v>0</v>
      </c>
      <c r="CC30" s="12" t="str">
        <f t="shared" si="27"/>
        <v/>
      </c>
      <c r="CD30" s="55"/>
      <c r="CE30" s="56"/>
      <c r="CF30" s="56"/>
      <c r="CG30" s="12">
        <f t="shared" si="28"/>
        <v>0</v>
      </c>
      <c r="CH30" s="12" t="str">
        <f t="shared" si="29"/>
        <v/>
      </c>
      <c r="CI30" s="55"/>
      <c r="CJ30" s="56"/>
      <c r="CK30" s="56"/>
      <c r="CL30" s="12">
        <f t="shared" si="30"/>
        <v>0</v>
      </c>
      <c r="CM30" s="12" t="str">
        <f t="shared" si="31"/>
        <v/>
      </c>
      <c r="CN30" s="55"/>
      <c r="CO30" s="56"/>
      <c r="CP30" s="56"/>
      <c r="CQ30" s="12">
        <f t="shared" si="32"/>
        <v>0</v>
      </c>
      <c r="CR30" s="12" t="str">
        <f t="shared" si="33"/>
        <v/>
      </c>
      <c r="CS30" s="55"/>
      <c r="CT30" s="12">
        <f t="shared" si="34"/>
        <v>0</v>
      </c>
      <c r="CU30" s="12" t="str">
        <f t="shared" si="35"/>
        <v/>
      </c>
      <c r="CV30" s="55"/>
      <c r="CW30" s="56"/>
      <c r="CX30" s="56"/>
      <c r="CY30" s="12">
        <f t="shared" si="36"/>
        <v>0</v>
      </c>
      <c r="CZ30" s="12" t="str">
        <f t="shared" si="37"/>
        <v/>
      </c>
      <c r="DA30" s="18">
        <f t="shared" si="38"/>
        <v>0</v>
      </c>
      <c r="DB30" s="19" t="str">
        <f t="shared" si="39"/>
        <v/>
      </c>
      <c r="DC30" s="22" t="str">
        <f t="shared" si="40"/>
        <v/>
      </c>
      <c r="DD30" s="27" t="str">
        <f t="shared" si="43"/>
        <v/>
      </c>
    </row>
    <row r="31" spans="1:108" x14ac:dyDescent="0.35">
      <c r="A31" s="53">
        <v>21</v>
      </c>
      <c r="B31" s="54" t="s">
        <v>1582</v>
      </c>
      <c r="C31" s="54" t="s">
        <v>1583</v>
      </c>
      <c r="D31" s="54" t="s">
        <v>1584</v>
      </c>
      <c r="E31" s="55"/>
      <c r="F31" s="56"/>
      <c r="G31" s="56"/>
      <c r="H31" s="56"/>
      <c r="I31" s="57"/>
      <c r="J31" s="12">
        <f t="shared" si="41"/>
        <v>0</v>
      </c>
      <c r="K31" s="13" t="str">
        <f t="shared" si="0"/>
        <v/>
      </c>
      <c r="L31" s="58"/>
      <c r="M31" s="56"/>
      <c r="N31" s="56"/>
      <c r="O31" s="56"/>
      <c r="P31" s="56"/>
      <c r="Q31" s="12">
        <f t="shared" si="42"/>
        <v>0</v>
      </c>
      <c r="R31" s="12" t="str">
        <f t="shared" si="1"/>
        <v/>
      </c>
      <c r="S31" s="55"/>
      <c r="T31" s="56"/>
      <c r="U31" s="56"/>
      <c r="V31" s="56"/>
      <c r="W31" s="56"/>
      <c r="X31" s="12">
        <f t="shared" si="2"/>
        <v>0</v>
      </c>
      <c r="Y31" s="12" t="str">
        <f t="shared" si="3"/>
        <v/>
      </c>
      <c r="Z31" s="55"/>
      <c r="AA31" s="56"/>
      <c r="AB31" s="56"/>
      <c r="AC31" s="56"/>
      <c r="AD31" s="56"/>
      <c r="AE31" s="12">
        <f t="shared" si="4"/>
        <v>0</v>
      </c>
      <c r="AF31" s="12" t="str">
        <f t="shared" si="5"/>
        <v/>
      </c>
      <c r="AG31" s="55"/>
      <c r="AH31" s="56"/>
      <c r="AI31" s="12">
        <f t="shared" si="6"/>
        <v>0</v>
      </c>
      <c r="AJ31" s="12" t="str">
        <f t="shared" si="7"/>
        <v/>
      </c>
      <c r="AK31" s="55"/>
      <c r="AL31" s="56"/>
      <c r="AM31" s="56"/>
      <c r="AN31" s="56"/>
      <c r="AO31" s="56"/>
      <c r="AP31" s="12">
        <f t="shared" si="8"/>
        <v>0</v>
      </c>
      <c r="AQ31" s="12" t="str">
        <f t="shared" si="9"/>
        <v/>
      </c>
      <c r="AR31" s="55"/>
      <c r="AS31" s="56"/>
      <c r="AT31" s="12">
        <f t="shared" si="10"/>
        <v>0</v>
      </c>
      <c r="AU31" s="12" t="str">
        <f t="shared" si="11"/>
        <v/>
      </c>
      <c r="AV31" s="55"/>
      <c r="AW31" s="56"/>
      <c r="AX31" s="56"/>
      <c r="AY31" s="56"/>
      <c r="AZ31" s="12">
        <f t="shared" si="12"/>
        <v>0</v>
      </c>
      <c r="BA31" s="12" t="str">
        <f t="shared" si="13"/>
        <v/>
      </c>
      <c r="BB31" s="55"/>
      <c r="BC31" s="56"/>
      <c r="BD31" s="12">
        <f t="shared" si="14"/>
        <v>0</v>
      </c>
      <c r="BE31" s="12" t="str">
        <f t="shared" si="15"/>
        <v/>
      </c>
      <c r="BF31" s="55"/>
      <c r="BG31" s="56"/>
      <c r="BH31" s="12">
        <f t="shared" si="16"/>
        <v>0</v>
      </c>
      <c r="BI31" s="12" t="str">
        <f t="shared" si="17"/>
        <v/>
      </c>
      <c r="BJ31" s="55"/>
      <c r="BK31" s="56"/>
      <c r="BL31" s="12">
        <f t="shared" si="18"/>
        <v>0</v>
      </c>
      <c r="BM31" s="12" t="str">
        <f t="shared" si="19"/>
        <v/>
      </c>
      <c r="BN31" s="55"/>
      <c r="BO31" s="56"/>
      <c r="BP31" s="12">
        <f t="shared" si="20"/>
        <v>0</v>
      </c>
      <c r="BQ31" s="12" t="str">
        <f t="shared" si="21"/>
        <v/>
      </c>
      <c r="BR31" s="55"/>
      <c r="BS31" s="56"/>
      <c r="BT31" s="12">
        <f t="shared" si="22"/>
        <v>0</v>
      </c>
      <c r="BU31" s="12" t="str">
        <f t="shared" si="23"/>
        <v/>
      </c>
      <c r="BV31" s="55"/>
      <c r="BW31" s="56"/>
      <c r="BX31" s="12">
        <f t="shared" si="24"/>
        <v>0</v>
      </c>
      <c r="BY31" s="12" t="str">
        <f t="shared" si="25"/>
        <v/>
      </c>
      <c r="BZ31" s="55"/>
      <c r="CA31" s="56"/>
      <c r="CB31" s="12">
        <f t="shared" si="26"/>
        <v>0</v>
      </c>
      <c r="CC31" s="12" t="str">
        <f t="shared" si="27"/>
        <v/>
      </c>
      <c r="CD31" s="55"/>
      <c r="CE31" s="56"/>
      <c r="CF31" s="56"/>
      <c r="CG31" s="12">
        <f t="shared" si="28"/>
        <v>0</v>
      </c>
      <c r="CH31" s="12" t="str">
        <f t="shared" si="29"/>
        <v/>
      </c>
      <c r="CI31" s="55"/>
      <c r="CJ31" s="56"/>
      <c r="CK31" s="56"/>
      <c r="CL31" s="12">
        <f t="shared" si="30"/>
        <v>0</v>
      </c>
      <c r="CM31" s="12" t="str">
        <f t="shared" si="31"/>
        <v/>
      </c>
      <c r="CN31" s="55"/>
      <c r="CO31" s="56"/>
      <c r="CP31" s="56"/>
      <c r="CQ31" s="12">
        <f t="shared" si="32"/>
        <v>0</v>
      </c>
      <c r="CR31" s="12" t="str">
        <f t="shared" si="33"/>
        <v/>
      </c>
      <c r="CS31" s="55"/>
      <c r="CT31" s="12">
        <f t="shared" si="34"/>
        <v>0</v>
      </c>
      <c r="CU31" s="12" t="str">
        <f t="shared" si="35"/>
        <v/>
      </c>
      <c r="CV31" s="55"/>
      <c r="CW31" s="56"/>
      <c r="CX31" s="56"/>
      <c r="CY31" s="12">
        <f t="shared" si="36"/>
        <v>0</v>
      </c>
      <c r="CZ31" s="12" t="str">
        <f t="shared" si="37"/>
        <v/>
      </c>
      <c r="DA31" s="18">
        <f t="shared" si="38"/>
        <v>0</v>
      </c>
      <c r="DB31" s="19" t="str">
        <f t="shared" si="39"/>
        <v/>
      </c>
      <c r="DC31" s="22" t="str">
        <f t="shared" si="40"/>
        <v/>
      </c>
      <c r="DD31" s="27" t="str">
        <f t="shared" si="43"/>
        <v/>
      </c>
    </row>
    <row r="32" spans="1:108" x14ac:dyDescent="0.35">
      <c r="A32" s="53">
        <v>22</v>
      </c>
      <c r="B32" s="54" t="s">
        <v>1593</v>
      </c>
      <c r="C32" s="54" t="s">
        <v>1594</v>
      </c>
      <c r="D32" s="54" t="s">
        <v>1595</v>
      </c>
      <c r="E32" s="55"/>
      <c r="F32" s="56"/>
      <c r="G32" s="56"/>
      <c r="H32" s="56"/>
      <c r="I32" s="57"/>
      <c r="J32" s="12">
        <f t="shared" si="41"/>
        <v>0</v>
      </c>
      <c r="K32" s="13" t="str">
        <f t="shared" si="0"/>
        <v/>
      </c>
      <c r="L32" s="58"/>
      <c r="M32" s="56"/>
      <c r="N32" s="56"/>
      <c r="O32" s="56"/>
      <c r="P32" s="56"/>
      <c r="Q32" s="12">
        <f t="shared" si="42"/>
        <v>0</v>
      </c>
      <c r="R32" s="12" t="str">
        <f t="shared" si="1"/>
        <v/>
      </c>
      <c r="S32" s="55"/>
      <c r="T32" s="56"/>
      <c r="U32" s="56"/>
      <c r="V32" s="56"/>
      <c r="W32" s="56"/>
      <c r="X32" s="12">
        <f t="shared" si="2"/>
        <v>0</v>
      </c>
      <c r="Y32" s="12" t="str">
        <f t="shared" si="3"/>
        <v/>
      </c>
      <c r="Z32" s="55"/>
      <c r="AA32" s="56"/>
      <c r="AB32" s="56"/>
      <c r="AC32" s="56"/>
      <c r="AD32" s="56"/>
      <c r="AE32" s="12">
        <f t="shared" si="4"/>
        <v>0</v>
      </c>
      <c r="AF32" s="12" t="str">
        <f t="shared" si="5"/>
        <v/>
      </c>
      <c r="AG32" s="55"/>
      <c r="AH32" s="56"/>
      <c r="AI32" s="12">
        <f t="shared" si="6"/>
        <v>0</v>
      </c>
      <c r="AJ32" s="12" t="str">
        <f t="shared" si="7"/>
        <v/>
      </c>
      <c r="AK32" s="55"/>
      <c r="AL32" s="56"/>
      <c r="AM32" s="56"/>
      <c r="AN32" s="56"/>
      <c r="AO32" s="56"/>
      <c r="AP32" s="12">
        <f t="shared" si="8"/>
        <v>0</v>
      </c>
      <c r="AQ32" s="12" t="str">
        <f t="shared" si="9"/>
        <v/>
      </c>
      <c r="AR32" s="55"/>
      <c r="AS32" s="56"/>
      <c r="AT32" s="12">
        <f t="shared" si="10"/>
        <v>0</v>
      </c>
      <c r="AU32" s="12" t="str">
        <f t="shared" si="11"/>
        <v/>
      </c>
      <c r="AV32" s="55"/>
      <c r="AW32" s="56"/>
      <c r="AX32" s="56"/>
      <c r="AY32" s="56"/>
      <c r="AZ32" s="12">
        <f t="shared" si="12"/>
        <v>0</v>
      </c>
      <c r="BA32" s="12" t="str">
        <f t="shared" si="13"/>
        <v/>
      </c>
      <c r="BB32" s="55"/>
      <c r="BC32" s="56"/>
      <c r="BD32" s="12">
        <f t="shared" si="14"/>
        <v>0</v>
      </c>
      <c r="BE32" s="12" t="str">
        <f t="shared" si="15"/>
        <v/>
      </c>
      <c r="BF32" s="55"/>
      <c r="BG32" s="56"/>
      <c r="BH32" s="12">
        <f t="shared" si="16"/>
        <v>0</v>
      </c>
      <c r="BI32" s="12" t="str">
        <f t="shared" si="17"/>
        <v/>
      </c>
      <c r="BJ32" s="55"/>
      <c r="BK32" s="56"/>
      <c r="BL32" s="12">
        <f t="shared" si="18"/>
        <v>0</v>
      </c>
      <c r="BM32" s="12" t="str">
        <f t="shared" si="19"/>
        <v/>
      </c>
      <c r="BN32" s="55"/>
      <c r="BO32" s="56"/>
      <c r="BP32" s="12">
        <f t="shared" si="20"/>
        <v>0</v>
      </c>
      <c r="BQ32" s="12" t="str">
        <f t="shared" si="21"/>
        <v/>
      </c>
      <c r="BR32" s="55"/>
      <c r="BS32" s="56"/>
      <c r="BT32" s="12">
        <f t="shared" si="22"/>
        <v>0</v>
      </c>
      <c r="BU32" s="12" t="str">
        <f t="shared" si="23"/>
        <v/>
      </c>
      <c r="BV32" s="55"/>
      <c r="BW32" s="56"/>
      <c r="BX32" s="12">
        <f t="shared" si="24"/>
        <v>0</v>
      </c>
      <c r="BY32" s="12" t="str">
        <f t="shared" si="25"/>
        <v/>
      </c>
      <c r="BZ32" s="55"/>
      <c r="CA32" s="56"/>
      <c r="CB32" s="12">
        <f t="shared" si="26"/>
        <v>0</v>
      </c>
      <c r="CC32" s="12" t="str">
        <f t="shared" si="27"/>
        <v/>
      </c>
      <c r="CD32" s="55"/>
      <c r="CE32" s="56"/>
      <c r="CF32" s="56"/>
      <c r="CG32" s="12">
        <f t="shared" si="28"/>
        <v>0</v>
      </c>
      <c r="CH32" s="12" t="str">
        <f t="shared" si="29"/>
        <v/>
      </c>
      <c r="CI32" s="55"/>
      <c r="CJ32" s="56"/>
      <c r="CK32" s="56"/>
      <c r="CL32" s="12">
        <f t="shared" si="30"/>
        <v>0</v>
      </c>
      <c r="CM32" s="12" t="str">
        <f t="shared" si="31"/>
        <v/>
      </c>
      <c r="CN32" s="55"/>
      <c r="CO32" s="56"/>
      <c r="CP32" s="56"/>
      <c r="CQ32" s="12">
        <f t="shared" si="32"/>
        <v>0</v>
      </c>
      <c r="CR32" s="12" t="str">
        <f t="shared" si="33"/>
        <v/>
      </c>
      <c r="CS32" s="55"/>
      <c r="CT32" s="12">
        <f t="shared" si="34"/>
        <v>0</v>
      </c>
      <c r="CU32" s="12" t="str">
        <f t="shared" si="35"/>
        <v/>
      </c>
      <c r="CV32" s="55"/>
      <c r="CW32" s="56"/>
      <c r="CX32" s="56"/>
      <c r="CY32" s="12">
        <f t="shared" si="36"/>
        <v>0</v>
      </c>
      <c r="CZ32" s="12" t="str">
        <f t="shared" si="37"/>
        <v/>
      </c>
      <c r="DA32" s="18">
        <f t="shared" si="38"/>
        <v>0</v>
      </c>
      <c r="DB32" s="19" t="str">
        <f t="shared" si="39"/>
        <v/>
      </c>
      <c r="DC32" s="22" t="str">
        <f t="shared" si="40"/>
        <v/>
      </c>
      <c r="DD32" s="27" t="str">
        <f t="shared" si="43"/>
        <v/>
      </c>
    </row>
    <row r="33" spans="1:108" x14ac:dyDescent="0.35">
      <c r="A33" s="53">
        <v>23</v>
      </c>
      <c r="B33" s="54" t="s">
        <v>1606</v>
      </c>
      <c r="C33" s="54" t="s">
        <v>1607</v>
      </c>
      <c r="D33" s="54" t="s">
        <v>1608</v>
      </c>
      <c r="E33" s="55"/>
      <c r="F33" s="56"/>
      <c r="G33" s="56"/>
      <c r="H33" s="56"/>
      <c r="I33" s="57"/>
      <c r="J33" s="12">
        <f t="shared" si="41"/>
        <v>0</v>
      </c>
      <c r="K33" s="13" t="str">
        <f t="shared" si="0"/>
        <v/>
      </c>
      <c r="L33" s="58"/>
      <c r="M33" s="56"/>
      <c r="N33" s="56"/>
      <c r="O33" s="56"/>
      <c r="P33" s="56"/>
      <c r="Q33" s="12">
        <f t="shared" si="42"/>
        <v>0</v>
      </c>
      <c r="R33" s="12" t="str">
        <f t="shared" si="1"/>
        <v/>
      </c>
      <c r="S33" s="55"/>
      <c r="T33" s="56"/>
      <c r="U33" s="56"/>
      <c r="V33" s="56"/>
      <c r="W33" s="56"/>
      <c r="X33" s="12">
        <f t="shared" si="2"/>
        <v>0</v>
      </c>
      <c r="Y33" s="12" t="str">
        <f t="shared" si="3"/>
        <v/>
      </c>
      <c r="Z33" s="55"/>
      <c r="AA33" s="56"/>
      <c r="AB33" s="56"/>
      <c r="AC33" s="56"/>
      <c r="AD33" s="56"/>
      <c r="AE33" s="12">
        <f t="shared" si="4"/>
        <v>0</v>
      </c>
      <c r="AF33" s="12" t="str">
        <f t="shared" si="5"/>
        <v/>
      </c>
      <c r="AG33" s="55"/>
      <c r="AH33" s="56"/>
      <c r="AI33" s="12">
        <f t="shared" si="6"/>
        <v>0</v>
      </c>
      <c r="AJ33" s="12" t="str">
        <f t="shared" si="7"/>
        <v/>
      </c>
      <c r="AK33" s="55"/>
      <c r="AL33" s="56"/>
      <c r="AM33" s="56"/>
      <c r="AN33" s="56"/>
      <c r="AO33" s="56"/>
      <c r="AP33" s="12">
        <f t="shared" si="8"/>
        <v>0</v>
      </c>
      <c r="AQ33" s="12" t="str">
        <f t="shared" si="9"/>
        <v/>
      </c>
      <c r="AR33" s="55"/>
      <c r="AS33" s="56"/>
      <c r="AT33" s="12">
        <f t="shared" si="10"/>
        <v>0</v>
      </c>
      <c r="AU33" s="12" t="str">
        <f t="shared" si="11"/>
        <v/>
      </c>
      <c r="AV33" s="55"/>
      <c r="AW33" s="56"/>
      <c r="AX33" s="56"/>
      <c r="AY33" s="56"/>
      <c r="AZ33" s="12">
        <f t="shared" si="12"/>
        <v>0</v>
      </c>
      <c r="BA33" s="12" t="str">
        <f t="shared" si="13"/>
        <v/>
      </c>
      <c r="BB33" s="55"/>
      <c r="BC33" s="56"/>
      <c r="BD33" s="12">
        <f t="shared" si="14"/>
        <v>0</v>
      </c>
      <c r="BE33" s="12" t="str">
        <f t="shared" si="15"/>
        <v/>
      </c>
      <c r="BF33" s="55"/>
      <c r="BG33" s="56"/>
      <c r="BH33" s="12">
        <f t="shared" si="16"/>
        <v>0</v>
      </c>
      <c r="BI33" s="12" t="str">
        <f t="shared" si="17"/>
        <v/>
      </c>
      <c r="BJ33" s="55"/>
      <c r="BK33" s="56"/>
      <c r="BL33" s="12">
        <f t="shared" si="18"/>
        <v>0</v>
      </c>
      <c r="BM33" s="12" t="str">
        <f t="shared" si="19"/>
        <v/>
      </c>
      <c r="BN33" s="55"/>
      <c r="BO33" s="56"/>
      <c r="BP33" s="12">
        <f t="shared" si="20"/>
        <v>0</v>
      </c>
      <c r="BQ33" s="12" t="str">
        <f t="shared" si="21"/>
        <v/>
      </c>
      <c r="BR33" s="55"/>
      <c r="BS33" s="56"/>
      <c r="BT33" s="12">
        <f t="shared" si="22"/>
        <v>0</v>
      </c>
      <c r="BU33" s="12" t="str">
        <f t="shared" si="23"/>
        <v/>
      </c>
      <c r="BV33" s="55"/>
      <c r="BW33" s="56"/>
      <c r="BX33" s="12">
        <f t="shared" si="24"/>
        <v>0</v>
      </c>
      <c r="BY33" s="12" t="str">
        <f t="shared" si="25"/>
        <v/>
      </c>
      <c r="BZ33" s="55"/>
      <c r="CA33" s="56"/>
      <c r="CB33" s="12">
        <f t="shared" si="26"/>
        <v>0</v>
      </c>
      <c r="CC33" s="12" t="str">
        <f t="shared" si="27"/>
        <v/>
      </c>
      <c r="CD33" s="55"/>
      <c r="CE33" s="56"/>
      <c r="CF33" s="56"/>
      <c r="CG33" s="12">
        <f t="shared" si="28"/>
        <v>0</v>
      </c>
      <c r="CH33" s="12" t="str">
        <f t="shared" si="29"/>
        <v/>
      </c>
      <c r="CI33" s="55"/>
      <c r="CJ33" s="56"/>
      <c r="CK33" s="56"/>
      <c r="CL33" s="12">
        <f t="shared" si="30"/>
        <v>0</v>
      </c>
      <c r="CM33" s="12" t="str">
        <f t="shared" si="31"/>
        <v/>
      </c>
      <c r="CN33" s="55"/>
      <c r="CO33" s="56"/>
      <c r="CP33" s="56"/>
      <c r="CQ33" s="12">
        <f t="shared" si="32"/>
        <v>0</v>
      </c>
      <c r="CR33" s="12" t="str">
        <f t="shared" si="33"/>
        <v/>
      </c>
      <c r="CS33" s="55"/>
      <c r="CT33" s="12">
        <f t="shared" si="34"/>
        <v>0</v>
      </c>
      <c r="CU33" s="12" t="str">
        <f t="shared" si="35"/>
        <v/>
      </c>
      <c r="CV33" s="55"/>
      <c r="CW33" s="56"/>
      <c r="CX33" s="56"/>
      <c r="CY33" s="12">
        <f t="shared" si="36"/>
        <v>0</v>
      </c>
      <c r="CZ33" s="12" t="str">
        <f t="shared" si="37"/>
        <v/>
      </c>
      <c r="DA33" s="18">
        <f t="shared" si="38"/>
        <v>0</v>
      </c>
      <c r="DB33" s="19" t="str">
        <f t="shared" si="39"/>
        <v/>
      </c>
      <c r="DC33" s="22" t="str">
        <f t="shared" si="40"/>
        <v/>
      </c>
      <c r="DD33" s="27" t="str">
        <f t="shared" si="43"/>
        <v/>
      </c>
    </row>
    <row r="34" spans="1:108" x14ac:dyDescent="0.35">
      <c r="A34" s="53">
        <v>24</v>
      </c>
      <c r="B34" s="54" t="s">
        <v>1617</v>
      </c>
      <c r="C34" s="54" t="s">
        <v>1618</v>
      </c>
      <c r="D34" s="54" t="s">
        <v>1619</v>
      </c>
      <c r="E34" s="55"/>
      <c r="F34" s="56"/>
      <c r="G34" s="56"/>
      <c r="H34" s="56"/>
      <c r="I34" s="57"/>
      <c r="J34" s="12">
        <f t="shared" si="41"/>
        <v>0</v>
      </c>
      <c r="K34" s="13" t="str">
        <f t="shared" si="0"/>
        <v/>
      </c>
      <c r="L34" s="58"/>
      <c r="M34" s="56"/>
      <c r="N34" s="56"/>
      <c r="O34" s="56"/>
      <c r="P34" s="56"/>
      <c r="Q34" s="12">
        <f t="shared" si="42"/>
        <v>0</v>
      </c>
      <c r="R34" s="12" t="str">
        <f t="shared" si="1"/>
        <v/>
      </c>
      <c r="S34" s="55"/>
      <c r="T34" s="56"/>
      <c r="U34" s="56"/>
      <c r="V34" s="56"/>
      <c r="W34" s="56"/>
      <c r="X34" s="12">
        <f t="shared" si="2"/>
        <v>0</v>
      </c>
      <c r="Y34" s="12" t="str">
        <f t="shared" si="3"/>
        <v/>
      </c>
      <c r="Z34" s="55"/>
      <c r="AA34" s="56"/>
      <c r="AB34" s="56"/>
      <c r="AC34" s="56"/>
      <c r="AD34" s="56"/>
      <c r="AE34" s="12">
        <f t="shared" si="4"/>
        <v>0</v>
      </c>
      <c r="AF34" s="12" t="str">
        <f t="shared" si="5"/>
        <v/>
      </c>
      <c r="AG34" s="55"/>
      <c r="AH34" s="56"/>
      <c r="AI34" s="12">
        <f t="shared" si="6"/>
        <v>0</v>
      </c>
      <c r="AJ34" s="12" t="str">
        <f t="shared" si="7"/>
        <v/>
      </c>
      <c r="AK34" s="55"/>
      <c r="AL34" s="56"/>
      <c r="AM34" s="56"/>
      <c r="AN34" s="56"/>
      <c r="AO34" s="56"/>
      <c r="AP34" s="12">
        <f t="shared" si="8"/>
        <v>0</v>
      </c>
      <c r="AQ34" s="12" t="str">
        <f t="shared" si="9"/>
        <v/>
      </c>
      <c r="AR34" s="55"/>
      <c r="AS34" s="56"/>
      <c r="AT34" s="12">
        <f t="shared" si="10"/>
        <v>0</v>
      </c>
      <c r="AU34" s="12" t="str">
        <f t="shared" si="11"/>
        <v/>
      </c>
      <c r="AV34" s="55"/>
      <c r="AW34" s="56"/>
      <c r="AX34" s="56"/>
      <c r="AY34" s="56"/>
      <c r="AZ34" s="12">
        <f t="shared" si="12"/>
        <v>0</v>
      </c>
      <c r="BA34" s="12" t="str">
        <f t="shared" si="13"/>
        <v/>
      </c>
      <c r="BB34" s="55"/>
      <c r="BC34" s="56"/>
      <c r="BD34" s="12">
        <f t="shared" si="14"/>
        <v>0</v>
      </c>
      <c r="BE34" s="12" t="str">
        <f t="shared" si="15"/>
        <v/>
      </c>
      <c r="BF34" s="55"/>
      <c r="BG34" s="56"/>
      <c r="BH34" s="12">
        <f t="shared" si="16"/>
        <v>0</v>
      </c>
      <c r="BI34" s="12" t="str">
        <f t="shared" si="17"/>
        <v/>
      </c>
      <c r="BJ34" s="55"/>
      <c r="BK34" s="56"/>
      <c r="BL34" s="12">
        <f t="shared" si="18"/>
        <v>0</v>
      </c>
      <c r="BM34" s="12" t="str">
        <f t="shared" si="19"/>
        <v/>
      </c>
      <c r="BN34" s="55"/>
      <c r="BO34" s="56"/>
      <c r="BP34" s="12">
        <f t="shared" si="20"/>
        <v>0</v>
      </c>
      <c r="BQ34" s="12" t="str">
        <f t="shared" si="21"/>
        <v/>
      </c>
      <c r="BR34" s="55"/>
      <c r="BS34" s="56"/>
      <c r="BT34" s="12">
        <f t="shared" si="22"/>
        <v>0</v>
      </c>
      <c r="BU34" s="12" t="str">
        <f t="shared" si="23"/>
        <v/>
      </c>
      <c r="BV34" s="55"/>
      <c r="BW34" s="56"/>
      <c r="BX34" s="12">
        <f t="shared" si="24"/>
        <v>0</v>
      </c>
      <c r="BY34" s="12" t="str">
        <f t="shared" si="25"/>
        <v/>
      </c>
      <c r="BZ34" s="55"/>
      <c r="CA34" s="56"/>
      <c r="CB34" s="12">
        <f t="shared" si="26"/>
        <v>0</v>
      </c>
      <c r="CC34" s="12" t="str">
        <f t="shared" si="27"/>
        <v/>
      </c>
      <c r="CD34" s="55"/>
      <c r="CE34" s="56"/>
      <c r="CF34" s="56"/>
      <c r="CG34" s="12">
        <f t="shared" si="28"/>
        <v>0</v>
      </c>
      <c r="CH34" s="12" t="str">
        <f t="shared" si="29"/>
        <v/>
      </c>
      <c r="CI34" s="55"/>
      <c r="CJ34" s="56"/>
      <c r="CK34" s="56"/>
      <c r="CL34" s="12">
        <f t="shared" si="30"/>
        <v>0</v>
      </c>
      <c r="CM34" s="12" t="str">
        <f t="shared" si="31"/>
        <v/>
      </c>
      <c r="CN34" s="55"/>
      <c r="CO34" s="56"/>
      <c r="CP34" s="56"/>
      <c r="CQ34" s="12">
        <f t="shared" si="32"/>
        <v>0</v>
      </c>
      <c r="CR34" s="12" t="str">
        <f t="shared" si="33"/>
        <v/>
      </c>
      <c r="CS34" s="55"/>
      <c r="CT34" s="12">
        <f t="shared" si="34"/>
        <v>0</v>
      </c>
      <c r="CU34" s="12" t="str">
        <f t="shared" si="35"/>
        <v/>
      </c>
      <c r="CV34" s="55"/>
      <c r="CW34" s="56"/>
      <c r="CX34" s="56"/>
      <c r="CY34" s="12">
        <f t="shared" si="36"/>
        <v>0</v>
      </c>
      <c r="CZ34" s="12" t="str">
        <f t="shared" si="37"/>
        <v/>
      </c>
      <c r="DA34" s="18">
        <f t="shared" si="38"/>
        <v>0</v>
      </c>
      <c r="DB34" s="19" t="str">
        <f t="shared" si="39"/>
        <v/>
      </c>
      <c r="DC34" s="22" t="str">
        <f t="shared" si="40"/>
        <v/>
      </c>
      <c r="DD34" s="27" t="str">
        <f t="shared" si="43"/>
        <v/>
      </c>
    </row>
    <row r="35" spans="1:108" ht="15" thickBot="1" x14ac:dyDescent="0.4">
      <c r="A35" s="60">
        <v>25</v>
      </c>
      <c r="B35" s="61" t="s">
        <v>1632</v>
      </c>
      <c r="C35" s="61" t="s">
        <v>1633</v>
      </c>
      <c r="D35" s="61" t="s">
        <v>1634</v>
      </c>
      <c r="E35" s="62"/>
      <c r="F35" s="63"/>
      <c r="G35" s="63"/>
      <c r="H35" s="63"/>
      <c r="I35" s="64"/>
      <c r="J35" s="14">
        <f t="shared" si="41"/>
        <v>0</v>
      </c>
      <c r="K35" s="15" t="str">
        <f t="shared" si="0"/>
        <v/>
      </c>
      <c r="L35" s="65"/>
      <c r="M35" s="63"/>
      <c r="N35" s="63"/>
      <c r="O35" s="63"/>
      <c r="P35" s="63"/>
      <c r="Q35" s="14">
        <f t="shared" si="42"/>
        <v>0</v>
      </c>
      <c r="R35" s="14" t="str">
        <f t="shared" si="1"/>
        <v/>
      </c>
      <c r="S35" s="62"/>
      <c r="T35" s="63"/>
      <c r="U35" s="63"/>
      <c r="V35" s="63"/>
      <c r="W35" s="63"/>
      <c r="X35" s="14">
        <f t="shared" si="2"/>
        <v>0</v>
      </c>
      <c r="Y35" s="14" t="str">
        <f t="shared" si="3"/>
        <v/>
      </c>
      <c r="Z35" s="62"/>
      <c r="AA35" s="63"/>
      <c r="AB35" s="63"/>
      <c r="AC35" s="63"/>
      <c r="AD35" s="63"/>
      <c r="AE35" s="14">
        <f t="shared" si="4"/>
        <v>0</v>
      </c>
      <c r="AF35" s="14" t="str">
        <f t="shared" si="5"/>
        <v/>
      </c>
      <c r="AG35" s="62"/>
      <c r="AH35" s="63"/>
      <c r="AI35" s="14">
        <f t="shared" si="6"/>
        <v>0</v>
      </c>
      <c r="AJ35" s="14" t="str">
        <f t="shared" si="7"/>
        <v/>
      </c>
      <c r="AK35" s="62"/>
      <c r="AL35" s="63"/>
      <c r="AM35" s="63"/>
      <c r="AN35" s="63"/>
      <c r="AO35" s="63"/>
      <c r="AP35" s="14">
        <f t="shared" si="8"/>
        <v>0</v>
      </c>
      <c r="AQ35" s="14" t="str">
        <f t="shared" si="9"/>
        <v/>
      </c>
      <c r="AR35" s="62"/>
      <c r="AS35" s="63"/>
      <c r="AT35" s="14">
        <f t="shared" si="10"/>
        <v>0</v>
      </c>
      <c r="AU35" s="14" t="str">
        <f t="shared" si="11"/>
        <v/>
      </c>
      <c r="AV35" s="62"/>
      <c r="AW35" s="63"/>
      <c r="AX35" s="63"/>
      <c r="AY35" s="63"/>
      <c r="AZ35" s="14">
        <f t="shared" si="12"/>
        <v>0</v>
      </c>
      <c r="BA35" s="14" t="str">
        <f t="shared" si="13"/>
        <v/>
      </c>
      <c r="BB35" s="62"/>
      <c r="BC35" s="63"/>
      <c r="BD35" s="14">
        <f t="shared" si="14"/>
        <v>0</v>
      </c>
      <c r="BE35" s="14" t="str">
        <f t="shared" si="15"/>
        <v/>
      </c>
      <c r="BF35" s="62"/>
      <c r="BG35" s="63"/>
      <c r="BH35" s="14">
        <f t="shared" si="16"/>
        <v>0</v>
      </c>
      <c r="BI35" s="14" t="str">
        <f t="shared" si="17"/>
        <v/>
      </c>
      <c r="BJ35" s="62"/>
      <c r="BK35" s="63"/>
      <c r="BL35" s="14">
        <f t="shared" si="18"/>
        <v>0</v>
      </c>
      <c r="BM35" s="14" t="str">
        <f t="shared" si="19"/>
        <v/>
      </c>
      <c r="BN35" s="62"/>
      <c r="BO35" s="63"/>
      <c r="BP35" s="14">
        <f t="shared" si="20"/>
        <v>0</v>
      </c>
      <c r="BQ35" s="14" t="str">
        <f t="shared" si="21"/>
        <v/>
      </c>
      <c r="BR35" s="62"/>
      <c r="BS35" s="63"/>
      <c r="BT35" s="14">
        <f t="shared" si="22"/>
        <v>0</v>
      </c>
      <c r="BU35" s="14" t="str">
        <f t="shared" si="23"/>
        <v/>
      </c>
      <c r="BV35" s="62"/>
      <c r="BW35" s="63"/>
      <c r="BX35" s="14">
        <f t="shared" si="24"/>
        <v>0</v>
      </c>
      <c r="BY35" s="14" t="str">
        <f t="shared" si="25"/>
        <v/>
      </c>
      <c r="BZ35" s="62"/>
      <c r="CA35" s="63"/>
      <c r="CB35" s="14">
        <f t="shared" si="26"/>
        <v>0</v>
      </c>
      <c r="CC35" s="14" t="str">
        <f t="shared" si="27"/>
        <v/>
      </c>
      <c r="CD35" s="62"/>
      <c r="CE35" s="63"/>
      <c r="CF35" s="63"/>
      <c r="CG35" s="14">
        <f t="shared" si="28"/>
        <v>0</v>
      </c>
      <c r="CH35" s="14" t="str">
        <f t="shared" si="29"/>
        <v/>
      </c>
      <c r="CI35" s="62"/>
      <c r="CJ35" s="63"/>
      <c r="CK35" s="63"/>
      <c r="CL35" s="14">
        <f t="shared" si="30"/>
        <v>0</v>
      </c>
      <c r="CM35" s="14" t="str">
        <f t="shared" si="31"/>
        <v/>
      </c>
      <c r="CN35" s="62"/>
      <c r="CO35" s="63"/>
      <c r="CP35" s="63"/>
      <c r="CQ35" s="14">
        <f t="shared" si="32"/>
        <v>0</v>
      </c>
      <c r="CR35" s="14" t="str">
        <f t="shared" si="33"/>
        <v/>
      </c>
      <c r="CS35" s="62"/>
      <c r="CT35" s="14">
        <f t="shared" si="34"/>
        <v>0</v>
      </c>
      <c r="CU35" s="14" t="str">
        <f t="shared" si="35"/>
        <v/>
      </c>
      <c r="CV35" s="62"/>
      <c r="CW35" s="63"/>
      <c r="CX35" s="63"/>
      <c r="CY35" s="14">
        <f t="shared" si="36"/>
        <v>0</v>
      </c>
      <c r="CZ35" s="14" t="str">
        <f t="shared" si="37"/>
        <v/>
      </c>
      <c r="DA35" s="20">
        <f t="shared" si="38"/>
        <v>0</v>
      </c>
      <c r="DB35" s="21" t="str">
        <f t="shared" si="39"/>
        <v/>
      </c>
      <c r="DC35" s="23" t="str">
        <f t="shared" si="40"/>
        <v/>
      </c>
      <c r="DD35" s="27" t="str">
        <f t="shared" si="43"/>
        <v/>
      </c>
    </row>
    <row r="36" spans="1:108" s="29" customFormat="1" ht="15" thickBot="1" x14ac:dyDescent="0.4">
      <c r="A36" s="82" t="s">
        <v>3604</v>
      </c>
      <c r="B36" s="83"/>
      <c r="C36" s="83"/>
      <c r="D36" s="83"/>
      <c r="E36" s="83"/>
      <c r="F36" s="83"/>
      <c r="G36" s="83"/>
      <c r="H36" s="83"/>
      <c r="I36" s="83"/>
      <c r="J36" s="83"/>
      <c r="K36" s="68">
        <f>IFERROR(AVERAGE(K11:K35),"")</f>
        <v>86</v>
      </c>
      <c r="L36" s="68"/>
      <c r="M36" s="68"/>
      <c r="N36" s="68"/>
      <c r="O36" s="68"/>
      <c r="P36" s="68"/>
      <c r="Q36" s="68"/>
      <c r="R36" s="68">
        <f t="shared" ref="R36:BU36" si="44">IFERROR(AVERAGE(R11:R35),"")</f>
        <v>80</v>
      </c>
      <c r="S36" s="68"/>
      <c r="T36" s="68"/>
      <c r="U36" s="68"/>
      <c r="V36" s="68"/>
      <c r="W36" s="68"/>
      <c r="X36" s="68"/>
      <c r="Y36" s="68">
        <f t="shared" si="44"/>
        <v>70</v>
      </c>
      <c r="Z36" s="68"/>
      <c r="AA36" s="68"/>
      <c r="AB36" s="68"/>
      <c r="AC36" s="68"/>
      <c r="AD36" s="68"/>
      <c r="AE36" s="68"/>
      <c r="AF36" s="68">
        <f t="shared" si="44"/>
        <v>90</v>
      </c>
      <c r="AG36" s="68"/>
      <c r="AH36" s="68"/>
      <c r="AI36" s="68"/>
      <c r="AJ36" s="68">
        <f t="shared" si="44"/>
        <v>78</v>
      </c>
      <c r="AK36" s="68"/>
      <c r="AL36" s="68"/>
      <c r="AM36" s="68"/>
      <c r="AN36" s="68"/>
      <c r="AO36" s="68"/>
      <c r="AP36" s="68"/>
      <c r="AQ36" s="68">
        <f t="shared" si="44"/>
        <v>68</v>
      </c>
      <c r="AR36" s="68"/>
      <c r="AS36" s="68"/>
      <c r="AT36" s="68"/>
      <c r="AU36" s="68">
        <f t="shared" si="44"/>
        <v>80</v>
      </c>
      <c r="AV36" s="68"/>
      <c r="AW36" s="68"/>
      <c r="AX36" s="68"/>
      <c r="AY36" s="68"/>
      <c r="AZ36" s="68"/>
      <c r="BA36" s="68">
        <f t="shared" si="44"/>
        <v>70</v>
      </c>
      <c r="BB36" s="68"/>
      <c r="BC36" s="68"/>
      <c r="BD36" s="68"/>
      <c r="BE36" s="68">
        <f t="shared" si="44"/>
        <v>68</v>
      </c>
      <c r="BF36" s="68"/>
      <c r="BG36" s="68"/>
      <c r="BH36" s="68"/>
      <c r="BI36" s="68">
        <f t="shared" si="44"/>
        <v>70</v>
      </c>
      <c r="BJ36" s="68"/>
      <c r="BK36" s="68"/>
      <c r="BL36" s="68"/>
      <c r="BM36" s="68">
        <f t="shared" si="44"/>
        <v>75</v>
      </c>
      <c r="BN36" s="68"/>
      <c r="BO36" s="68"/>
      <c r="BP36" s="68"/>
      <c r="BQ36" s="68">
        <f t="shared" si="44"/>
        <v>80</v>
      </c>
      <c r="BR36" s="68"/>
      <c r="BS36" s="68"/>
      <c r="BT36" s="68"/>
      <c r="BU36" s="68">
        <f t="shared" si="44"/>
        <v>80</v>
      </c>
      <c r="BV36" s="68"/>
      <c r="BW36" s="68"/>
      <c r="BX36" s="68"/>
      <c r="BY36" s="68">
        <f t="shared" ref="BY36:DB36" si="45">IFERROR(AVERAGE(BY11:BY35),"")</f>
        <v>86</v>
      </c>
      <c r="BZ36" s="68"/>
      <c r="CA36" s="68"/>
      <c r="CB36" s="68"/>
      <c r="CC36" s="68">
        <f t="shared" si="45"/>
        <v>85</v>
      </c>
      <c r="CD36" s="68"/>
      <c r="CE36" s="68"/>
      <c r="CF36" s="68"/>
      <c r="CG36" s="68"/>
      <c r="CH36" s="68">
        <f t="shared" si="45"/>
        <v>90</v>
      </c>
      <c r="CI36" s="68"/>
      <c r="CJ36" s="68"/>
      <c r="CK36" s="68"/>
      <c r="CL36" s="68"/>
      <c r="CM36" s="68">
        <f t="shared" si="45"/>
        <v>90</v>
      </c>
      <c r="CN36" s="68"/>
      <c r="CO36" s="68"/>
      <c r="CP36" s="68"/>
      <c r="CQ36" s="68"/>
      <c r="CR36" s="68"/>
      <c r="CS36" s="68"/>
      <c r="CT36" s="68"/>
      <c r="CU36" s="68">
        <f t="shared" si="45"/>
        <v>90</v>
      </c>
      <c r="CV36" s="68"/>
      <c r="CW36" s="68"/>
      <c r="CX36" s="68"/>
      <c r="CY36" s="68"/>
      <c r="CZ36" s="68">
        <f t="shared" si="45"/>
        <v>90</v>
      </c>
      <c r="DA36" s="68"/>
      <c r="DB36" s="68">
        <f t="shared" si="45"/>
        <v>80.3</v>
      </c>
      <c r="DC36" s="69"/>
    </row>
  </sheetData>
  <protectedRanges>
    <protectedRange sqref="E11:I35 L11:P35 S11:W35 Z11:AD35 AG11:AH35 AK11:AO35 AR11:AS35 AV11:AY35 BB11:BC35 BF11:BG35 BJ11:BK35 BN11:BO35 BR11:BS35 BV11:BW35 BZ11:CA35 CD11:CF35 CI11:CK35 CN11:CP35" name="Range1"/>
  </protectedRanges>
  <mergeCells count="72">
    <mergeCell ref="DB8:DB10"/>
    <mergeCell ref="DC8:DC10"/>
    <mergeCell ref="DA8:DA10"/>
    <mergeCell ref="CV9:CX9"/>
    <mergeCell ref="CY9:CY10"/>
    <mergeCell ref="CZ9:CZ10"/>
    <mergeCell ref="BZ8:CZ8"/>
    <mergeCell ref="CD9:CF9"/>
    <mergeCell ref="CQ9:CQ10"/>
    <mergeCell ref="CR9:CR10"/>
    <mergeCell ref="CT9:CT10"/>
    <mergeCell ref="CU9:CU10"/>
    <mergeCell ref="AG9:AH9"/>
    <mergeCell ref="CI9:CK9"/>
    <mergeCell ref="CL9:CL10"/>
    <mergeCell ref="CM9:CM10"/>
    <mergeCell ref="CN9:CP9"/>
    <mergeCell ref="BV9:BW9"/>
    <mergeCell ref="BX9:BX10"/>
    <mergeCell ref="BY9:BY10"/>
    <mergeCell ref="BZ9:CA9"/>
    <mergeCell ref="CB9:CB10"/>
    <mergeCell ref="CC9:CC10"/>
    <mergeCell ref="CG9:CG10"/>
    <mergeCell ref="CH9:CH10"/>
    <mergeCell ref="BL9:BL10"/>
    <mergeCell ref="BM9:BM10"/>
    <mergeCell ref="AV9:AY9"/>
    <mergeCell ref="BB8:BM8"/>
    <mergeCell ref="BN8:BY8"/>
    <mergeCell ref="BN9:BO9"/>
    <mergeCell ref="BP9:BP10"/>
    <mergeCell ref="BQ9:BQ10"/>
    <mergeCell ref="BR9:BS9"/>
    <mergeCell ref="BT9:BT10"/>
    <mergeCell ref="BU9:BU10"/>
    <mergeCell ref="BD9:BD10"/>
    <mergeCell ref="BE9:BE10"/>
    <mergeCell ref="BF9:BG9"/>
    <mergeCell ref="BH9:BH10"/>
    <mergeCell ref="BI9:BI10"/>
    <mergeCell ref="BJ9:BK9"/>
    <mergeCell ref="AZ9:AZ10"/>
    <mergeCell ref="BA9:BA10"/>
    <mergeCell ref="AR8:BA8"/>
    <mergeCell ref="E8:AQ8"/>
    <mergeCell ref="BB9:BC9"/>
    <mergeCell ref="AK9:AO9"/>
    <mergeCell ref="AP9:AP10"/>
    <mergeCell ref="AQ9:AQ10"/>
    <mergeCell ref="AR9:AS9"/>
    <mergeCell ref="AT9:AT10"/>
    <mergeCell ref="AU9:AU10"/>
    <mergeCell ref="Z9:AD9"/>
    <mergeCell ref="AE9:AE10"/>
    <mergeCell ref="AF9:AF10"/>
    <mergeCell ref="AI9:AI10"/>
    <mergeCell ref="AJ9:AJ10"/>
    <mergeCell ref="S9:W9"/>
    <mergeCell ref="X9:X10"/>
    <mergeCell ref="Y9:Y10"/>
    <mergeCell ref="C8:C10"/>
    <mergeCell ref="B8:B10"/>
    <mergeCell ref="A36:J36"/>
    <mergeCell ref="A8:A10"/>
    <mergeCell ref="L9:P9"/>
    <mergeCell ref="Q9:Q10"/>
    <mergeCell ref="R9:R10"/>
    <mergeCell ref="E9:I9"/>
    <mergeCell ref="J9:J10"/>
    <mergeCell ref="K9:K10"/>
    <mergeCell ref="D8:D10"/>
  </mergeCells>
  <conditionalFormatting sqref="DC11:DC35">
    <cfRule type="cellIs" dxfId="3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2A99A-62AD-4A60-8523-E6C4D2C36DBE}">
  <sheetPr>
    <tabColor theme="9" tint="-0.249977111117893"/>
  </sheetPr>
  <dimension ref="A1:DE39"/>
  <sheetViews>
    <sheetView showGridLines="0" showZeros="0" topLeftCell="A19" zoomScaleNormal="100" workbookViewId="0">
      <selection activeCell="CP19" sqref="CP19"/>
    </sheetView>
  </sheetViews>
  <sheetFormatPr defaultColWidth="8.90625" defaultRowHeight="14.5" x14ac:dyDescent="0.35"/>
  <cols>
    <col min="1" max="1" width="4.36328125" style="27" customWidth="1"/>
    <col min="2" max="2" width="31.08984375" style="27" customWidth="1"/>
    <col min="3" max="3" width="8.90625" style="27"/>
    <col min="4" max="4" width="12.81640625" style="27" customWidth="1"/>
    <col min="5" max="9" width="2.81640625" style="26" customWidth="1"/>
    <col min="10" max="10" width="4.1796875" style="27" customWidth="1"/>
    <col min="11" max="11" width="4.1796875" style="28" customWidth="1"/>
    <col min="12" max="16" width="2.81640625" style="26" customWidth="1"/>
    <col min="17" max="17" width="4.1796875" style="29" customWidth="1"/>
    <col min="18" max="18" width="4.1796875" style="27" customWidth="1"/>
    <col min="19" max="23" width="2.81640625" style="26" customWidth="1"/>
    <col min="24" max="25" width="4.1796875" style="27" customWidth="1"/>
    <col min="26" max="30" width="2.81640625" style="26" customWidth="1"/>
    <col min="31" max="32" width="4.1796875" style="27" customWidth="1"/>
    <col min="33" max="34" width="4.08984375" style="26" customWidth="1"/>
    <col min="35" max="36" width="4.1796875" style="27" customWidth="1"/>
    <col min="37" max="41" width="2.81640625" style="26" customWidth="1"/>
    <col min="42" max="43" width="4.1796875" style="27" customWidth="1"/>
    <col min="44" max="45" width="3.6328125" style="26" customWidth="1"/>
    <col min="46" max="47" width="4.1796875" style="27" customWidth="1"/>
    <col min="48" max="51" width="2.81640625" style="26" customWidth="1"/>
    <col min="52" max="53" width="4.1796875" style="27" customWidth="1"/>
    <col min="54" max="55" width="3.6328125" style="26" customWidth="1"/>
    <col min="56" max="57" width="4.1796875" style="27" customWidth="1"/>
    <col min="58" max="59" width="3.1796875" style="26" customWidth="1"/>
    <col min="60" max="61" width="4.1796875" style="27" customWidth="1"/>
    <col min="62" max="63" width="3.1796875" style="26" customWidth="1"/>
    <col min="64" max="65" width="4.1796875" style="27" customWidth="1"/>
    <col min="66" max="67" width="4" style="26" customWidth="1"/>
    <col min="68" max="69" width="4.1796875" style="27" customWidth="1"/>
    <col min="70" max="71" width="2.81640625" style="26" customWidth="1"/>
    <col min="72" max="73" width="4.1796875" style="27" customWidth="1"/>
    <col min="74" max="75" width="3.90625" style="26" customWidth="1"/>
    <col min="76" max="77" width="4.1796875" style="27" customWidth="1"/>
    <col min="78" max="79" width="3.90625" style="26" customWidth="1"/>
    <col min="80" max="81" width="4.1796875" style="27" customWidth="1"/>
    <col min="82" max="83" width="3.1796875" style="26" customWidth="1"/>
    <col min="84" max="85" width="4.1796875" style="27" customWidth="1"/>
    <col min="86" max="88" width="2.90625" style="26" customWidth="1"/>
    <col min="89" max="90" width="4.1796875" style="27" customWidth="1"/>
    <col min="91" max="93" width="2.81640625" style="26" customWidth="1"/>
    <col min="94" max="95" width="4.1796875" style="27" customWidth="1"/>
    <col min="96" max="98" width="2.81640625" style="26" customWidth="1"/>
    <col min="99" max="100" width="4.1796875" style="27" customWidth="1"/>
    <col min="101" max="103" width="2.81640625" style="26" customWidth="1"/>
    <col min="104" max="105" width="4.1796875" style="27" customWidth="1"/>
    <col min="106" max="106" width="5" style="27" bestFit="1" customWidth="1"/>
    <col min="107" max="107" width="4.36328125" style="27" bestFit="1" customWidth="1"/>
    <col min="108" max="108" width="5.1796875" style="26" customWidth="1"/>
    <col min="109" max="16384" width="8.90625" style="27"/>
  </cols>
  <sheetData>
    <row r="1" spans="1:109" ht="22" x14ac:dyDescent="0.4">
      <c r="A1" s="24" t="s">
        <v>6</v>
      </c>
      <c r="B1" s="25"/>
      <c r="C1" s="25"/>
      <c r="D1" s="25"/>
    </row>
    <row r="2" spans="1:109" ht="9.65" customHeight="1" x14ac:dyDescent="0.4">
      <c r="A2" s="24"/>
      <c r="B2" s="25"/>
      <c r="C2" s="25"/>
      <c r="D2" s="25"/>
    </row>
    <row r="3" spans="1:109" ht="15.5" x14ac:dyDescent="0.35">
      <c r="A3" s="30" t="s">
        <v>0</v>
      </c>
      <c r="B3" s="31"/>
      <c r="C3" s="32"/>
      <c r="D3" s="30" t="s">
        <v>1</v>
      </c>
      <c r="E3" s="33"/>
      <c r="L3" s="33"/>
      <c r="S3" s="33"/>
      <c r="Z3" s="33"/>
      <c r="AG3" s="33"/>
      <c r="AK3" s="33"/>
      <c r="AR3" s="33"/>
      <c r="AV3" s="33"/>
      <c r="BB3" s="33"/>
      <c r="BF3" s="33"/>
      <c r="BJ3" s="33"/>
      <c r="BN3" s="33"/>
      <c r="BR3" s="33"/>
      <c r="BV3" s="33"/>
      <c r="BZ3" s="33"/>
    </row>
    <row r="4" spans="1:109" ht="15.5" x14ac:dyDescent="0.35">
      <c r="A4" s="34" t="s">
        <v>2</v>
      </c>
      <c r="B4" s="34"/>
      <c r="C4" s="32"/>
      <c r="D4" s="34" t="s">
        <v>3</v>
      </c>
      <c r="E4" s="33"/>
      <c r="G4" s="27"/>
      <c r="H4" s="27"/>
      <c r="I4" s="27"/>
      <c r="K4" s="35"/>
      <c r="L4" s="33"/>
      <c r="N4" s="36"/>
      <c r="O4" s="36"/>
      <c r="P4" s="36"/>
      <c r="Q4" s="36"/>
      <c r="R4" s="36"/>
      <c r="S4" s="33"/>
      <c r="U4" s="36"/>
      <c r="V4" s="36"/>
      <c r="W4" s="36"/>
      <c r="X4" s="36"/>
      <c r="Y4" s="36"/>
      <c r="Z4" s="33"/>
      <c r="AB4" s="36"/>
      <c r="AC4" s="36"/>
      <c r="AD4" s="36"/>
      <c r="AE4" s="36"/>
      <c r="AF4" s="36"/>
      <c r="AG4" s="33"/>
      <c r="AI4" s="36"/>
      <c r="AJ4" s="36"/>
      <c r="AK4" s="33"/>
      <c r="AM4" s="36"/>
      <c r="AN4" s="36"/>
      <c r="AO4" s="36"/>
      <c r="AP4" s="36"/>
      <c r="AQ4" s="36"/>
      <c r="AR4" s="33"/>
      <c r="AT4" s="36"/>
      <c r="AU4" s="36"/>
      <c r="AV4" s="33"/>
      <c r="AX4" s="36"/>
      <c r="AY4" s="36"/>
      <c r="AZ4" s="36"/>
      <c r="BA4" s="36"/>
      <c r="BB4" s="33"/>
      <c r="BD4" s="36"/>
      <c r="BE4" s="36"/>
      <c r="BF4" s="33"/>
      <c r="BH4" s="36"/>
      <c r="BI4" s="36"/>
      <c r="BJ4" s="33"/>
      <c r="BL4" s="36"/>
      <c r="BM4" s="36"/>
      <c r="BN4" s="33"/>
      <c r="BP4" s="36"/>
      <c r="BQ4" s="36"/>
      <c r="BR4" s="33"/>
      <c r="BT4" s="36"/>
      <c r="BU4" s="36"/>
      <c r="BV4" s="33"/>
      <c r="BX4" s="36"/>
      <c r="BY4" s="36"/>
      <c r="BZ4" s="33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</row>
    <row r="5" spans="1:109" ht="15.5" x14ac:dyDescent="0.35">
      <c r="A5" s="34" t="s">
        <v>4</v>
      </c>
      <c r="B5" s="32"/>
      <c r="C5" s="32"/>
      <c r="D5" s="37" t="s">
        <v>3616</v>
      </c>
      <c r="E5" s="33"/>
      <c r="L5" s="33"/>
      <c r="S5" s="33"/>
      <c r="Z5" s="33"/>
      <c r="AG5" s="33"/>
      <c r="AK5" s="33"/>
      <c r="AR5" s="33"/>
      <c r="AV5" s="33"/>
      <c r="BB5" s="33"/>
      <c r="BF5" s="33"/>
      <c r="BJ5" s="33"/>
      <c r="BN5" s="33"/>
      <c r="BR5" s="33"/>
      <c r="BV5" s="33"/>
      <c r="BZ5" s="33"/>
    </row>
    <row r="6" spans="1:109" ht="15.5" x14ac:dyDescent="0.35">
      <c r="A6" s="34" t="s">
        <v>3603</v>
      </c>
      <c r="B6" s="32"/>
      <c r="C6" s="32"/>
      <c r="D6" s="37" t="s">
        <v>3615</v>
      </c>
      <c r="E6" s="33"/>
      <c r="L6" s="33"/>
      <c r="S6" s="33"/>
      <c r="Z6" s="33"/>
      <c r="AG6" s="33"/>
      <c r="AK6" s="33"/>
      <c r="AR6" s="33"/>
      <c r="AV6" s="33"/>
      <c r="BB6" s="33"/>
      <c r="BF6" s="33"/>
      <c r="BJ6" s="33"/>
      <c r="BN6" s="33"/>
      <c r="BR6" s="33"/>
      <c r="BV6" s="33"/>
      <c r="BZ6" s="33"/>
    </row>
    <row r="7" spans="1:109" s="41" customFormat="1" ht="13.75" customHeight="1" thickBot="1" x14ac:dyDescent="0.35">
      <c r="A7" s="38" t="s">
        <v>3602</v>
      </c>
      <c r="B7" s="39"/>
      <c r="C7" s="39"/>
      <c r="D7" s="39"/>
      <c r="E7" s="40"/>
      <c r="F7" s="40"/>
      <c r="G7" s="40"/>
      <c r="H7" s="40"/>
      <c r="I7" s="40"/>
      <c r="K7" s="42"/>
      <c r="L7" s="40"/>
      <c r="M7" s="40"/>
      <c r="N7" s="40"/>
      <c r="O7" s="40"/>
      <c r="P7" s="40"/>
      <c r="Q7" s="43"/>
      <c r="S7" s="40"/>
      <c r="T7" s="40"/>
      <c r="U7" s="40"/>
      <c r="V7" s="40"/>
      <c r="W7" s="40"/>
      <c r="Z7" s="40"/>
      <c r="AA7" s="40"/>
      <c r="AB7" s="40"/>
      <c r="AC7" s="40"/>
      <c r="AD7" s="40"/>
      <c r="AG7" s="40"/>
      <c r="AH7" s="40"/>
      <c r="AK7" s="40"/>
      <c r="AL7" s="40"/>
      <c r="AM7" s="40"/>
      <c r="AN7" s="40"/>
      <c r="AO7" s="40"/>
      <c r="AR7" s="40"/>
      <c r="AS7" s="40"/>
      <c r="AV7" s="40"/>
      <c r="AW7" s="40"/>
      <c r="AX7" s="40"/>
      <c r="AY7" s="40"/>
      <c r="BB7" s="40"/>
      <c r="BC7" s="40"/>
      <c r="BF7" s="40"/>
      <c r="BG7" s="40"/>
      <c r="BJ7" s="40"/>
      <c r="BK7" s="40"/>
      <c r="BN7" s="40"/>
      <c r="BO7" s="40"/>
      <c r="BR7" s="40"/>
      <c r="BS7" s="40"/>
      <c r="BV7" s="40"/>
      <c r="BW7" s="40"/>
      <c r="BZ7" s="40"/>
      <c r="CA7" s="40"/>
      <c r="CD7" s="40"/>
      <c r="CE7" s="40"/>
      <c r="CH7" s="40"/>
      <c r="CI7" s="40"/>
      <c r="CJ7" s="40"/>
      <c r="CM7" s="40"/>
      <c r="CN7" s="40"/>
      <c r="CO7" s="40"/>
      <c r="CR7" s="40"/>
      <c r="CS7" s="40"/>
      <c r="CT7" s="40"/>
      <c r="CW7" s="40"/>
      <c r="CX7" s="40"/>
      <c r="CY7" s="40"/>
      <c r="DD7" s="40"/>
    </row>
    <row r="8" spans="1:109" s="36" customFormat="1" ht="22.25" customHeight="1" x14ac:dyDescent="0.35">
      <c r="A8" s="97" t="s">
        <v>3564</v>
      </c>
      <c r="B8" s="100" t="s">
        <v>3565</v>
      </c>
      <c r="C8" s="100" t="s">
        <v>3566</v>
      </c>
      <c r="D8" s="100" t="s">
        <v>3567</v>
      </c>
      <c r="E8" s="103" t="s">
        <v>3568</v>
      </c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3"/>
      <c r="AR8" s="91" t="s">
        <v>3569</v>
      </c>
      <c r="AS8" s="91"/>
      <c r="AT8" s="91"/>
      <c r="AU8" s="91"/>
      <c r="AV8" s="91"/>
      <c r="AW8" s="91"/>
      <c r="AX8" s="91"/>
      <c r="AY8" s="91"/>
      <c r="AZ8" s="91"/>
      <c r="BA8" s="91"/>
      <c r="BB8" s="91" t="s">
        <v>3570</v>
      </c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103" t="s">
        <v>3571</v>
      </c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103" t="s">
        <v>3572</v>
      </c>
      <c r="CE8" s="92"/>
      <c r="CF8" s="92"/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3"/>
      <c r="DB8" s="94" t="s">
        <v>3600</v>
      </c>
      <c r="DC8" s="94" t="s">
        <v>3601</v>
      </c>
      <c r="DD8" s="88" t="s">
        <v>3599</v>
      </c>
    </row>
    <row r="9" spans="1:109" ht="22.25" customHeight="1" x14ac:dyDescent="0.35">
      <c r="A9" s="98"/>
      <c r="B9" s="101"/>
      <c r="C9" s="101"/>
      <c r="D9" s="101"/>
      <c r="E9" s="84" t="s">
        <v>3573</v>
      </c>
      <c r="F9" s="84"/>
      <c r="G9" s="84"/>
      <c r="H9" s="84"/>
      <c r="I9" s="84"/>
      <c r="J9" s="80" t="s">
        <v>3579</v>
      </c>
      <c r="K9" s="104" t="s">
        <v>3578</v>
      </c>
      <c r="L9" s="84" t="s">
        <v>3580</v>
      </c>
      <c r="M9" s="84"/>
      <c r="N9" s="84"/>
      <c r="O9" s="84"/>
      <c r="P9" s="84"/>
      <c r="Q9" s="80" t="s">
        <v>3579</v>
      </c>
      <c r="R9" s="80" t="s">
        <v>3578</v>
      </c>
      <c r="S9" s="84" t="s">
        <v>3581</v>
      </c>
      <c r="T9" s="84"/>
      <c r="U9" s="84"/>
      <c r="V9" s="84"/>
      <c r="W9" s="84"/>
      <c r="X9" s="80" t="s">
        <v>3579</v>
      </c>
      <c r="Y9" s="80" t="s">
        <v>3578</v>
      </c>
      <c r="Z9" s="84" t="s">
        <v>3582</v>
      </c>
      <c r="AA9" s="84"/>
      <c r="AB9" s="84"/>
      <c r="AC9" s="84"/>
      <c r="AD9" s="84"/>
      <c r="AE9" s="80" t="s">
        <v>3579</v>
      </c>
      <c r="AF9" s="80" t="s">
        <v>3578</v>
      </c>
      <c r="AG9" s="85" t="s">
        <v>3583</v>
      </c>
      <c r="AH9" s="87"/>
      <c r="AI9" s="80" t="s">
        <v>3579</v>
      </c>
      <c r="AJ9" s="80" t="s">
        <v>3578</v>
      </c>
      <c r="AK9" s="84" t="s">
        <v>3584</v>
      </c>
      <c r="AL9" s="84"/>
      <c r="AM9" s="84"/>
      <c r="AN9" s="84"/>
      <c r="AO9" s="84"/>
      <c r="AP9" s="80" t="s">
        <v>3579</v>
      </c>
      <c r="AQ9" s="80" t="s">
        <v>3578</v>
      </c>
      <c r="AR9" s="84" t="s">
        <v>3598</v>
      </c>
      <c r="AS9" s="84"/>
      <c r="AT9" s="80" t="s">
        <v>3579</v>
      </c>
      <c r="AU9" s="80" t="s">
        <v>3578</v>
      </c>
      <c r="AV9" s="84" t="s">
        <v>3585</v>
      </c>
      <c r="AW9" s="84"/>
      <c r="AX9" s="84"/>
      <c r="AY9" s="84"/>
      <c r="AZ9" s="80" t="s">
        <v>3579</v>
      </c>
      <c r="BA9" s="80" t="s">
        <v>3578</v>
      </c>
      <c r="BB9" s="84" t="s">
        <v>3586</v>
      </c>
      <c r="BC9" s="84"/>
      <c r="BD9" s="80" t="s">
        <v>3579</v>
      </c>
      <c r="BE9" s="80" t="s">
        <v>3578</v>
      </c>
      <c r="BF9" s="84" t="s">
        <v>3587</v>
      </c>
      <c r="BG9" s="84"/>
      <c r="BH9" s="80" t="s">
        <v>3579</v>
      </c>
      <c r="BI9" s="80" t="s">
        <v>3578</v>
      </c>
      <c r="BJ9" s="84" t="s">
        <v>3588</v>
      </c>
      <c r="BK9" s="84"/>
      <c r="BL9" s="80" t="s">
        <v>3579</v>
      </c>
      <c r="BM9" s="80" t="s">
        <v>3578</v>
      </c>
      <c r="BN9" s="84" t="s">
        <v>3651</v>
      </c>
      <c r="BO9" s="84"/>
      <c r="BP9" s="80" t="s">
        <v>3579</v>
      </c>
      <c r="BQ9" s="80" t="s">
        <v>3578</v>
      </c>
      <c r="BR9" s="84" t="s">
        <v>3652</v>
      </c>
      <c r="BS9" s="84"/>
      <c r="BT9" s="80" t="s">
        <v>3579</v>
      </c>
      <c r="BU9" s="80" t="s">
        <v>3578</v>
      </c>
      <c r="BV9" s="84" t="s">
        <v>3591</v>
      </c>
      <c r="BW9" s="84"/>
      <c r="BX9" s="80" t="s">
        <v>3579</v>
      </c>
      <c r="BY9" s="80" t="s">
        <v>3578</v>
      </c>
      <c r="BZ9" s="84" t="s">
        <v>3653</v>
      </c>
      <c r="CA9" s="84"/>
      <c r="CB9" s="80" t="s">
        <v>3579</v>
      </c>
      <c r="CC9" s="80" t="s">
        <v>3578</v>
      </c>
      <c r="CD9" s="84" t="s">
        <v>3654</v>
      </c>
      <c r="CE9" s="84"/>
      <c r="CF9" s="80" t="s">
        <v>3579</v>
      </c>
      <c r="CG9" s="80" t="s">
        <v>3578</v>
      </c>
      <c r="CH9" s="85" t="s">
        <v>3655</v>
      </c>
      <c r="CI9" s="86"/>
      <c r="CJ9" s="87"/>
      <c r="CK9" s="80" t="s">
        <v>3579</v>
      </c>
      <c r="CL9" s="80" t="s">
        <v>3578</v>
      </c>
      <c r="CM9" s="84" t="s">
        <v>3656</v>
      </c>
      <c r="CN9" s="84"/>
      <c r="CO9" s="84"/>
      <c r="CP9" s="80" t="s">
        <v>3579</v>
      </c>
      <c r="CQ9" s="80" t="s">
        <v>3578</v>
      </c>
      <c r="CR9" s="84" t="s">
        <v>3657</v>
      </c>
      <c r="CS9" s="84"/>
      <c r="CT9" s="84"/>
      <c r="CU9" s="80" t="s">
        <v>3579</v>
      </c>
      <c r="CV9" s="80" t="s">
        <v>3578</v>
      </c>
      <c r="CW9" s="84" t="s">
        <v>3597</v>
      </c>
      <c r="CX9" s="84"/>
      <c r="CY9" s="84"/>
      <c r="CZ9" s="80" t="s">
        <v>3579</v>
      </c>
      <c r="DA9" s="80" t="s">
        <v>3578</v>
      </c>
      <c r="DB9" s="95"/>
      <c r="DC9" s="95"/>
      <c r="DD9" s="89"/>
    </row>
    <row r="10" spans="1:109" ht="22.25" customHeight="1" thickBot="1" x14ac:dyDescent="0.4">
      <c r="A10" s="99"/>
      <c r="B10" s="102"/>
      <c r="C10" s="102"/>
      <c r="D10" s="102"/>
      <c r="E10" s="45" t="s">
        <v>692</v>
      </c>
      <c r="F10" s="45" t="s">
        <v>3574</v>
      </c>
      <c r="G10" s="45" t="s">
        <v>3575</v>
      </c>
      <c r="H10" s="45" t="s">
        <v>3576</v>
      </c>
      <c r="I10" s="45" t="s">
        <v>3577</v>
      </c>
      <c r="J10" s="81"/>
      <c r="K10" s="105"/>
      <c r="L10" s="45" t="s">
        <v>692</v>
      </c>
      <c r="M10" s="45" t="s">
        <v>3574</v>
      </c>
      <c r="N10" s="45" t="s">
        <v>3575</v>
      </c>
      <c r="O10" s="45" t="s">
        <v>3576</v>
      </c>
      <c r="P10" s="45" t="s">
        <v>3577</v>
      </c>
      <c r="Q10" s="81"/>
      <c r="R10" s="81"/>
      <c r="S10" s="45" t="s">
        <v>692</v>
      </c>
      <c r="T10" s="45" t="s">
        <v>3574</v>
      </c>
      <c r="U10" s="45" t="s">
        <v>3575</v>
      </c>
      <c r="V10" s="45" t="s">
        <v>3576</v>
      </c>
      <c r="W10" s="45" t="s">
        <v>3577</v>
      </c>
      <c r="X10" s="81"/>
      <c r="Y10" s="81"/>
      <c r="Z10" s="45" t="s">
        <v>692</v>
      </c>
      <c r="AA10" s="45" t="s">
        <v>3574</v>
      </c>
      <c r="AB10" s="45" t="s">
        <v>3575</v>
      </c>
      <c r="AC10" s="45" t="s">
        <v>3576</v>
      </c>
      <c r="AD10" s="45" t="s">
        <v>3577</v>
      </c>
      <c r="AE10" s="81"/>
      <c r="AF10" s="81"/>
      <c r="AG10" s="45" t="s">
        <v>692</v>
      </c>
      <c r="AH10" s="45" t="s">
        <v>3574</v>
      </c>
      <c r="AI10" s="81"/>
      <c r="AJ10" s="81"/>
      <c r="AK10" s="45" t="s">
        <v>692</v>
      </c>
      <c r="AL10" s="45" t="s">
        <v>3574</v>
      </c>
      <c r="AM10" s="45" t="s">
        <v>3575</v>
      </c>
      <c r="AN10" s="45" t="s">
        <v>3576</v>
      </c>
      <c r="AO10" s="45" t="s">
        <v>3577</v>
      </c>
      <c r="AP10" s="81"/>
      <c r="AQ10" s="81"/>
      <c r="AR10" s="45" t="s">
        <v>692</v>
      </c>
      <c r="AS10" s="45" t="s">
        <v>3574</v>
      </c>
      <c r="AT10" s="81"/>
      <c r="AU10" s="81"/>
      <c r="AV10" s="45" t="s">
        <v>692</v>
      </c>
      <c r="AW10" s="45" t="s">
        <v>3574</v>
      </c>
      <c r="AX10" s="45" t="s">
        <v>3575</v>
      </c>
      <c r="AY10" s="45" t="s">
        <v>3576</v>
      </c>
      <c r="AZ10" s="81"/>
      <c r="BA10" s="81"/>
      <c r="BB10" s="45" t="s">
        <v>692</v>
      </c>
      <c r="BC10" s="45" t="s">
        <v>3574</v>
      </c>
      <c r="BD10" s="81"/>
      <c r="BE10" s="81"/>
      <c r="BF10" s="45" t="s">
        <v>692</v>
      </c>
      <c r="BG10" s="45" t="s">
        <v>3574</v>
      </c>
      <c r="BH10" s="81"/>
      <c r="BI10" s="81"/>
      <c r="BJ10" s="45" t="s">
        <v>692</v>
      </c>
      <c r="BK10" s="45" t="s">
        <v>3574</v>
      </c>
      <c r="BL10" s="81"/>
      <c r="BM10" s="81"/>
      <c r="BN10" s="45" t="s">
        <v>692</v>
      </c>
      <c r="BO10" s="45" t="s">
        <v>3574</v>
      </c>
      <c r="BP10" s="81"/>
      <c r="BQ10" s="81"/>
      <c r="BR10" s="45" t="s">
        <v>692</v>
      </c>
      <c r="BS10" s="45" t="s">
        <v>3574</v>
      </c>
      <c r="BT10" s="81"/>
      <c r="BU10" s="81"/>
      <c r="BV10" s="45" t="s">
        <v>692</v>
      </c>
      <c r="BW10" s="45" t="s">
        <v>3574</v>
      </c>
      <c r="BX10" s="81"/>
      <c r="BY10" s="81"/>
      <c r="BZ10" s="45" t="s">
        <v>692</v>
      </c>
      <c r="CA10" s="45" t="s">
        <v>3574</v>
      </c>
      <c r="CB10" s="81"/>
      <c r="CC10" s="81"/>
      <c r="CD10" s="45" t="s">
        <v>3575</v>
      </c>
      <c r="CE10" s="45" t="s">
        <v>3576</v>
      </c>
      <c r="CF10" s="81"/>
      <c r="CG10" s="81"/>
      <c r="CH10" s="45" t="s">
        <v>3575</v>
      </c>
      <c r="CI10" s="45" t="s">
        <v>3576</v>
      </c>
      <c r="CJ10" s="45" t="s">
        <v>3577</v>
      </c>
      <c r="CK10" s="81"/>
      <c r="CL10" s="81"/>
      <c r="CM10" s="45" t="s">
        <v>3575</v>
      </c>
      <c r="CN10" s="45" t="s">
        <v>3576</v>
      </c>
      <c r="CO10" s="45" t="s">
        <v>3577</v>
      </c>
      <c r="CP10" s="81"/>
      <c r="CQ10" s="81"/>
      <c r="CR10" s="45" t="s">
        <v>3575</v>
      </c>
      <c r="CS10" s="45" t="s">
        <v>3576</v>
      </c>
      <c r="CT10" s="45" t="s">
        <v>3577</v>
      </c>
      <c r="CU10" s="81"/>
      <c r="CV10" s="81"/>
      <c r="CW10" s="45" t="s">
        <v>3575</v>
      </c>
      <c r="CX10" s="45" t="s">
        <v>3576</v>
      </c>
      <c r="CY10" s="45" t="s">
        <v>3577</v>
      </c>
      <c r="CZ10" s="81"/>
      <c r="DA10" s="81"/>
      <c r="DB10" s="96"/>
      <c r="DC10" s="96"/>
      <c r="DD10" s="90"/>
    </row>
    <row r="11" spans="1:109" ht="15.5" x14ac:dyDescent="0.35">
      <c r="A11" s="46">
        <v>1</v>
      </c>
      <c r="B11" s="47" t="s">
        <v>1959</v>
      </c>
      <c r="C11" s="47" t="s">
        <v>1960</v>
      </c>
      <c r="D11" s="47" t="s">
        <v>1961</v>
      </c>
      <c r="E11" s="48">
        <v>86</v>
      </c>
      <c r="F11" s="49">
        <v>86</v>
      </c>
      <c r="G11" s="49">
        <v>86</v>
      </c>
      <c r="H11" s="49">
        <v>86</v>
      </c>
      <c r="I11" s="50">
        <v>86</v>
      </c>
      <c r="J11" s="10">
        <f>IFERROR(SUM(E11:I11),"")</f>
        <v>430</v>
      </c>
      <c r="K11" s="11">
        <f>IFERROR(AVERAGE(E11:I11),"")</f>
        <v>86</v>
      </c>
      <c r="L11" s="51">
        <v>80</v>
      </c>
      <c r="M11" s="49">
        <v>80</v>
      </c>
      <c r="N11" s="49">
        <v>80</v>
      </c>
      <c r="O11" s="49">
        <v>80</v>
      </c>
      <c r="P11" s="49">
        <v>80</v>
      </c>
      <c r="Q11" s="10">
        <f>IFERROR(SUM(L11:P11),"")</f>
        <v>400</v>
      </c>
      <c r="R11" s="10">
        <f>IFERROR(AVERAGE(L11:P11),"")</f>
        <v>80</v>
      </c>
      <c r="S11" s="48">
        <v>70</v>
      </c>
      <c r="T11" s="49">
        <v>70</v>
      </c>
      <c r="U11" s="49">
        <v>70</v>
      </c>
      <c r="V11" s="49">
        <v>70</v>
      </c>
      <c r="W11" s="49">
        <v>70</v>
      </c>
      <c r="X11" s="10">
        <f>IFERROR(SUM(S11:W11),"")</f>
        <v>350</v>
      </c>
      <c r="Y11" s="10">
        <f>IFERROR(AVERAGE(S11:W11),"")</f>
        <v>70</v>
      </c>
      <c r="Z11" s="48">
        <v>90</v>
      </c>
      <c r="AA11" s="49">
        <v>90</v>
      </c>
      <c r="AB11" s="49">
        <v>90</v>
      </c>
      <c r="AC11" s="49">
        <v>90</v>
      </c>
      <c r="AD11" s="49">
        <v>90</v>
      </c>
      <c r="AE11" s="10">
        <f>IFERROR(SUM(Z11:AD11),"")</f>
        <v>450</v>
      </c>
      <c r="AF11" s="10">
        <f>IFERROR(AVERAGE(Z11:AD11),"")</f>
        <v>90</v>
      </c>
      <c r="AG11" s="48">
        <v>78</v>
      </c>
      <c r="AH11" s="49">
        <v>78</v>
      </c>
      <c r="AI11" s="10">
        <f>IFERROR(SUM(AG11:AH11),"")</f>
        <v>156</v>
      </c>
      <c r="AJ11" s="10">
        <f>IFERROR(AVERAGE(AG11:AH11),"")</f>
        <v>78</v>
      </c>
      <c r="AK11" s="48">
        <v>68</v>
      </c>
      <c r="AL11" s="49">
        <v>68</v>
      </c>
      <c r="AM11" s="49">
        <v>68</v>
      </c>
      <c r="AN11" s="49">
        <v>68</v>
      </c>
      <c r="AO11" s="52">
        <v>68</v>
      </c>
      <c r="AP11" s="10">
        <f>IFERROR(SUM(AK11:AO11),"")</f>
        <v>340</v>
      </c>
      <c r="AQ11" s="10">
        <f>IFERROR(AVERAGE(AK11:AO11),"")</f>
        <v>68</v>
      </c>
      <c r="AR11" s="48">
        <v>80</v>
      </c>
      <c r="AS11" s="49">
        <v>80</v>
      </c>
      <c r="AT11" s="10">
        <f>IFERROR(SUM(AR11:AS11),"")</f>
        <v>160</v>
      </c>
      <c r="AU11" s="10">
        <f>IFERROR(AVERAGE(AR11:AS11),"")</f>
        <v>80</v>
      </c>
      <c r="AV11" s="48">
        <v>70</v>
      </c>
      <c r="AW11" s="49">
        <v>70</v>
      </c>
      <c r="AX11" s="49">
        <v>70</v>
      </c>
      <c r="AY11" s="49">
        <v>70</v>
      </c>
      <c r="AZ11" s="10">
        <f>IFERROR(SUM(AV11:AY11),"")</f>
        <v>280</v>
      </c>
      <c r="BA11" s="10">
        <f>IFERROR(AVERAGE(AV11:AY11),"")</f>
        <v>70</v>
      </c>
      <c r="BB11" s="48">
        <v>68</v>
      </c>
      <c r="BC11" s="49">
        <v>68</v>
      </c>
      <c r="BD11" s="10">
        <f>IFERROR(SUM(BB11:BC11),"")</f>
        <v>136</v>
      </c>
      <c r="BE11" s="10">
        <f>IFERROR(AVERAGE(BB11:BC11),"")</f>
        <v>68</v>
      </c>
      <c r="BF11" s="48">
        <v>70</v>
      </c>
      <c r="BG11" s="49">
        <v>70</v>
      </c>
      <c r="BH11" s="10">
        <f>IFERROR(SUM(BF11:BG11),"")</f>
        <v>140</v>
      </c>
      <c r="BI11" s="10">
        <f>IFERROR(AVERAGE(BF11:BG11),"")</f>
        <v>70</v>
      </c>
      <c r="BJ11" s="48">
        <v>70</v>
      </c>
      <c r="BK11" s="49">
        <v>80</v>
      </c>
      <c r="BL11" s="10">
        <f>IFERROR(SUM(BJ11:BK11),"")</f>
        <v>150</v>
      </c>
      <c r="BM11" s="10">
        <f>IFERROR(AVERAGE(BJ11:BK11),"")</f>
        <v>75</v>
      </c>
      <c r="BN11" s="48">
        <v>80</v>
      </c>
      <c r="BO11" s="49">
        <v>80</v>
      </c>
      <c r="BP11" s="10">
        <f>IFERROR(SUM(BN11:BO11),"")</f>
        <v>160</v>
      </c>
      <c r="BQ11" s="10">
        <f>IFERROR(AVERAGE(BN11:BO11),"")</f>
        <v>80</v>
      </c>
      <c r="BR11" s="48">
        <v>80</v>
      </c>
      <c r="BS11" s="49">
        <v>80</v>
      </c>
      <c r="BT11" s="10">
        <f>IFERROR(SUM(BR11:BS11),"")</f>
        <v>160</v>
      </c>
      <c r="BU11" s="10">
        <f>IFERROR(AVERAGE(BR11:BS11),"")</f>
        <v>80</v>
      </c>
      <c r="BV11" s="48">
        <v>86</v>
      </c>
      <c r="BW11" s="49">
        <v>86</v>
      </c>
      <c r="BX11" s="10">
        <f>IFERROR(SUM(BV11:BW11),"")</f>
        <v>172</v>
      </c>
      <c r="BY11" s="10">
        <f>IFERROR(AVERAGE(BV11:BW11),"")</f>
        <v>86</v>
      </c>
      <c r="BZ11" s="48">
        <v>86</v>
      </c>
      <c r="CA11" s="49">
        <v>86</v>
      </c>
      <c r="CB11" s="10">
        <f>IFERROR(SUM(BZ11:CA11),"")</f>
        <v>172</v>
      </c>
      <c r="CC11" s="10">
        <f>IFERROR(AVERAGE(BZ11:CA11),"")</f>
        <v>86</v>
      </c>
      <c r="CD11" s="48">
        <v>85</v>
      </c>
      <c r="CE11" s="49">
        <v>85</v>
      </c>
      <c r="CF11" s="10">
        <f>IFERROR(SUM(CD11:CE11),"")</f>
        <v>170</v>
      </c>
      <c r="CG11" s="10">
        <f>IFERROR(AVERAGE(CD11:CE11),"")</f>
        <v>85</v>
      </c>
      <c r="CH11" s="48">
        <v>90</v>
      </c>
      <c r="CI11" s="49">
        <v>90</v>
      </c>
      <c r="CJ11" s="49">
        <v>90</v>
      </c>
      <c r="CK11" s="10">
        <f>IFERROR(SUM(CH11:CJ11),"")</f>
        <v>270</v>
      </c>
      <c r="CL11" s="10">
        <f>IFERROR(AVERAGE(CH11:CJ11),"")</f>
        <v>90</v>
      </c>
      <c r="CM11" s="48">
        <v>90</v>
      </c>
      <c r="CN11" s="49">
        <v>90</v>
      </c>
      <c r="CO11" s="49">
        <v>90</v>
      </c>
      <c r="CP11" s="10">
        <f>IFERROR(SUM(CM11:CO11),"")</f>
        <v>270</v>
      </c>
      <c r="CQ11" s="10">
        <f>IFERROR(AVERAGE(CM11:CO11),"")</f>
        <v>90</v>
      </c>
      <c r="CR11" s="48">
        <v>80</v>
      </c>
      <c r="CS11" s="49">
        <v>80</v>
      </c>
      <c r="CT11" s="49">
        <v>80</v>
      </c>
      <c r="CU11" s="10">
        <f>IFERROR(SUM(CR11:CT11),"")</f>
        <v>240</v>
      </c>
      <c r="CV11" s="10">
        <f>IFERROR(AVERAGE(CR11:CT11),"")</f>
        <v>80</v>
      </c>
      <c r="CW11" s="48">
        <v>90</v>
      </c>
      <c r="CX11" s="49">
        <v>90</v>
      </c>
      <c r="CY11" s="49">
        <v>90</v>
      </c>
      <c r="CZ11" s="10">
        <f>IFERROR(SUM(CW11:CY11),"")</f>
        <v>270</v>
      </c>
      <c r="DA11" s="10">
        <f>IFERROR(AVERAGE(CW11:CY11),"")</f>
        <v>90</v>
      </c>
      <c r="DB11" s="16">
        <f t="shared" ref="DB11:DB38" si="0">IFERROR(SUMIF($J$9:$DA$9,$CZ$9,J11:DA11),"")</f>
        <v>4876</v>
      </c>
      <c r="DC11" s="17">
        <f t="shared" ref="DC11:DC38" si="1">IFERROR(AVERAGEIF($K$9:$DA$9,$DA$9,K11:DA11),"")</f>
        <v>80.099999999999994</v>
      </c>
      <c r="DD11" s="66">
        <f t="shared" ref="DD11:DD38" si="2">IFERROR(_xlfn.RANK.EQ(DC11,$DC$11:$DC$38,0),"")</f>
        <v>1</v>
      </c>
    </row>
    <row r="12" spans="1:109" ht="15.5" x14ac:dyDescent="0.35">
      <c r="A12" s="53">
        <v>2</v>
      </c>
      <c r="B12" s="54" t="s">
        <v>1975</v>
      </c>
      <c r="C12" s="54" t="s">
        <v>1976</v>
      </c>
      <c r="D12" s="54" t="s">
        <v>1977</v>
      </c>
      <c r="E12" s="55"/>
      <c r="F12" s="56"/>
      <c r="G12" s="56"/>
      <c r="H12" s="56"/>
      <c r="I12" s="57"/>
      <c r="J12" s="12">
        <f>IFERROR(SUM(E12:I12),"")</f>
        <v>0</v>
      </c>
      <c r="K12" s="13" t="str">
        <f t="shared" ref="K12:K38" si="3">IFERROR(AVERAGE(E12:I12),"")</f>
        <v/>
      </c>
      <c r="L12" s="58"/>
      <c r="M12" s="56"/>
      <c r="N12" s="56"/>
      <c r="O12" s="56"/>
      <c r="P12" s="56"/>
      <c r="Q12" s="12">
        <f>IFERROR(SUM(L12:P12),"")</f>
        <v>0</v>
      </c>
      <c r="R12" s="12" t="str">
        <f t="shared" ref="R12:R38" si="4">IFERROR(AVERAGE(L12:P12),"")</f>
        <v/>
      </c>
      <c r="S12" s="55"/>
      <c r="T12" s="56"/>
      <c r="U12" s="56"/>
      <c r="V12" s="56"/>
      <c r="W12" s="56"/>
      <c r="X12" s="12">
        <f t="shared" ref="X12:X38" si="5">IFERROR(SUM(S12:W12),"")</f>
        <v>0</v>
      </c>
      <c r="Y12" s="12" t="str">
        <f t="shared" ref="Y12:Y38" si="6">IFERROR(AVERAGE(S12:W12),"")</f>
        <v/>
      </c>
      <c r="Z12" s="55"/>
      <c r="AA12" s="56"/>
      <c r="AB12" s="56"/>
      <c r="AC12" s="56"/>
      <c r="AD12" s="56"/>
      <c r="AE12" s="12">
        <f t="shared" ref="AE12:AE38" si="7">IFERROR(SUM(Z12:AD12),"")</f>
        <v>0</v>
      </c>
      <c r="AF12" s="12" t="str">
        <f t="shared" ref="AF12:AF38" si="8">IFERROR(AVERAGE(Z12:AD12),"")</f>
        <v/>
      </c>
      <c r="AG12" s="55"/>
      <c r="AH12" s="56"/>
      <c r="AI12" s="12">
        <f t="shared" ref="AI12:AI38" si="9">IFERROR(SUM(AG12:AH12),"")</f>
        <v>0</v>
      </c>
      <c r="AJ12" s="12" t="str">
        <f t="shared" ref="AJ12:AJ38" si="10">IFERROR(AVERAGE(AG12:AH12),"")</f>
        <v/>
      </c>
      <c r="AK12" s="55"/>
      <c r="AL12" s="56"/>
      <c r="AM12" s="56"/>
      <c r="AN12" s="56"/>
      <c r="AO12" s="56"/>
      <c r="AP12" s="12">
        <f t="shared" ref="AP12:AP38" si="11">IFERROR(SUM(AK12:AO12),"")</f>
        <v>0</v>
      </c>
      <c r="AQ12" s="12" t="str">
        <f t="shared" ref="AQ12:AQ38" si="12">IFERROR(AVERAGE(AK12:AO12),"")</f>
        <v/>
      </c>
      <c r="AR12" s="55"/>
      <c r="AS12" s="59"/>
      <c r="AT12" s="12">
        <f t="shared" ref="AT12:AT38" si="13">IFERROR(SUM(AR12:AS12),"")</f>
        <v>0</v>
      </c>
      <c r="AU12" s="12" t="str">
        <f t="shared" ref="AU12:AU38" si="14">IFERROR(AVERAGE(AR12:AS12),"")</f>
        <v/>
      </c>
      <c r="AV12" s="55"/>
      <c r="AW12" s="56"/>
      <c r="AX12" s="56"/>
      <c r="AY12" s="56"/>
      <c r="AZ12" s="12">
        <f t="shared" ref="AZ12:AZ38" si="15">IFERROR(SUM(AV12:AY12),"")</f>
        <v>0</v>
      </c>
      <c r="BA12" s="12" t="str">
        <f t="shared" ref="BA12:BA38" si="16">IFERROR(AVERAGE(AV12:AY12),"")</f>
        <v/>
      </c>
      <c r="BB12" s="55"/>
      <c r="BC12" s="56"/>
      <c r="BD12" s="12">
        <f t="shared" ref="BD12:BD38" si="17">IFERROR(SUM(BB12:BC12),"")</f>
        <v>0</v>
      </c>
      <c r="BE12" s="12" t="str">
        <f t="shared" ref="BE12:BE38" si="18">IFERROR(AVERAGE(BB12:BC12),"")</f>
        <v/>
      </c>
      <c r="BF12" s="55"/>
      <c r="BG12" s="56"/>
      <c r="BH12" s="12">
        <f t="shared" ref="BH12:BH38" si="19">IFERROR(SUM(BF12:BG12),"")</f>
        <v>0</v>
      </c>
      <c r="BI12" s="12" t="str">
        <f t="shared" ref="BI12:BI38" si="20">IFERROR(AVERAGE(BF12:BG12),"")</f>
        <v/>
      </c>
      <c r="BJ12" s="55"/>
      <c r="BK12" s="56"/>
      <c r="BL12" s="12">
        <f t="shared" ref="BL12:BL38" si="21">IFERROR(SUM(BJ12:BK12),"")</f>
        <v>0</v>
      </c>
      <c r="BM12" s="12" t="str">
        <f t="shared" ref="BM12:BM38" si="22">IFERROR(AVERAGE(BJ12:BK12),"")</f>
        <v/>
      </c>
      <c r="BN12" s="55"/>
      <c r="BO12" s="56"/>
      <c r="BP12" s="12">
        <f t="shared" ref="BP12:BP38" si="23">IFERROR(SUM(BN12:BO12),"")</f>
        <v>0</v>
      </c>
      <c r="BQ12" s="12" t="str">
        <f t="shared" ref="BQ12:BQ38" si="24">IFERROR(AVERAGE(BN12:BO12),"")</f>
        <v/>
      </c>
      <c r="BR12" s="55"/>
      <c r="BS12" s="56"/>
      <c r="BT12" s="12">
        <f t="shared" ref="BT12:BT38" si="25">IFERROR(SUM(BR12:BS12),"")</f>
        <v>0</v>
      </c>
      <c r="BU12" s="12" t="str">
        <f t="shared" ref="BU12:BU38" si="26">IFERROR(AVERAGE(BR12:BS12),"")</f>
        <v/>
      </c>
      <c r="BV12" s="55"/>
      <c r="BW12" s="56"/>
      <c r="BX12" s="12">
        <f t="shared" ref="BX12:BX38" si="27">IFERROR(SUM(BV12:BW12),"")</f>
        <v>0</v>
      </c>
      <c r="BY12" s="12" t="str">
        <f t="shared" ref="BY12:BY38" si="28">IFERROR(AVERAGE(BV12:BW12),"")</f>
        <v/>
      </c>
      <c r="BZ12" s="55"/>
      <c r="CA12" s="56"/>
      <c r="CB12" s="12">
        <f t="shared" ref="CB12:CB38" si="29">IFERROR(SUM(BZ12:CA12),"")</f>
        <v>0</v>
      </c>
      <c r="CC12" s="12" t="str">
        <f t="shared" ref="CC12:CC38" si="30">IFERROR(AVERAGE(BZ12:CA12),"")</f>
        <v/>
      </c>
      <c r="CD12" s="55"/>
      <c r="CE12" s="56"/>
      <c r="CF12" s="12">
        <f t="shared" ref="CF12:CF38" si="31">IFERROR(SUM(CD12:CE12),"")</f>
        <v>0</v>
      </c>
      <c r="CG12" s="12" t="str">
        <f t="shared" ref="CG12:CG38" si="32">IFERROR(AVERAGE(CD12:CE12),"")</f>
        <v/>
      </c>
      <c r="CH12" s="55"/>
      <c r="CI12" s="56"/>
      <c r="CJ12" s="56"/>
      <c r="CK12" s="12">
        <f t="shared" ref="CK12:CK38" si="33">IFERROR(SUM(CH12:CJ12),"")</f>
        <v>0</v>
      </c>
      <c r="CL12" s="12" t="str">
        <f t="shared" ref="CL12:CL38" si="34">IFERROR(AVERAGE(CH12:CJ12),"")</f>
        <v/>
      </c>
      <c r="CM12" s="55"/>
      <c r="CN12" s="56"/>
      <c r="CO12" s="56"/>
      <c r="CP12" s="12">
        <f t="shared" ref="CP12:CP38" si="35">IFERROR(SUM(CM12:CO12),"")</f>
        <v>0</v>
      </c>
      <c r="CQ12" s="12" t="str">
        <f t="shared" ref="CQ12:CQ38" si="36">IFERROR(AVERAGE(CM12:CO12),"")</f>
        <v/>
      </c>
      <c r="CR12" s="55"/>
      <c r="CS12" s="56"/>
      <c r="CT12" s="56"/>
      <c r="CU12" s="12">
        <f t="shared" ref="CU12:CU38" si="37">IFERROR(SUM(CR12:CT12),"")</f>
        <v>0</v>
      </c>
      <c r="CV12" s="12" t="str">
        <f t="shared" ref="CV12:CV38" si="38">IFERROR(AVERAGE(CR12:CT12),"")</f>
        <v/>
      </c>
      <c r="CW12" s="55"/>
      <c r="CX12" s="56"/>
      <c r="CY12" s="56"/>
      <c r="CZ12" s="12">
        <f t="shared" ref="CZ12:CZ38" si="39">IFERROR(SUM(CW12:CY12),"")</f>
        <v>0</v>
      </c>
      <c r="DA12" s="12" t="str">
        <f t="shared" ref="DA12:DA38" si="40">IFERROR(AVERAGE(CW12:CY12),"")</f>
        <v/>
      </c>
      <c r="DB12" s="18">
        <f t="shared" si="0"/>
        <v>0</v>
      </c>
      <c r="DC12" s="19" t="str">
        <f t="shared" si="1"/>
        <v/>
      </c>
      <c r="DD12" s="22" t="str">
        <f t="shared" si="2"/>
        <v/>
      </c>
    </row>
    <row r="13" spans="1:109" ht="15.5" x14ac:dyDescent="0.35">
      <c r="A13" s="53">
        <v>3</v>
      </c>
      <c r="B13" s="54" t="s">
        <v>1989</v>
      </c>
      <c r="C13" s="54" t="s">
        <v>1990</v>
      </c>
      <c r="D13" s="54" t="s">
        <v>1991</v>
      </c>
      <c r="E13" s="55"/>
      <c r="F13" s="56"/>
      <c r="G13" s="56"/>
      <c r="H13" s="56"/>
      <c r="I13" s="57"/>
      <c r="J13" s="12">
        <f t="shared" ref="J13:J38" si="41">IFERROR(SUM(E13:I13),"")</f>
        <v>0</v>
      </c>
      <c r="K13" s="13" t="str">
        <f t="shared" si="3"/>
        <v/>
      </c>
      <c r="L13" s="58"/>
      <c r="M13" s="56"/>
      <c r="N13" s="56"/>
      <c r="O13" s="56"/>
      <c r="P13" s="56"/>
      <c r="Q13" s="12">
        <f t="shared" ref="Q13:Q38" si="42">IFERROR(SUM(L13:P13),"")</f>
        <v>0</v>
      </c>
      <c r="R13" s="12" t="str">
        <f t="shared" si="4"/>
        <v/>
      </c>
      <c r="S13" s="55"/>
      <c r="T13" s="56"/>
      <c r="U13" s="56"/>
      <c r="V13" s="56"/>
      <c r="W13" s="56"/>
      <c r="X13" s="12">
        <f t="shared" si="5"/>
        <v>0</v>
      </c>
      <c r="Y13" s="12" t="str">
        <f t="shared" si="6"/>
        <v/>
      </c>
      <c r="Z13" s="55"/>
      <c r="AA13" s="56"/>
      <c r="AB13" s="56"/>
      <c r="AC13" s="56"/>
      <c r="AD13" s="56"/>
      <c r="AE13" s="12">
        <f t="shared" si="7"/>
        <v>0</v>
      </c>
      <c r="AF13" s="12" t="str">
        <f t="shared" si="8"/>
        <v/>
      </c>
      <c r="AG13" s="55"/>
      <c r="AH13" s="56"/>
      <c r="AI13" s="12">
        <f t="shared" si="9"/>
        <v>0</v>
      </c>
      <c r="AJ13" s="12" t="str">
        <f t="shared" si="10"/>
        <v/>
      </c>
      <c r="AK13" s="55"/>
      <c r="AL13" s="56"/>
      <c r="AM13" s="56"/>
      <c r="AN13" s="56"/>
      <c r="AO13" s="56"/>
      <c r="AP13" s="12">
        <f t="shared" si="11"/>
        <v>0</v>
      </c>
      <c r="AQ13" s="12" t="str">
        <f t="shared" si="12"/>
        <v/>
      </c>
      <c r="AR13" s="55"/>
      <c r="AS13" s="59"/>
      <c r="AT13" s="12">
        <f t="shared" si="13"/>
        <v>0</v>
      </c>
      <c r="AU13" s="12" t="str">
        <f t="shared" si="14"/>
        <v/>
      </c>
      <c r="AV13" s="55"/>
      <c r="AW13" s="56"/>
      <c r="AX13" s="56"/>
      <c r="AY13" s="56"/>
      <c r="AZ13" s="12">
        <f t="shared" si="15"/>
        <v>0</v>
      </c>
      <c r="BA13" s="12" t="str">
        <f t="shared" si="16"/>
        <v/>
      </c>
      <c r="BB13" s="55"/>
      <c r="BC13" s="56"/>
      <c r="BD13" s="12">
        <f t="shared" si="17"/>
        <v>0</v>
      </c>
      <c r="BE13" s="12" t="str">
        <f t="shared" si="18"/>
        <v/>
      </c>
      <c r="BF13" s="55"/>
      <c r="BG13" s="56"/>
      <c r="BH13" s="12">
        <f t="shared" si="19"/>
        <v>0</v>
      </c>
      <c r="BI13" s="12" t="str">
        <f t="shared" si="20"/>
        <v/>
      </c>
      <c r="BJ13" s="55"/>
      <c r="BK13" s="56"/>
      <c r="BL13" s="12">
        <f t="shared" si="21"/>
        <v>0</v>
      </c>
      <c r="BM13" s="12" t="str">
        <f t="shared" si="22"/>
        <v/>
      </c>
      <c r="BN13" s="55"/>
      <c r="BO13" s="56"/>
      <c r="BP13" s="12">
        <f t="shared" si="23"/>
        <v>0</v>
      </c>
      <c r="BQ13" s="12" t="str">
        <f t="shared" si="24"/>
        <v/>
      </c>
      <c r="BR13" s="55"/>
      <c r="BS13" s="56"/>
      <c r="BT13" s="12">
        <f t="shared" si="25"/>
        <v>0</v>
      </c>
      <c r="BU13" s="12" t="str">
        <f t="shared" si="26"/>
        <v/>
      </c>
      <c r="BV13" s="55"/>
      <c r="BW13" s="56"/>
      <c r="BX13" s="12">
        <f t="shared" si="27"/>
        <v>0</v>
      </c>
      <c r="BY13" s="12" t="str">
        <f t="shared" si="28"/>
        <v/>
      </c>
      <c r="BZ13" s="55"/>
      <c r="CA13" s="56"/>
      <c r="CB13" s="12">
        <f t="shared" si="29"/>
        <v>0</v>
      </c>
      <c r="CC13" s="12" t="str">
        <f t="shared" si="30"/>
        <v/>
      </c>
      <c r="CD13" s="55"/>
      <c r="CE13" s="56"/>
      <c r="CF13" s="12">
        <f t="shared" si="31"/>
        <v>0</v>
      </c>
      <c r="CG13" s="12" t="str">
        <f t="shared" si="32"/>
        <v/>
      </c>
      <c r="CH13" s="55"/>
      <c r="CI13" s="56"/>
      <c r="CJ13" s="56"/>
      <c r="CK13" s="12">
        <f t="shared" si="33"/>
        <v>0</v>
      </c>
      <c r="CL13" s="12" t="str">
        <f t="shared" si="34"/>
        <v/>
      </c>
      <c r="CM13" s="55"/>
      <c r="CN13" s="56"/>
      <c r="CO13" s="56"/>
      <c r="CP13" s="12">
        <f t="shared" si="35"/>
        <v>0</v>
      </c>
      <c r="CQ13" s="12" t="str">
        <f t="shared" si="36"/>
        <v/>
      </c>
      <c r="CR13" s="55"/>
      <c r="CS13" s="56"/>
      <c r="CT13" s="56"/>
      <c r="CU13" s="12">
        <f t="shared" si="37"/>
        <v>0</v>
      </c>
      <c r="CV13" s="12" t="str">
        <f t="shared" si="38"/>
        <v/>
      </c>
      <c r="CW13" s="55"/>
      <c r="CX13" s="56"/>
      <c r="CY13" s="56"/>
      <c r="CZ13" s="12">
        <f t="shared" si="39"/>
        <v>0</v>
      </c>
      <c r="DA13" s="12" t="str">
        <f t="shared" si="40"/>
        <v/>
      </c>
      <c r="DB13" s="18">
        <f t="shared" si="0"/>
        <v>0</v>
      </c>
      <c r="DC13" s="19" t="str">
        <f t="shared" si="1"/>
        <v/>
      </c>
      <c r="DD13" s="22" t="str">
        <f t="shared" si="2"/>
        <v/>
      </c>
    </row>
    <row r="14" spans="1:109" x14ac:dyDescent="0.35">
      <c r="A14" s="53">
        <v>4</v>
      </c>
      <c r="B14" s="54" t="s">
        <v>1997</v>
      </c>
      <c r="C14" s="54" t="s">
        <v>1998</v>
      </c>
      <c r="D14" s="54" t="s">
        <v>1999</v>
      </c>
      <c r="E14" s="55"/>
      <c r="F14" s="56"/>
      <c r="G14" s="56"/>
      <c r="H14" s="56"/>
      <c r="I14" s="57"/>
      <c r="J14" s="12">
        <f t="shared" si="41"/>
        <v>0</v>
      </c>
      <c r="K14" s="13" t="str">
        <f t="shared" si="3"/>
        <v/>
      </c>
      <c r="L14" s="58"/>
      <c r="M14" s="56"/>
      <c r="N14" s="56"/>
      <c r="O14" s="56"/>
      <c r="P14" s="56"/>
      <c r="Q14" s="12">
        <f t="shared" si="42"/>
        <v>0</v>
      </c>
      <c r="R14" s="12" t="str">
        <f t="shared" si="4"/>
        <v/>
      </c>
      <c r="S14" s="55"/>
      <c r="T14" s="56"/>
      <c r="U14" s="56"/>
      <c r="V14" s="56"/>
      <c r="W14" s="56"/>
      <c r="X14" s="12">
        <f t="shared" si="5"/>
        <v>0</v>
      </c>
      <c r="Y14" s="12" t="str">
        <f t="shared" si="6"/>
        <v/>
      </c>
      <c r="Z14" s="55"/>
      <c r="AA14" s="56"/>
      <c r="AB14" s="56"/>
      <c r="AC14" s="56"/>
      <c r="AD14" s="56"/>
      <c r="AE14" s="12">
        <f t="shared" si="7"/>
        <v>0</v>
      </c>
      <c r="AF14" s="12" t="str">
        <f t="shared" si="8"/>
        <v/>
      </c>
      <c r="AG14" s="55"/>
      <c r="AH14" s="56"/>
      <c r="AI14" s="12">
        <f t="shared" si="9"/>
        <v>0</v>
      </c>
      <c r="AJ14" s="12" t="str">
        <f t="shared" si="10"/>
        <v/>
      </c>
      <c r="AK14" s="55"/>
      <c r="AL14" s="56"/>
      <c r="AM14" s="56"/>
      <c r="AN14" s="56"/>
      <c r="AO14" s="56"/>
      <c r="AP14" s="12">
        <f t="shared" si="11"/>
        <v>0</v>
      </c>
      <c r="AQ14" s="12" t="str">
        <f t="shared" si="12"/>
        <v/>
      </c>
      <c r="AR14" s="55"/>
      <c r="AS14" s="56"/>
      <c r="AT14" s="12">
        <f t="shared" si="13"/>
        <v>0</v>
      </c>
      <c r="AU14" s="12" t="str">
        <f t="shared" si="14"/>
        <v/>
      </c>
      <c r="AV14" s="55"/>
      <c r="AW14" s="56"/>
      <c r="AX14" s="56"/>
      <c r="AY14" s="56"/>
      <c r="AZ14" s="12">
        <f t="shared" si="15"/>
        <v>0</v>
      </c>
      <c r="BA14" s="12" t="str">
        <f t="shared" si="16"/>
        <v/>
      </c>
      <c r="BB14" s="55"/>
      <c r="BC14" s="56"/>
      <c r="BD14" s="12">
        <f t="shared" si="17"/>
        <v>0</v>
      </c>
      <c r="BE14" s="12" t="str">
        <f t="shared" si="18"/>
        <v/>
      </c>
      <c r="BF14" s="55"/>
      <c r="BG14" s="56"/>
      <c r="BH14" s="12">
        <f t="shared" si="19"/>
        <v>0</v>
      </c>
      <c r="BI14" s="12" t="str">
        <f t="shared" si="20"/>
        <v/>
      </c>
      <c r="BJ14" s="55"/>
      <c r="BK14" s="56"/>
      <c r="BL14" s="12">
        <f t="shared" si="21"/>
        <v>0</v>
      </c>
      <c r="BM14" s="12" t="str">
        <f t="shared" si="22"/>
        <v/>
      </c>
      <c r="BN14" s="55"/>
      <c r="BO14" s="56"/>
      <c r="BP14" s="12">
        <f t="shared" si="23"/>
        <v>0</v>
      </c>
      <c r="BQ14" s="12" t="str">
        <f t="shared" si="24"/>
        <v/>
      </c>
      <c r="BR14" s="55"/>
      <c r="BS14" s="56"/>
      <c r="BT14" s="12">
        <f t="shared" si="25"/>
        <v>0</v>
      </c>
      <c r="BU14" s="12" t="str">
        <f t="shared" si="26"/>
        <v/>
      </c>
      <c r="BV14" s="55"/>
      <c r="BW14" s="56"/>
      <c r="BX14" s="12">
        <f t="shared" si="27"/>
        <v>0</v>
      </c>
      <c r="BY14" s="12" t="str">
        <f t="shared" si="28"/>
        <v/>
      </c>
      <c r="BZ14" s="55"/>
      <c r="CA14" s="56"/>
      <c r="CB14" s="12">
        <f t="shared" si="29"/>
        <v>0</v>
      </c>
      <c r="CC14" s="12" t="str">
        <f t="shared" si="30"/>
        <v/>
      </c>
      <c r="CD14" s="55"/>
      <c r="CE14" s="56"/>
      <c r="CF14" s="12">
        <f t="shared" si="31"/>
        <v>0</v>
      </c>
      <c r="CG14" s="12" t="str">
        <f t="shared" si="32"/>
        <v/>
      </c>
      <c r="CH14" s="55"/>
      <c r="CI14" s="56"/>
      <c r="CJ14" s="56"/>
      <c r="CK14" s="12">
        <f t="shared" si="33"/>
        <v>0</v>
      </c>
      <c r="CL14" s="12" t="str">
        <f t="shared" si="34"/>
        <v/>
      </c>
      <c r="CM14" s="55"/>
      <c r="CN14" s="56"/>
      <c r="CO14" s="56"/>
      <c r="CP14" s="12">
        <f t="shared" si="35"/>
        <v>0</v>
      </c>
      <c r="CQ14" s="12" t="str">
        <f t="shared" si="36"/>
        <v/>
      </c>
      <c r="CR14" s="55"/>
      <c r="CS14" s="56"/>
      <c r="CT14" s="56"/>
      <c r="CU14" s="12">
        <f t="shared" si="37"/>
        <v>0</v>
      </c>
      <c r="CV14" s="12" t="str">
        <f t="shared" si="38"/>
        <v/>
      </c>
      <c r="CW14" s="55"/>
      <c r="CX14" s="56"/>
      <c r="CY14" s="56"/>
      <c r="CZ14" s="12">
        <f t="shared" si="39"/>
        <v>0</v>
      </c>
      <c r="DA14" s="12" t="str">
        <f t="shared" si="40"/>
        <v/>
      </c>
      <c r="DB14" s="18">
        <f t="shared" si="0"/>
        <v>0</v>
      </c>
      <c r="DC14" s="19" t="str">
        <f t="shared" si="1"/>
        <v/>
      </c>
      <c r="DD14" s="22" t="str">
        <f t="shared" si="2"/>
        <v/>
      </c>
    </row>
    <row r="15" spans="1:109" x14ac:dyDescent="0.35">
      <c r="A15" s="53">
        <v>5</v>
      </c>
      <c r="B15" s="54" t="s">
        <v>2009</v>
      </c>
      <c r="C15" s="54" t="s">
        <v>2010</v>
      </c>
      <c r="D15" s="54" t="s">
        <v>2011</v>
      </c>
      <c r="E15" s="55"/>
      <c r="F15" s="56"/>
      <c r="G15" s="56"/>
      <c r="H15" s="56"/>
      <c r="I15" s="57"/>
      <c r="J15" s="12">
        <f t="shared" si="41"/>
        <v>0</v>
      </c>
      <c r="K15" s="13" t="str">
        <f t="shared" si="3"/>
        <v/>
      </c>
      <c r="L15" s="58"/>
      <c r="M15" s="56"/>
      <c r="N15" s="56"/>
      <c r="O15" s="56"/>
      <c r="P15" s="56"/>
      <c r="Q15" s="12">
        <f t="shared" si="42"/>
        <v>0</v>
      </c>
      <c r="R15" s="12" t="str">
        <f t="shared" si="4"/>
        <v/>
      </c>
      <c r="S15" s="55"/>
      <c r="T15" s="56"/>
      <c r="U15" s="56"/>
      <c r="V15" s="56"/>
      <c r="W15" s="56"/>
      <c r="X15" s="12">
        <f t="shared" si="5"/>
        <v>0</v>
      </c>
      <c r="Y15" s="12" t="str">
        <f t="shared" si="6"/>
        <v/>
      </c>
      <c r="Z15" s="55"/>
      <c r="AA15" s="56"/>
      <c r="AB15" s="56"/>
      <c r="AC15" s="56"/>
      <c r="AD15" s="56"/>
      <c r="AE15" s="12">
        <f t="shared" si="7"/>
        <v>0</v>
      </c>
      <c r="AF15" s="12" t="str">
        <f t="shared" si="8"/>
        <v/>
      </c>
      <c r="AG15" s="55"/>
      <c r="AH15" s="56"/>
      <c r="AI15" s="12">
        <f t="shared" si="9"/>
        <v>0</v>
      </c>
      <c r="AJ15" s="12" t="str">
        <f t="shared" si="10"/>
        <v/>
      </c>
      <c r="AK15" s="55"/>
      <c r="AL15" s="56"/>
      <c r="AM15" s="56"/>
      <c r="AN15" s="56"/>
      <c r="AO15" s="56"/>
      <c r="AP15" s="12">
        <f t="shared" si="11"/>
        <v>0</v>
      </c>
      <c r="AQ15" s="12" t="str">
        <f t="shared" si="12"/>
        <v/>
      </c>
      <c r="AR15" s="55"/>
      <c r="AS15" s="56"/>
      <c r="AT15" s="12">
        <f t="shared" si="13"/>
        <v>0</v>
      </c>
      <c r="AU15" s="12" t="str">
        <f t="shared" si="14"/>
        <v/>
      </c>
      <c r="AV15" s="55"/>
      <c r="AW15" s="56"/>
      <c r="AX15" s="56"/>
      <c r="AY15" s="56"/>
      <c r="AZ15" s="12">
        <f t="shared" si="15"/>
        <v>0</v>
      </c>
      <c r="BA15" s="12" t="str">
        <f t="shared" si="16"/>
        <v/>
      </c>
      <c r="BB15" s="55"/>
      <c r="BC15" s="56"/>
      <c r="BD15" s="12">
        <f t="shared" si="17"/>
        <v>0</v>
      </c>
      <c r="BE15" s="12" t="str">
        <f t="shared" si="18"/>
        <v/>
      </c>
      <c r="BF15" s="55"/>
      <c r="BG15" s="56"/>
      <c r="BH15" s="12">
        <f t="shared" si="19"/>
        <v>0</v>
      </c>
      <c r="BI15" s="12" t="str">
        <f t="shared" si="20"/>
        <v/>
      </c>
      <c r="BJ15" s="55"/>
      <c r="BK15" s="56"/>
      <c r="BL15" s="12">
        <f t="shared" si="21"/>
        <v>0</v>
      </c>
      <c r="BM15" s="12" t="str">
        <f t="shared" si="22"/>
        <v/>
      </c>
      <c r="BN15" s="55"/>
      <c r="BO15" s="56"/>
      <c r="BP15" s="12">
        <f t="shared" si="23"/>
        <v>0</v>
      </c>
      <c r="BQ15" s="12" t="str">
        <f t="shared" si="24"/>
        <v/>
      </c>
      <c r="BR15" s="55"/>
      <c r="BS15" s="56"/>
      <c r="BT15" s="12">
        <f t="shared" si="25"/>
        <v>0</v>
      </c>
      <c r="BU15" s="12" t="str">
        <f t="shared" si="26"/>
        <v/>
      </c>
      <c r="BV15" s="55"/>
      <c r="BW15" s="56"/>
      <c r="BX15" s="12">
        <f t="shared" si="27"/>
        <v>0</v>
      </c>
      <c r="BY15" s="12" t="str">
        <f t="shared" si="28"/>
        <v/>
      </c>
      <c r="BZ15" s="55"/>
      <c r="CA15" s="56"/>
      <c r="CB15" s="12">
        <f t="shared" si="29"/>
        <v>0</v>
      </c>
      <c r="CC15" s="12" t="str">
        <f t="shared" si="30"/>
        <v/>
      </c>
      <c r="CD15" s="55"/>
      <c r="CE15" s="56"/>
      <c r="CF15" s="12">
        <f t="shared" si="31"/>
        <v>0</v>
      </c>
      <c r="CG15" s="12" t="str">
        <f t="shared" si="32"/>
        <v/>
      </c>
      <c r="CH15" s="55"/>
      <c r="CI15" s="56"/>
      <c r="CJ15" s="56"/>
      <c r="CK15" s="12">
        <f t="shared" si="33"/>
        <v>0</v>
      </c>
      <c r="CL15" s="12" t="str">
        <f t="shared" si="34"/>
        <v/>
      </c>
      <c r="CM15" s="55"/>
      <c r="CN15" s="56"/>
      <c r="CO15" s="56"/>
      <c r="CP15" s="12">
        <f t="shared" si="35"/>
        <v>0</v>
      </c>
      <c r="CQ15" s="12" t="str">
        <f t="shared" si="36"/>
        <v/>
      </c>
      <c r="CR15" s="55"/>
      <c r="CS15" s="56"/>
      <c r="CT15" s="56"/>
      <c r="CU15" s="12">
        <f t="shared" si="37"/>
        <v>0</v>
      </c>
      <c r="CV15" s="12" t="str">
        <f t="shared" si="38"/>
        <v/>
      </c>
      <c r="CW15" s="55"/>
      <c r="CX15" s="56"/>
      <c r="CY15" s="56"/>
      <c r="CZ15" s="12">
        <f t="shared" si="39"/>
        <v>0</v>
      </c>
      <c r="DA15" s="12" t="str">
        <f t="shared" si="40"/>
        <v/>
      </c>
      <c r="DB15" s="18">
        <f t="shared" si="0"/>
        <v>0</v>
      </c>
      <c r="DC15" s="19" t="str">
        <f t="shared" si="1"/>
        <v/>
      </c>
      <c r="DD15" s="22" t="str">
        <f t="shared" si="2"/>
        <v/>
      </c>
    </row>
    <row r="16" spans="1:109" x14ac:dyDescent="0.35">
      <c r="A16" s="53">
        <v>6</v>
      </c>
      <c r="B16" s="54" t="s">
        <v>2018</v>
      </c>
      <c r="C16" s="54" t="s">
        <v>2019</v>
      </c>
      <c r="D16" s="54" t="s">
        <v>2020</v>
      </c>
      <c r="E16" s="55"/>
      <c r="F16" s="56"/>
      <c r="G16" s="56"/>
      <c r="H16" s="56"/>
      <c r="I16" s="57"/>
      <c r="J16" s="12">
        <f t="shared" si="41"/>
        <v>0</v>
      </c>
      <c r="K16" s="13" t="str">
        <f t="shared" si="3"/>
        <v/>
      </c>
      <c r="L16" s="58"/>
      <c r="M16" s="56"/>
      <c r="N16" s="56"/>
      <c r="O16" s="56"/>
      <c r="P16" s="56"/>
      <c r="Q16" s="12">
        <f t="shared" si="42"/>
        <v>0</v>
      </c>
      <c r="R16" s="12" t="str">
        <f t="shared" si="4"/>
        <v/>
      </c>
      <c r="S16" s="55"/>
      <c r="T16" s="56"/>
      <c r="U16" s="56"/>
      <c r="V16" s="56"/>
      <c r="W16" s="56"/>
      <c r="X16" s="12">
        <f t="shared" si="5"/>
        <v>0</v>
      </c>
      <c r="Y16" s="12" t="str">
        <f t="shared" si="6"/>
        <v/>
      </c>
      <c r="Z16" s="55"/>
      <c r="AA16" s="56"/>
      <c r="AB16" s="56"/>
      <c r="AC16" s="56"/>
      <c r="AD16" s="56"/>
      <c r="AE16" s="12">
        <f t="shared" si="7"/>
        <v>0</v>
      </c>
      <c r="AF16" s="12" t="str">
        <f t="shared" si="8"/>
        <v/>
      </c>
      <c r="AG16" s="55"/>
      <c r="AH16" s="56"/>
      <c r="AI16" s="12">
        <f t="shared" si="9"/>
        <v>0</v>
      </c>
      <c r="AJ16" s="12" t="str">
        <f t="shared" si="10"/>
        <v/>
      </c>
      <c r="AK16" s="55"/>
      <c r="AL16" s="56"/>
      <c r="AM16" s="56"/>
      <c r="AN16" s="56"/>
      <c r="AO16" s="56"/>
      <c r="AP16" s="12">
        <f t="shared" si="11"/>
        <v>0</v>
      </c>
      <c r="AQ16" s="12" t="str">
        <f t="shared" si="12"/>
        <v/>
      </c>
      <c r="AR16" s="55"/>
      <c r="AS16" s="56"/>
      <c r="AT16" s="12">
        <f t="shared" si="13"/>
        <v>0</v>
      </c>
      <c r="AU16" s="12" t="str">
        <f t="shared" si="14"/>
        <v/>
      </c>
      <c r="AV16" s="55"/>
      <c r="AW16" s="56"/>
      <c r="AX16" s="56"/>
      <c r="AY16" s="56"/>
      <c r="AZ16" s="12">
        <f t="shared" si="15"/>
        <v>0</v>
      </c>
      <c r="BA16" s="12" t="str">
        <f t="shared" si="16"/>
        <v/>
      </c>
      <c r="BB16" s="55"/>
      <c r="BC16" s="56"/>
      <c r="BD16" s="12">
        <f t="shared" si="17"/>
        <v>0</v>
      </c>
      <c r="BE16" s="12" t="str">
        <f t="shared" si="18"/>
        <v/>
      </c>
      <c r="BF16" s="55"/>
      <c r="BG16" s="56"/>
      <c r="BH16" s="12">
        <f t="shared" si="19"/>
        <v>0</v>
      </c>
      <c r="BI16" s="12" t="str">
        <f t="shared" si="20"/>
        <v/>
      </c>
      <c r="BJ16" s="55"/>
      <c r="BK16" s="56"/>
      <c r="BL16" s="12">
        <f t="shared" si="21"/>
        <v>0</v>
      </c>
      <c r="BM16" s="12" t="str">
        <f t="shared" si="22"/>
        <v/>
      </c>
      <c r="BN16" s="55"/>
      <c r="BO16" s="56"/>
      <c r="BP16" s="12">
        <f t="shared" si="23"/>
        <v>0</v>
      </c>
      <c r="BQ16" s="12" t="str">
        <f t="shared" si="24"/>
        <v/>
      </c>
      <c r="BR16" s="55"/>
      <c r="BS16" s="56"/>
      <c r="BT16" s="12">
        <f t="shared" si="25"/>
        <v>0</v>
      </c>
      <c r="BU16" s="12" t="str">
        <f t="shared" si="26"/>
        <v/>
      </c>
      <c r="BV16" s="55"/>
      <c r="BW16" s="56"/>
      <c r="BX16" s="12">
        <f t="shared" si="27"/>
        <v>0</v>
      </c>
      <c r="BY16" s="12" t="str">
        <f t="shared" si="28"/>
        <v/>
      </c>
      <c r="BZ16" s="55"/>
      <c r="CA16" s="56"/>
      <c r="CB16" s="12">
        <f t="shared" si="29"/>
        <v>0</v>
      </c>
      <c r="CC16" s="12" t="str">
        <f t="shared" si="30"/>
        <v/>
      </c>
      <c r="CD16" s="55"/>
      <c r="CE16" s="56"/>
      <c r="CF16" s="12">
        <f t="shared" si="31"/>
        <v>0</v>
      </c>
      <c r="CG16" s="12" t="str">
        <f t="shared" si="32"/>
        <v/>
      </c>
      <c r="CH16" s="55"/>
      <c r="CI16" s="56"/>
      <c r="CJ16" s="56"/>
      <c r="CK16" s="12">
        <f t="shared" si="33"/>
        <v>0</v>
      </c>
      <c r="CL16" s="12" t="str">
        <f t="shared" si="34"/>
        <v/>
      </c>
      <c r="CM16" s="55"/>
      <c r="CN16" s="56"/>
      <c r="CO16" s="56"/>
      <c r="CP16" s="12">
        <f t="shared" si="35"/>
        <v>0</v>
      </c>
      <c r="CQ16" s="12" t="str">
        <f t="shared" si="36"/>
        <v/>
      </c>
      <c r="CR16" s="55"/>
      <c r="CS16" s="56"/>
      <c r="CT16" s="56"/>
      <c r="CU16" s="12">
        <f t="shared" si="37"/>
        <v>0</v>
      </c>
      <c r="CV16" s="12" t="str">
        <f t="shared" si="38"/>
        <v/>
      </c>
      <c r="CW16" s="55"/>
      <c r="CX16" s="56"/>
      <c r="CY16" s="56"/>
      <c r="CZ16" s="12">
        <f t="shared" si="39"/>
        <v>0</v>
      </c>
      <c r="DA16" s="12" t="str">
        <f t="shared" si="40"/>
        <v/>
      </c>
      <c r="DB16" s="18">
        <f t="shared" si="0"/>
        <v>0</v>
      </c>
      <c r="DC16" s="19" t="str">
        <f t="shared" si="1"/>
        <v/>
      </c>
      <c r="DD16" s="22" t="str">
        <f t="shared" si="2"/>
        <v/>
      </c>
      <c r="DE16" s="27" t="str">
        <f t="shared" ref="DE16:DE34" si="43">IFERROR(_xlfn.RANK.EQ(DC16,$DC$11:$DC$38,0),"")</f>
        <v/>
      </c>
    </row>
    <row r="17" spans="1:109" x14ac:dyDescent="0.35">
      <c r="A17" s="53">
        <v>7</v>
      </c>
      <c r="B17" s="54" t="s">
        <v>2029</v>
      </c>
      <c r="C17" s="54" t="s">
        <v>2030</v>
      </c>
      <c r="D17" s="54" t="s">
        <v>2031</v>
      </c>
      <c r="E17" s="55"/>
      <c r="F17" s="56"/>
      <c r="G17" s="56"/>
      <c r="H17" s="56"/>
      <c r="I17" s="57"/>
      <c r="J17" s="12">
        <f t="shared" si="41"/>
        <v>0</v>
      </c>
      <c r="K17" s="13" t="str">
        <f t="shared" si="3"/>
        <v/>
      </c>
      <c r="L17" s="58"/>
      <c r="M17" s="56"/>
      <c r="N17" s="56"/>
      <c r="O17" s="56"/>
      <c r="P17" s="56"/>
      <c r="Q17" s="12">
        <f t="shared" si="42"/>
        <v>0</v>
      </c>
      <c r="R17" s="12" t="str">
        <f t="shared" si="4"/>
        <v/>
      </c>
      <c r="S17" s="55"/>
      <c r="T17" s="56"/>
      <c r="U17" s="56"/>
      <c r="V17" s="56"/>
      <c r="W17" s="56"/>
      <c r="X17" s="12">
        <f t="shared" si="5"/>
        <v>0</v>
      </c>
      <c r="Y17" s="12" t="str">
        <f t="shared" si="6"/>
        <v/>
      </c>
      <c r="Z17" s="55"/>
      <c r="AA17" s="56"/>
      <c r="AB17" s="56"/>
      <c r="AC17" s="56"/>
      <c r="AD17" s="56"/>
      <c r="AE17" s="12">
        <f t="shared" si="7"/>
        <v>0</v>
      </c>
      <c r="AF17" s="12" t="str">
        <f t="shared" si="8"/>
        <v/>
      </c>
      <c r="AG17" s="55"/>
      <c r="AH17" s="56"/>
      <c r="AI17" s="12">
        <f t="shared" si="9"/>
        <v>0</v>
      </c>
      <c r="AJ17" s="12" t="str">
        <f t="shared" si="10"/>
        <v/>
      </c>
      <c r="AK17" s="55"/>
      <c r="AL17" s="56"/>
      <c r="AM17" s="56"/>
      <c r="AN17" s="56"/>
      <c r="AO17" s="56"/>
      <c r="AP17" s="12">
        <f t="shared" si="11"/>
        <v>0</v>
      </c>
      <c r="AQ17" s="12" t="str">
        <f t="shared" si="12"/>
        <v/>
      </c>
      <c r="AR17" s="55"/>
      <c r="AS17" s="56"/>
      <c r="AT17" s="12">
        <f t="shared" si="13"/>
        <v>0</v>
      </c>
      <c r="AU17" s="12" t="str">
        <f t="shared" si="14"/>
        <v/>
      </c>
      <c r="AV17" s="55"/>
      <c r="AW17" s="56"/>
      <c r="AX17" s="56"/>
      <c r="AY17" s="56"/>
      <c r="AZ17" s="12">
        <f t="shared" si="15"/>
        <v>0</v>
      </c>
      <c r="BA17" s="12" t="str">
        <f t="shared" si="16"/>
        <v/>
      </c>
      <c r="BB17" s="55"/>
      <c r="BC17" s="56"/>
      <c r="BD17" s="12">
        <f t="shared" si="17"/>
        <v>0</v>
      </c>
      <c r="BE17" s="12" t="str">
        <f t="shared" si="18"/>
        <v/>
      </c>
      <c r="BF17" s="55"/>
      <c r="BG17" s="56"/>
      <c r="BH17" s="12">
        <f t="shared" si="19"/>
        <v>0</v>
      </c>
      <c r="BI17" s="12" t="str">
        <f t="shared" si="20"/>
        <v/>
      </c>
      <c r="BJ17" s="55"/>
      <c r="BK17" s="56"/>
      <c r="BL17" s="12">
        <f t="shared" si="21"/>
        <v>0</v>
      </c>
      <c r="BM17" s="12" t="str">
        <f t="shared" si="22"/>
        <v/>
      </c>
      <c r="BN17" s="55"/>
      <c r="BO17" s="56"/>
      <c r="BP17" s="12">
        <f t="shared" si="23"/>
        <v>0</v>
      </c>
      <c r="BQ17" s="12" t="str">
        <f t="shared" si="24"/>
        <v/>
      </c>
      <c r="BR17" s="55"/>
      <c r="BS17" s="56"/>
      <c r="BT17" s="12">
        <f t="shared" si="25"/>
        <v>0</v>
      </c>
      <c r="BU17" s="12" t="str">
        <f t="shared" si="26"/>
        <v/>
      </c>
      <c r="BV17" s="55"/>
      <c r="BW17" s="56"/>
      <c r="BX17" s="12">
        <f t="shared" si="27"/>
        <v>0</v>
      </c>
      <c r="BY17" s="12" t="str">
        <f t="shared" si="28"/>
        <v/>
      </c>
      <c r="BZ17" s="55"/>
      <c r="CA17" s="56"/>
      <c r="CB17" s="12">
        <f t="shared" si="29"/>
        <v>0</v>
      </c>
      <c r="CC17" s="12" t="str">
        <f t="shared" si="30"/>
        <v/>
      </c>
      <c r="CD17" s="55"/>
      <c r="CE17" s="56"/>
      <c r="CF17" s="12">
        <f t="shared" si="31"/>
        <v>0</v>
      </c>
      <c r="CG17" s="12" t="str">
        <f t="shared" si="32"/>
        <v/>
      </c>
      <c r="CH17" s="55"/>
      <c r="CI17" s="56"/>
      <c r="CJ17" s="56"/>
      <c r="CK17" s="12">
        <f t="shared" si="33"/>
        <v>0</v>
      </c>
      <c r="CL17" s="12" t="str">
        <f t="shared" si="34"/>
        <v/>
      </c>
      <c r="CM17" s="55"/>
      <c r="CN17" s="56"/>
      <c r="CO17" s="56"/>
      <c r="CP17" s="12">
        <f t="shared" si="35"/>
        <v>0</v>
      </c>
      <c r="CQ17" s="12" t="str">
        <f t="shared" si="36"/>
        <v/>
      </c>
      <c r="CR17" s="55"/>
      <c r="CS17" s="56"/>
      <c r="CT17" s="56"/>
      <c r="CU17" s="12">
        <f t="shared" si="37"/>
        <v>0</v>
      </c>
      <c r="CV17" s="12" t="str">
        <f t="shared" si="38"/>
        <v/>
      </c>
      <c r="CW17" s="55"/>
      <c r="CX17" s="56"/>
      <c r="CY17" s="56"/>
      <c r="CZ17" s="12">
        <f t="shared" si="39"/>
        <v>0</v>
      </c>
      <c r="DA17" s="12" t="str">
        <f t="shared" si="40"/>
        <v/>
      </c>
      <c r="DB17" s="18">
        <f t="shared" si="0"/>
        <v>0</v>
      </c>
      <c r="DC17" s="19" t="str">
        <f t="shared" si="1"/>
        <v/>
      </c>
      <c r="DD17" s="22" t="str">
        <f t="shared" si="2"/>
        <v/>
      </c>
      <c r="DE17" s="27" t="str">
        <f t="shared" si="43"/>
        <v/>
      </c>
    </row>
    <row r="18" spans="1:109" x14ac:dyDescent="0.35">
      <c r="A18" s="53">
        <v>8</v>
      </c>
      <c r="B18" s="54" t="s">
        <v>2045</v>
      </c>
      <c r="C18" s="54" t="s">
        <v>2046</v>
      </c>
      <c r="D18" s="54" t="s">
        <v>2047</v>
      </c>
      <c r="E18" s="55"/>
      <c r="F18" s="56"/>
      <c r="G18" s="56"/>
      <c r="H18" s="56"/>
      <c r="I18" s="57"/>
      <c r="J18" s="12">
        <f t="shared" si="41"/>
        <v>0</v>
      </c>
      <c r="K18" s="13" t="str">
        <f t="shared" si="3"/>
        <v/>
      </c>
      <c r="L18" s="58"/>
      <c r="M18" s="56"/>
      <c r="N18" s="56"/>
      <c r="O18" s="56"/>
      <c r="P18" s="56"/>
      <c r="Q18" s="12">
        <f t="shared" si="42"/>
        <v>0</v>
      </c>
      <c r="R18" s="12" t="str">
        <f t="shared" si="4"/>
        <v/>
      </c>
      <c r="S18" s="55"/>
      <c r="T18" s="56"/>
      <c r="U18" s="56"/>
      <c r="V18" s="56"/>
      <c r="W18" s="56"/>
      <c r="X18" s="12">
        <f t="shared" si="5"/>
        <v>0</v>
      </c>
      <c r="Y18" s="12" t="str">
        <f t="shared" si="6"/>
        <v/>
      </c>
      <c r="Z18" s="55"/>
      <c r="AA18" s="56"/>
      <c r="AB18" s="56"/>
      <c r="AC18" s="56"/>
      <c r="AD18" s="56"/>
      <c r="AE18" s="12">
        <f t="shared" si="7"/>
        <v>0</v>
      </c>
      <c r="AF18" s="12" t="str">
        <f t="shared" si="8"/>
        <v/>
      </c>
      <c r="AG18" s="55"/>
      <c r="AH18" s="56"/>
      <c r="AI18" s="12">
        <f t="shared" si="9"/>
        <v>0</v>
      </c>
      <c r="AJ18" s="12" t="str">
        <f t="shared" si="10"/>
        <v/>
      </c>
      <c r="AK18" s="55"/>
      <c r="AL18" s="56"/>
      <c r="AM18" s="56"/>
      <c r="AN18" s="56"/>
      <c r="AO18" s="56"/>
      <c r="AP18" s="12">
        <f t="shared" si="11"/>
        <v>0</v>
      </c>
      <c r="AQ18" s="12" t="str">
        <f t="shared" si="12"/>
        <v/>
      </c>
      <c r="AR18" s="55"/>
      <c r="AS18" s="56"/>
      <c r="AT18" s="12">
        <f t="shared" si="13"/>
        <v>0</v>
      </c>
      <c r="AU18" s="12" t="str">
        <f t="shared" si="14"/>
        <v/>
      </c>
      <c r="AV18" s="55"/>
      <c r="AW18" s="56"/>
      <c r="AX18" s="56"/>
      <c r="AY18" s="56"/>
      <c r="AZ18" s="12">
        <f t="shared" si="15"/>
        <v>0</v>
      </c>
      <c r="BA18" s="12" t="str">
        <f t="shared" si="16"/>
        <v/>
      </c>
      <c r="BB18" s="55"/>
      <c r="BC18" s="56"/>
      <c r="BD18" s="12">
        <f t="shared" si="17"/>
        <v>0</v>
      </c>
      <c r="BE18" s="12" t="str">
        <f t="shared" si="18"/>
        <v/>
      </c>
      <c r="BF18" s="55"/>
      <c r="BG18" s="56"/>
      <c r="BH18" s="12">
        <f t="shared" si="19"/>
        <v>0</v>
      </c>
      <c r="BI18" s="12" t="str">
        <f t="shared" si="20"/>
        <v/>
      </c>
      <c r="BJ18" s="55"/>
      <c r="BK18" s="56"/>
      <c r="BL18" s="12">
        <f t="shared" si="21"/>
        <v>0</v>
      </c>
      <c r="BM18" s="12" t="str">
        <f t="shared" si="22"/>
        <v/>
      </c>
      <c r="BN18" s="55"/>
      <c r="BO18" s="56"/>
      <c r="BP18" s="12">
        <f t="shared" si="23"/>
        <v>0</v>
      </c>
      <c r="BQ18" s="12" t="str">
        <f t="shared" si="24"/>
        <v/>
      </c>
      <c r="BR18" s="55"/>
      <c r="BS18" s="56"/>
      <c r="BT18" s="12">
        <f t="shared" si="25"/>
        <v>0</v>
      </c>
      <c r="BU18" s="12" t="str">
        <f t="shared" si="26"/>
        <v/>
      </c>
      <c r="BV18" s="55"/>
      <c r="BW18" s="56"/>
      <c r="BX18" s="12">
        <f t="shared" si="27"/>
        <v>0</v>
      </c>
      <c r="BY18" s="12" t="str">
        <f t="shared" si="28"/>
        <v/>
      </c>
      <c r="BZ18" s="55"/>
      <c r="CA18" s="56"/>
      <c r="CB18" s="12">
        <f t="shared" si="29"/>
        <v>0</v>
      </c>
      <c r="CC18" s="12" t="str">
        <f t="shared" si="30"/>
        <v/>
      </c>
      <c r="CD18" s="55"/>
      <c r="CE18" s="56"/>
      <c r="CF18" s="12">
        <f t="shared" si="31"/>
        <v>0</v>
      </c>
      <c r="CG18" s="12" t="str">
        <f t="shared" si="32"/>
        <v/>
      </c>
      <c r="CH18" s="55"/>
      <c r="CI18" s="56"/>
      <c r="CJ18" s="56"/>
      <c r="CK18" s="12">
        <f t="shared" si="33"/>
        <v>0</v>
      </c>
      <c r="CL18" s="12" t="str">
        <f t="shared" si="34"/>
        <v/>
      </c>
      <c r="CM18" s="55"/>
      <c r="CN18" s="56"/>
      <c r="CO18" s="56"/>
      <c r="CP18" s="12">
        <f t="shared" si="35"/>
        <v>0</v>
      </c>
      <c r="CQ18" s="12" t="str">
        <f t="shared" si="36"/>
        <v/>
      </c>
      <c r="CR18" s="55"/>
      <c r="CS18" s="56"/>
      <c r="CT18" s="56"/>
      <c r="CU18" s="12">
        <f t="shared" si="37"/>
        <v>0</v>
      </c>
      <c r="CV18" s="12" t="str">
        <f t="shared" si="38"/>
        <v/>
      </c>
      <c r="CW18" s="55"/>
      <c r="CX18" s="56"/>
      <c r="CY18" s="56"/>
      <c r="CZ18" s="12">
        <f t="shared" si="39"/>
        <v>0</v>
      </c>
      <c r="DA18" s="12" t="str">
        <f t="shared" si="40"/>
        <v/>
      </c>
      <c r="DB18" s="18">
        <f t="shared" si="0"/>
        <v>0</v>
      </c>
      <c r="DC18" s="19" t="str">
        <f t="shared" si="1"/>
        <v/>
      </c>
      <c r="DD18" s="22" t="str">
        <f t="shared" si="2"/>
        <v/>
      </c>
      <c r="DE18" s="27" t="str">
        <f t="shared" si="43"/>
        <v/>
      </c>
    </row>
    <row r="19" spans="1:109" x14ac:dyDescent="0.35">
      <c r="A19" s="53">
        <v>9</v>
      </c>
      <c r="B19" s="54" t="s">
        <v>2060</v>
      </c>
      <c r="C19" s="54" t="s">
        <v>2061</v>
      </c>
      <c r="D19" s="54" t="s">
        <v>2062</v>
      </c>
      <c r="E19" s="55"/>
      <c r="F19" s="56"/>
      <c r="G19" s="56"/>
      <c r="H19" s="56"/>
      <c r="I19" s="57"/>
      <c r="J19" s="12">
        <f t="shared" si="41"/>
        <v>0</v>
      </c>
      <c r="K19" s="13" t="str">
        <f t="shared" si="3"/>
        <v/>
      </c>
      <c r="L19" s="58"/>
      <c r="M19" s="56"/>
      <c r="N19" s="56"/>
      <c r="O19" s="56"/>
      <c r="P19" s="56"/>
      <c r="Q19" s="12">
        <f t="shared" si="42"/>
        <v>0</v>
      </c>
      <c r="R19" s="12" t="str">
        <f t="shared" si="4"/>
        <v/>
      </c>
      <c r="S19" s="55"/>
      <c r="T19" s="56"/>
      <c r="U19" s="56"/>
      <c r="V19" s="56"/>
      <c r="W19" s="56"/>
      <c r="X19" s="12">
        <f t="shared" si="5"/>
        <v>0</v>
      </c>
      <c r="Y19" s="12" t="str">
        <f t="shared" si="6"/>
        <v/>
      </c>
      <c r="Z19" s="55"/>
      <c r="AA19" s="56"/>
      <c r="AB19" s="56"/>
      <c r="AC19" s="56"/>
      <c r="AD19" s="56"/>
      <c r="AE19" s="12">
        <f t="shared" si="7"/>
        <v>0</v>
      </c>
      <c r="AF19" s="12" t="str">
        <f t="shared" si="8"/>
        <v/>
      </c>
      <c r="AG19" s="55"/>
      <c r="AH19" s="56"/>
      <c r="AI19" s="12">
        <f t="shared" si="9"/>
        <v>0</v>
      </c>
      <c r="AJ19" s="12" t="str">
        <f t="shared" si="10"/>
        <v/>
      </c>
      <c r="AK19" s="55"/>
      <c r="AL19" s="56"/>
      <c r="AM19" s="56"/>
      <c r="AN19" s="56"/>
      <c r="AO19" s="56"/>
      <c r="AP19" s="12">
        <f t="shared" si="11"/>
        <v>0</v>
      </c>
      <c r="AQ19" s="12" t="str">
        <f t="shared" si="12"/>
        <v/>
      </c>
      <c r="AR19" s="55"/>
      <c r="AS19" s="56"/>
      <c r="AT19" s="12">
        <f t="shared" si="13"/>
        <v>0</v>
      </c>
      <c r="AU19" s="12" t="str">
        <f t="shared" si="14"/>
        <v/>
      </c>
      <c r="AV19" s="55"/>
      <c r="AW19" s="56"/>
      <c r="AX19" s="56"/>
      <c r="AY19" s="56"/>
      <c r="AZ19" s="12">
        <f t="shared" si="15"/>
        <v>0</v>
      </c>
      <c r="BA19" s="12" t="str">
        <f t="shared" si="16"/>
        <v/>
      </c>
      <c r="BB19" s="55"/>
      <c r="BC19" s="56"/>
      <c r="BD19" s="12">
        <f t="shared" si="17"/>
        <v>0</v>
      </c>
      <c r="BE19" s="12" t="str">
        <f t="shared" si="18"/>
        <v/>
      </c>
      <c r="BF19" s="55"/>
      <c r="BG19" s="56"/>
      <c r="BH19" s="12">
        <f t="shared" si="19"/>
        <v>0</v>
      </c>
      <c r="BI19" s="12" t="str">
        <f t="shared" si="20"/>
        <v/>
      </c>
      <c r="BJ19" s="55"/>
      <c r="BK19" s="56"/>
      <c r="BL19" s="12">
        <f t="shared" si="21"/>
        <v>0</v>
      </c>
      <c r="BM19" s="12" t="str">
        <f t="shared" si="22"/>
        <v/>
      </c>
      <c r="BN19" s="55"/>
      <c r="BO19" s="56"/>
      <c r="BP19" s="12">
        <f t="shared" si="23"/>
        <v>0</v>
      </c>
      <c r="BQ19" s="12" t="str">
        <f t="shared" si="24"/>
        <v/>
      </c>
      <c r="BR19" s="55"/>
      <c r="BS19" s="56"/>
      <c r="BT19" s="12">
        <f t="shared" si="25"/>
        <v>0</v>
      </c>
      <c r="BU19" s="12" t="str">
        <f t="shared" si="26"/>
        <v/>
      </c>
      <c r="BV19" s="55"/>
      <c r="BW19" s="56"/>
      <c r="BX19" s="12">
        <f t="shared" si="27"/>
        <v>0</v>
      </c>
      <c r="BY19" s="12" t="str">
        <f t="shared" si="28"/>
        <v/>
      </c>
      <c r="BZ19" s="55"/>
      <c r="CA19" s="56"/>
      <c r="CB19" s="12">
        <f t="shared" si="29"/>
        <v>0</v>
      </c>
      <c r="CC19" s="12" t="str">
        <f t="shared" si="30"/>
        <v/>
      </c>
      <c r="CD19" s="55"/>
      <c r="CE19" s="56"/>
      <c r="CF19" s="12">
        <f t="shared" si="31"/>
        <v>0</v>
      </c>
      <c r="CG19" s="12" t="str">
        <f t="shared" si="32"/>
        <v/>
      </c>
      <c r="CH19" s="55"/>
      <c r="CI19" s="56"/>
      <c r="CJ19" s="56"/>
      <c r="CK19" s="12">
        <f t="shared" si="33"/>
        <v>0</v>
      </c>
      <c r="CL19" s="12" t="str">
        <f t="shared" si="34"/>
        <v/>
      </c>
      <c r="CM19" s="55"/>
      <c r="CN19" s="56"/>
      <c r="CO19" s="56"/>
      <c r="CP19" s="12">
        <f t="shared" si="35"/>
        <v>0</v>
      </c>
      <c r="CQ19" s="12" t="str">
        <f t="shared" si="36"/>
        <v/>
      </c>
      <c r="CR19" s="55"/>
      <c r="CS19" s="56"/>
      <c r="CT19" s="56"/>
      <c r="CU19" s="12">
        <f t="shared" si="37"/>
        <v>0</v>
      </c>
      <c r="CV19" s="12" t="str">
        <f t="shared" si="38"/>
        <v/>
      </c>
      <c r="CW19" s="55"/>
      <c r="CX19" s="56"/>
      <c r="CY19" s="56"/>
      <c r="CZ19" s="12">
        <f t="shared" si="39"/>
        <v>0</v>
      </c>
      <c r="DA19" s="12" t="str">
        <f t="shared" si="40"/>
        <v/>
      </c>
      <c r="DB19" s="18">
        <f t="shared" si="0"/>
        <v>0</v>
      </c>
      <c r="DC19" s="19" t="str">
        <f t="shared" si="1"/>
        <v/>
      </c>
      <c r="DD19" s="22" t="str">
        <f t="shared" si="2"/>
        <v/>
      </c>
      <c r="DE19" s="27" t="str">
        <f t="shared" si="43"/>
        <v/>
      </c>
    </row>
    <row r="20" spans="1:109" x14ac:dyDescent="0.35">
      <c r="A20" s="53">
        <v>10</v>
      </c>
      <c r="B20" s="54" t="s">
        <v>2071</v>
      </c>
      <c r="C20" s="54" t="s">
        <v>2072</v>
      </c>
      <c r="D20" s="54" t="s">
        <v>2073</v>
      </c>
      <c r="E20" s="55"/>
      <c r="F20" s="56"/>
      <c r="G20" s="56"/>
      <c r="H20" s="56"/>
      <c r="I20" s="57"/>
      <c r="J20" s="12">
        <f t="shared" si="41"/>
        <v>0</v>
      </c>
      <c r="K20" s="13" t="str">
        <f t="shared" si="3"/>
        <v/>
      </c>
      <c r="L20" s="58"/>
      <c r="M20" s="56"/>
      <c r="N20" s="56"/>
      <c r="O20" s="56"/>
      <c r="P20" s="56"/>
      <c r="Q20" s="12">
        <f t="shared" si="42"/>
        <v>0</v>
      </c>
      <c r="R20" s="12" t="str">
        <f t="shared" si="4"/>
        <v/>
      </c>
      <c r="S20" s="55"/>
      <c r="T20" s="56"/>
      <c r="U20" s="56"/>
      <c r="V20" s="56"/>
      <c r="W20" s="56"/>
      <c r="X20" s="12">
        <f t="shared" si="5"/>
        <v>0</v>
      </c>
      <c r="Y20" s="12" t="str">
        <f t="shared" si="6"/>
        <v/>
      </c>
      <c r="Z20" s="55"/>
      <c r="AA20" s="56"/>
      <c r="AB20" s="56"/>
      <c r="AC20" s="56"/>
      <c r="AD20" s="56"/>
      <c r="AE20" s="12">
        <f t="shared" si="7"/>
        <v>0</v>
      </c>
      <c r="AF20" s="12" t="str">
        <f t="shared" si="8"/>
        <v/>
      </c>
      <c r="AG20" s="55"/>
      <c r="AH20" s="56"/>
      <c r="AI20" s="12">
        <f t="shared" si="9"/>
        <v>0</v>
      </c>
      <c r="AJ20" s="12" t="str">
        <f t="shared" si="10"/>
        <v/>
      </c>
      <c r="AK20" s="55"/>
      <c r="AL20" s="56"/>
      <c r="AM20" s="56"/>
      <c r="AN20" s="56"/>
      <c r="AO20" s="56"/>
      <c r="AP20" s="12">
        <f t="shared" si="11"/>
        <v>0</v>
      </c>
      <c r="AQ20" s="12" t="str">
        <f t="shared" si="12"/>
        <v/>
      </c>
      <c r="AR20" s="55"/>
      <c r="AS20" s="56"/>
      <c r="AT20" s="12">
        <f t="shared" si="13"/>
        <v>0</v>
      </c>
      <c r="AU20" s="12" t="str">
        <f t="shared" si="14"/>
        <v/>
      </c>
      <c r="AV20" s="55"/>
      <c r="AW20" s="56"/>
      <c r="AX20" s="56"/>
      <c r="AY20" s="56"/>
      <c r="AZ20" s="12">
        <f t="shared" si="15"/>
        <v>0</v>
      </c>
      <c r="BA20" s="12" t="str">
        <f t="shared" si="16"/>
        <v/>
      </c>
      <c r="BB20" s="55"/>
      <c r="BC20" s="56"/>
      <c r="BD20" s="12">
        <f t="shared" si="17"/>
        <v>0</v>
      </c>
      <c r="BE20" s="12" t="str">
        <f t="shared" si="18"/>
        <v/>
      </c>
      <c r="BF20" s="55"/>
      <c r="BG20" s="56"/>
      <c r="BH20" s="12">
        <f t="shared" si="19"/>
        <v>0</v>
      </c>
      <c r="BI20" s="12" t="str">
        <f t="shared" si="20"/>
        <v/>
      </c>
      <c r="BJ20" s="55"/>
      <c r="BK20" s="56"/>
      <c r="BL20" s="12">
        <f t="shared" si="21"/>
        <v>0</v>
      </c>
      <c r="BM20" s="12" t="str">
        <f t="shared" si="22"/>
        <v/>
      </c>
      <c r="BN20" s="55"/>
      <c r="BO20" s="56"/>
      <c r="BP20" s="12">
        <f t="shared" si="23"/>
        <v>0</v>
      </c>
      <c r="BQ20" s="12" t="str">
        <f t="shared" si="24"/>
        <v/>
      </c>
      <c r="BR20" s="55"/>
      <c r="BS20" s="56"/>
      <c r="BT20" s="12">
        <f t="shared" si="25"/>
        <v>0</v>
      </c>
      <c r="BU20" s="12" t="str">
        <f t="shared" si="26"/>
        <v/>
      </c>
      <c r="BV20" s="55"/>
      <c r="BW20" s="56"/>
      <c r="BX20" s="12">
        <f t="shared" si="27"/>
        <v>0</v>
      </c>
      <c r="BY20" s="12" t="str">
        <f t="shared" si="28"/>
        <v/>
      </c>
      <c r="BZ20" s="55"/>
      <c r="CA20" s="56"/>
      <c r="CB20" s="12">
        <f t="shared" si="29"/>
        <v>0</v>
      </c>
      <c r="CC20" s="12" t="str">
        <f t="shared" si="30"/>
        <v/>
      </c>
      <c r="CD20" s="55"/>
      <c r="CE20" s="56"/>
      <c r="CF20" s="67">
        <f t="shared" si="31"/>
        <v>0</v>
      </c>
      <c r="CG20" s="12" t="str">
        <f t="shared" si="32"/>
        <v/>
      </c>
      <c r="CH20" s="55"/>
      <c r="CI20" s="56"/>
      <c r="CJ20" s="56"/>
      <c r="CK20" s="12">
        <f t="shared" si="33"/>
        <v>0</v>
      </c>
      <c r="CL20" s="12" t="str">
        <f t="shared" si="34"/>
        <v/>
      </c>
      <c r="CM20" s="55"/>
      <c r="CN20" s="56"/>
      <c r="CO20" s="56"/>
      <c r="CP20" s="12">
        <f t="shared" si="35"/>
        <v>0</v>
      </c>
      <c r="CQ20" s="12" t="str">
        <f t="shared" si="36"/>
        <v/>
      </c>
      <c r="CR20" s="55"/>
      <c r="CS20" s="56"/>
      <c r="CT20" s="56"/>
      <c r="CU20" s="12">
        <f t="shared" si="37"/>
        <v>0</v>
      </c>
      <c r="CV20" s="12" t="str">
        <f t="shared" si="38"/>
        <v/>
      </c>
      <c r="CW20" s="55"/>
      <c r="CX20" s="56"/>
      <c r="CY20" s="56"/>
      <c r="CZ20" s="12">
        <f t="shared" si="39"/>
        <v>0</v>
      </c>
      <c r="DA20" s="12" t="str">
        <f t="shared" si="40"/>
        <v/>
      </c>
      <c r="DB20" s="18">
        <f t="shared" si="0"/>
        <v>0</v>
      </c>
      <c r="DC20" s="19" t="str">
        <f t="shared" si="1"/>
        <v/>
      </c>
      <c r="DD20" s="22" t="str">
        <f t="shared" si="2"/>
        <v/>
      </c>
      <c r="DE20" s="27" t="str">
        <f t="shared" si="43"/>
        <v/>
      </c>
    </row>
    <row r="21" spans="1:109" x14ac:dyDescent="0.35">
      <c r="A21" s="53">
        <v>11</v>
      </c>
      <c r="B21" s="54" t="s">
        <v>2082</v>
      </c>
      <c r="C21" s="54" t="s">
        <v>2083</v>
      </c>
      <c r="D21" s="54" t="s">
        <v>2084</v>
      </c>
      <c r="E21" s="55"/>
      <c r="F21" s="56"/>
      <c r="G21" s="56"/>
      <c r="H21" s="56"/>
      <c r="I21" s="57"/>
      <c r="J21" s="12">
        <f t="shared" si="41"/>
        <v>0</v>
      </c>
      <c r="K21" s="13" t="str">
        <f t="shared" si="3"/>
        <v/>
      </c>
      <c r="L21" s="58"/>
      <c r="M21" s="56"/>
      <c r="N21" s="56"/>
      <c r="O21" s="56"/>
      <c r="P21" s="56"/>
      <c r="Q21" s="12">
        <f t="shared" si="42"/>
        <v>0</v>
      </c>
      <c r="R21" s="12" t="str">
        <f t="shared" si="4"/>
        <v/>
      </c>
      <c r="S21" s="55"/>
      <c r="T21" s="56"/>
      <c r="U21" s="56"/>
      <c r="V21" s="56"/>
      <c r="W21" s="56"/>
      <c r="X21" s="12">
        <f t="shared" si="5"/>
        <v>0</v>
      </c>
      <c r="Y21" s="12" t="str">
        <f t="shared" si="6"/>
        <v/>
      </c>
      <c r="Z21" s="55"/>
      <c r="AA21" s="56"/>
      <c r="AB21" s="56"/>
      <c r="AC21" s="56"/>
      <c r="AD21" s="56"/>
      <c r="AE21" s="12">
        <f t="shared" si="7"/>
        <v>0</v>
      </c>
      <c r="AF21" s="12" t="str">
        <f t="shared" si="8"/>
        <v/>
      </c>
      <c r="AG21" s="55"/>
      <c r="AH21" s="56"/>
      <c r="AI21" s="12">
        <f t="shared" si="9"/>
        <v>0</v>
      </c>
      <c r="AJ21" s="12" t="str">
        <f t="shared" si="10"/>
        <v/>
      </c>
      <c r="AK21" s="55"/>
      <c r="AL21" s="56"/>
      <c r="AM21" s="56"/>
      <c r="AN21" s="56"/>
      <c r="AO21" s="56"/>
      <c r="AP21" s="12">
        <f t="shared" si="11"/>
        <v>0</v>
      </c>
      <c r="AQ21" s="12" t="str">
        <f t="shared" si="12"/>
        <v/>
      </c>
      <c r="AR21" s="55"/>
      <c r="AS21" s="56"/>
      <c r="AT21" s="12">
        <f t="shared" si="13"/>
        <v>0</v>
      </c>
      <c r="AU21" s="12" t="str">
        <f t="shared" si="14"/>
        <v/>
      </c>
      <c r="AV21" s="55"/>
      <c r="AW21" s="56"/>
      <c r="AX21" s="56"/>
      <c r="AY21" s="56"/>
      <c r="AZ21" s="12">
        <f t="shared" si="15"/>
        <v>0</v>
      </c>
      <c r="BA21" s="12" t="str">
        <f t="shared" si="16"/>
        <v/>
      </c>
      <c r="BB21" s="55"/>
      <c r="BC21" s="56"/>
      <c r="BD21" s="12">
        <f t="shared" si="17"/>
        <v>0</v>
      </c>
      <c r="BE21" s="12" t="str">
        <f t="shared" si="18"/>
        <v/>
      </c>
      <c r="BF21" s="55"/>
      <c r="BG21" s="56"/>
      <c r="BH21" s="12">
        <f t="shared" si="19"/>
        <v>0</v>
      </c>
      <c r="BI21" s="12" t="str">
        <f t="shared" si="20"/>
        <v/>
      </c>
      <c r="BJ21" s="55"/>
      <c r="BK21" s="56"/>
      <c r="BL21" s="12">
        <f t="shared" si="21"/>
        <v>0</v>
      </c>
      <c r="BM21" s="12" t="str">
        <f t="shared" si="22"/>
        <v/>
      </c>
      <c r="BN21" s="55"/>
      <c r="BO21" s="56"/>
      <c r="BP21" s="12">
        <f t="shared" si="23"/>
        <v>0</v>
      </c>
      <c r="BQ21" s="12" t="str">
        <f t="shared" si="24"/>
        <v/>
      </c>
      <c r="BR21" s="55"/>
      <c r="BS21" s="56"/>
      <c r="BT21" s="12">
        <f t="shared" si="25"/>
        <v>0</v>
      </c>
      <c r="BU21" s="12" t="str">
        <f t="shared" si="26"/>
        <v/>
      </c>
      <c r="BV21" s="55"/>
      <c r="BW21" s="56"/>
      <c r="BX21" s="12">
        <f t="shared" si="27"/>
        <v>0</v>
      </c>
      <c r="BY21" s="12" t="str">
        <f t="shared" si="28"/>
        <v/>
      </c>
      <c r="BZ21" s="55"/>
      <c r="CA21" s="56"/>
      <c r="CB21" s="12">
        <f t="shared" si="29"/>
        <v>0</v>
      </c>
      <c r="CC21" s="12" t="str">
        <f t="shared" si="30"/>
        <v/>
      </c>
      <c r="CD21" s="55"/>
      <c r="CE21" s="56"/>
      <c r="CF21" s="12">
        <f t="shared" si="31"/>
        <v>0</v>
      </c>
      <c r="CG21" s="12" t="str">
        <f t="shared" si="32"/>
        <v/>
      </c>
      <c r="CH21" s="55"/>
      <c r="CI21" s="56"/>
      <c r="CJ21" s="56"/>
      <c r="CK21" s="12">
        <f t="shared" si="33"/>
        <v>0</v>
      </c>
      <c r="CL21" s="12" t="str">
        <f t="shared" si="34"/>
        <v/>
      </c>
      <c r="CM21" s="55"/>
      <c r="CN21" s="56"/>
      <c r="CO21" s="56"/>
      <c r="CP21" s="12">
        <f t="shared" si="35"/>
        <v>0</v>
      </c>
      <c r="CQ21" s="12" t="str">
        <f t="shared" si="36"/>
        <v/>
      </c>
      <c r="CR21" s="55"/>
      <c r="CS21" s="56"/>
      <c r="CT21" s="56"/>
      <c r="CU21" s="12">
        <f t="shared" si="37"/>
        <v>0</v>
      </c>
      <c r="CV21" s="12" t="str">
        <f t="shared" si="38"/>
        <v/>
      </c>
      <c r="CW21" s="55"/>
      <c r="CX21" s="56"/>
      <c r="CY21" s="56"/>
      <c r="CZ21" s="12">
        <f t="shared" si="39"/>
        <v>0</v>
      </c>
      <c r="DA21" s="12" t="str">
        <f t="shared" si="40"/>
        <v/>
      </c>
      <c r="DB21" s="18">
        <f t="shared" si="0"/>
        <v>0</v>
      </c>
      <c r="DC21" s="19" t="str">
        <f t="shared" si="1"/>
        <v/>
      </c>
      <c r="DD21" s="22" t="str">
        <f t="shared" si="2"/>
        <v/>
      </c>
      <c r="DE21" s="27" t="str">
        <f t="shared" si="43"/>
        <v/>
      </c>
    </row>
    <row r="22" spans="1:109" x14ac:dyDescent="0.35">
      <c r="A22" s="53">
        <v>12</v>
      </c>
      <c r="B22" s="54" t="s">
        <v>2092</v>
      </c>
      <c r="C22" s="54" t="s">
        <v>2093</v>
      </c>
      <c r="D22" s="54" t="s">
        <v>2094</v>
      </c>
      <c r="E22" s="55"/>
      <c r="F22" s="56"/>
      <c r="G22" s="56"/>
      <c r="H22" s="56"/>
      <c r="I22" s="57"/>
      <c r="J22" s="12">
        <f t="shared" si="41"/>
        <v>0</v>
      </c>
      <c r="K22" s="13" t="str">
        <f t="shared" si="3"/>
        <v/>
      </c>
      <c r="L22" s="58"/>
      <c r="M22" s="56"/>
      <c r="N22" s="56"/>
      <c r="O22" s="56"/>
      <c r="P22" s="56"/>
      <c r="Q22" s="12">
        <f t="shared" si="42"/>
        <v>0</v>
      </c>
      <c r="R22" s="12" t="str">
        <f t="shared" si="4"/>
        <v/>
      </c>
      <c r="S22" s="55"/>
      <c r="T22" s="56"/>
      <c r="U22" s="56"/>
      <c r="V22" s="56"/>
      <c r="W22" s="56"/>
      <c r="X22" s="12">
        <f t="shared" si="5"/>
        <v>0</v>
      </c>
      <c r="Y22" s="12" t="str">
        <f t="shared" si="6"/>
        <v/>
      </c>
      <c r="Z22" s="55"/>
      <c r="AA22" s="56"/>
      <c r="AB22" s="56"/>
      <c r="AC22" s="56"/>
      <c r="AD22" s="56"/>
      <c r="AE22" s="12">
        <f t="shared" si="7"/>
        <v>0</v>
      </c>
      <c r="AF22" s="12" t="str">
        <f t="shared" si="8"/>
        <v/>
      </c>
      <c r="AG22" s="55"/>
      <c r="AH22" s="56"/>
      <c r="AI22" s="12">
        <f t="shared" si="9"/>
        <v>0</v>
      </c>
      <c r="AJ22" s="12" t="str">
        <f t="shared" si="10"/>
        <v/>
      </c>
      <c r="AK22" s="55"/>
      <c r="AL22" s="56"/>
      <c r="AM22" s="56"/>
      <c r="AN22" s="56"/>
      <c r="AO22" s="56"/>
      <c r="AP22" s="12">
        <f t="shared" si="11"/>
        <v>0</v>
      </c>
      <c r="AQ22" s="12" t="str">
        <f t="shared" si="12"/>
        <v/>
      </c>
      <c r="AR22" s="55"/>
      <c r="AS22" s="56"/>
      <c r="AT22" s="12">
        <f t="shared" si="13"/>
        <v>0</v>
      </c>
      <c r="AU22" s="12" t="str">
        <f t="shared" si="14"/>
        <v/>
      </c>
      <c r="AV22" s="55"/>
      <c r="AW22" s="56"/>
      <c r="AX22" s="56"/>
      <c r="AY22" s="56"/>
      <c r="AZ22" s="12">
        <f t="shared" si="15"/>
        <v>0</v>
      </c>
      <c r="BA22" s="12" t="str">
        <f t="shared" si="16"/>
        <v/>
      </c>
      <c r="BB22" s="55"/>
      <c r="BC22" s="56"/>
      <c r="BD22" s="12">
        <f t="shared" si="17"/>
        <v>0</v>
      </c>
      <c r="BE22" s="12" t="str">
        <f t="shared" si="18"/>
        <v/>
      </c>
      <c r="BF22" s="55"/>
      <c r="BG22" s="56"/>
      <c r="BH22" s="12">
        <f t="shared" si="19"/>
        <v>0</v>
      </c>
      <c r="BI22" s="12" t="str">
        <f t="shared" si="20"/>
        <v/>
      </c>
      <c r="BJ22" s="55"/>
      <c r="BK22" s="56"/>
      <c r="BL22" s="12">
        <f t="shared" si="21"/>
        <v>0</v>
      </c>
      <c r="BM22" s="12" t="str">
        <f t="shared" si="22"/>
        <v/>
      </c>
      <c r="BN22" s="55"/>
      <c r="BO22" s="56"/>
      <c r="BP22" s="12">
        <f t="shared" si="23"/>
        <v>0</v>
      </c>
      <c r="BQ22" s="12" t="str">
        <f t="shared" si="24"/>
        <v/>
      </c>
      <c r="BR22" s="55"/>
      <c r="BS22" s="56"/>
      <c r="BT22" s="12">
        <f t="shared" si="25"/>
        <v>0</v>
      </c>
      <c r="BU22" s="12" t="str">
        <f t="shared" si="26"/>
        <v/>
      </c>
      <c r="BV22" s="55"/>
      <c r="BW22" s="56"/>
      <c r="BX22" s="12">
        <f t="shared" si="27"/>
        <v>0</v>
      </c>
      <c r="BY22" s="12" t="str">
        <f t="shared" si="28"/>
        <v/>
      </c>
      <c r="BZ22" s="55"/>
      <c r="CA22" s="56"/>
      <c r="CB22" s="12">
        <f t="shared" si="29"/>
        <v>0</v>
      </c>
      <c r="CC22" s="12" t="str">
        <f t="shared" si="30"/>
        <v/>
      </c>
      <c r="CD22" s="55"/>
      <c r="CE22" s="56"/>
      <c r="CF22" s="12">
        <f t="shared" si="31"/>
        <v>0</v>
      </c>
      <c r="CG22" s="12" t="str">
        <f t="shared" si="32"/>
        <v/>
      </c>
      <c r="CH22" s="55"/>
      <c r="CI22" s="56"/>
      <c r="CJ22" s="56"/>
      <c r="CK22" s="12">
        <f t="shared" si="33"/>
        <v>0</v>
      </c>
      <c r="CL22" s="12" t="str">
        <f t="shared" si="34"/>
        <v/>
      </c>
      <c r="CM22" s="55"/>
      <c r="CN22" s="56"/>
      <c r="CO22" s="56"/>
      <c r="CP22" s="12">
        <f t="shared" si="35"/>
        <v>0</v>
      </c>
      <c r="CQ22" s="12" t="str">
        <f t="shared" si="36"/>
        <v/>
      </c>
      <c r="CR22" s="55"/>
      <c r="CS22" s="56"/>
      <c r="CT22" s="56"/>
      <c r="CU22" s="12">
        <f t="shared" si="37"/>
        <v>0</v>
      </c>
      <c r="CV22" s="12" t="str">
        <f t="shared" si="38"/>
        <v/>
      </c>
      <c r="CW22" s="55"/>
      <c r="CX22" s="56"/>
      <c r="CY22" s="56"/>
      <c r="CZ22" s="12">
        <f t="shared" si="39"/>
        <v>0</v>
      </c>
      <c r="DA22" s="12" t="str">
        <f t="shared" si="40"/>
        <v/>
      </c>
      <c r="DB22" s="18">
        <f t="shared" si="0"/>
        <v>0</v>
      </c>
      <c r="DC22" s="19" t="str">
        <f t="shared" si="1"/>
        <v/>
      </c>
      <c r="DD22" s="22" t="str">
        <f t="shared" si="2"/>
        <v/>
      </c>
      <c r="DE22" s="27" t="str">
        <f t="shared" si="43"/>
        <v/>
      </c>
    </row>
    <row r="23" spans="1:109" x14ac:dyDescent="0.35">
      <c r="A23" s="53">
        <v>13</v>
      </c>
      <c r="B23" s="54" t="s">
        <v>2104</v>
      </c>
      <c r="C23" s="54" t="s">
        <v>2105</v>
      </c>
      <c r="D23" s="54" t="s">
        <v>2106</v>
      </c>
      <c r="E23" s="55"/>
      <c r="F23" s="56"/>
      <c r="G23" s="56"/>
      <c r="H23" s="56"/>
      <c r="I23" s="57"/>
      <c r="J23" s="12">
        <f t="shared" si="41"/>
        <v>0</v>
      </c>
      <c r="K23" s="13" t="str">
        <f t="shared" si="3"/>
        <v/>
      </c>
      <c r="L23" s="58"/>
      <c r="M23" s="56"/>
      <c r="N23" s="56"/>
      <c r="O23" s="56"/>
      <c r="P23" s="56"/>
      <c r="Q23" s="12">
        <f t="shared" si="42"/>
        <v>0</v>
      </c>
      <c r="R23" s="12" t="str">
        <f t="shared" si="4"/>
        <v/>
      </c>
      <c r="S23" s="55"/>
      <c r="T23" s="56"/>
      <c r="U23" s="56"/>
      <c r="V23" s="56"/>
      <c r="W23" s="56"/>
      <c r="X23" s="12">
        <f t="shared" si="5"/>
        <v>0</v>
      </c>
      <c r="Y23" s="12" t="str">
        <f t="shared" si="6"/>
        <v/>
      </c>
      <c r="Z23" s="55"/>
      <c r="AA23" s="56"/>
      <c r="AB23" s="56"/>
      <c r="AC23" s="56"/>
      <c r="AD23" s="56"/>
      <c r="AE23" s="12">
        <f t="shared" si="7"/>
        <v>0</v>
      </c>
      <c r="AF23" s="12" t="str">
        <f t="shared" si="8"/>
        <v/>
      </c>
      <c r="AG23" s="55"/>
      <c r="AH23" s="56"/>
      <c r="AI23" s="12">
        <f t="shared" si="9"/>
        <v>0</v>
      </c>
      <c r="AJ23" s="12" t="str">
        <f t="shared" si="10"/>
        <v/>
      </c>
      <c r="AK23" s="55"/>
      <c r="AL23" s="56"/>
      <c r="AM23" s="56"/>
      <c r="AN23" s="56"/>
      <c r="AO23" s="56"/>
      <c r="AP23" s="12">
        <f t="shared" si="11"/>
        <v>0</v>
      </c>
      <c r="AQ23" s="12" t="str">
        <f t="shared" si="12"/>
        <v/>
      </c>
      <c r="AR23" s="55"/>
      <c r="AS23" s="56"/>
      <c r="AT23" s="12">
        <f t="shared" si="13"/>
        <v>0</v>
      </c>
      <c r="AU23" s="12" t="str">
        <f t="shared" si="14"/>
        <v/>
      </c>
      <c r="AV23" s="55"/>
      <c r="AW23" s="56"/>
      <c r="AX23" s="56"/>
      <c r="AY23" s="56"/>
      <c r="AZ23" s="12">
        <f t="shared" si="15"/>
        <v>0</v>
      </c>
      <c r="BA23" s="12" t="str">
        <f t="shared" si="16"/>
        <v/>
      </c>
      <c r="BB23" s="55"/>
      <c r="BC23" s="56"/>
      <c r="BD23" s="12">
        <f t="shared" si="17"/>
        <v>0</v>
      </c>
      <c r="BE23" s="12" t="str">
        <f t="shared" si="18"/>
        <v/>
      </c>
      <c r="BF23" s="55"/>
      <c r="BG23" s="56"/>
      <c r="BH23" s="12">
        <f t="shared" si="19"/>
        <v>0</v>
      </c>
      <c r="BI23" s="12" t="str">
        <f t="shared" si="20"/>
        <v/>
      </c>
      <c r="BJ23" s="55"/>
      <c r="BK23" s="56"/>
      <c r="BL23" s="12">
        <f t="shared" si="21"/>
        <v>0</v>
      </c>
      <c r="BM23" s="12" t="str">
        <f t="shared" si="22"/>
        <v/>
      </c>
      <c r="BN23" s="55"/>
      <c r="BO23" s="56"/>
      <c r="BP23" s="12">
        <f t="shared" si="23"/>
        <v>0</v>
      </c>
      <c r="BQ23" s="12" t="str">
        <f t="shared" si="24"/>
        <v/>
      </c>
      <c r="BR23" s="55"/>
      <c r="BS23" s="56"/>
      <c r="BT23" s="12">
        <f t="shared" si="25"/>
        <v>0</v>
      </c>
      <c r="BU23" s="12" t="str">
        <f t="shared" si="26"/>
        <v/>
      </c>
      <c r="BV23" s="55"/>
      <c r="BW23" s="56"/>
      <c r="BX23" s="12">
        <f t="shared" si="27"/>
        <v>0</v>
      </c>
      <c r="BY23" s="12" t="str">
        <f t="shared" si="28"/>
        <v/>
      </c>
      <c r="BZ23" s="55"/>
      <c r="CA23" s="56"/>
      <c r="CB23" s="12">
        <f t="shared" si="29"/>
        <v>0</v>
      </c>
      <c r="CC23" s="12" t="str">
        <f t="shared" si="30"/>
        <v/>
      </c>
      <c r="CD23" s="55"/>
      <c r="CE23" s="56"/>
      <c r="CF23" s="12">
        <f t="shared" si="31"/>
        <v>0</v>
      </c>
      <c r="CG23" s="12" t="str">
        <f t="shared" si="32"/>
        <v/>
      </c>
      <c r="CH23" s="55"/>
      <c r="CI23" s="56"/>
      <c r="CJ23" s="56"/>
      <c r="CK23" s="12">
        <f t="shared" si="33"/>
        <v>0</v>
      </c>
      <c r="CL23" s="12" t="str">
        <f t="shared" si="34"/>
        <v/>
      </c>
      <c r="CM23" s="55"/>
      <c r="CN23" s="56"/>
      <c r="CO23" s="56"/>
      <c r="CP23" s="12">
        <f t="shared" si="35"/>
        <v>0</v>
      </c>
      <c r="CQ23" s="12" t="str">
        <f t="shared" si="36"/>
        <v/>
      </c>
      <c r="CR23" s="55"/>
      <c r="CS23" s="56"/>
      <c r="CT23" s="56"/>
      <c r="CU23" s="12">
        <f t="shared" si="37"/>
        <v>0</v>
      </c>
      <c r="CV23" s="12" t="str">
        <f t="shared" si="38"/>
        <v/>
      </c>
      <c r="CW23" s="55"/>
      <c r="CX23" s="56"/>
      <c r="CY23" s="56"/>
      <c r="CZ23" s="12">
        <f t="shared" si="39"/>
        <v>0</v>
      </c>
      <c r="DA23" s="12" t="str">
        <f t="shared" si="40"/>
        <v/>
      </c>
      <c r="DB23" s="18">
        <f t="shared" si="0"/>
        <v>0</v>
      </c>
      <c r="DC23" s="19" t="str">
        <f t="shared" si="1"/>
        <v/>
      </c>
      <c r="DD23" s="22" t="str">
        <f t="shared" si="2"/>
        <v/>
      </c>
      <c r="DE23" s="27" t="str">
        <f t="shared" si="43"/>
        <v/>
      </c>
    </row>
    <row r="24" spans="1:109" x14ac:dyDescent="0.35">
      <c r="A24" s="53">
        <v>14</v>
      </c>
      <c r="B24" s="54" t="s">
        <v>2117</v>
      </c>
      <c r="C24" s="54" t="s">
        <v>2118</v>
      </c>
      <c r="D24" s="54" t="s">
        <v>2119</v>
      </c>
      <c r="E24" s="55"/>
      <c r="F24" s="56"/>
      <c r="G24" s="56"/>
      <c r="H24" s="56"/>
      <c r="I24" s="57"/>
      <c r="J24" s="12">
        <f t="shared" si="41"/>
        <v>0</v>
      </c>
      <c r="K24" s="13" t="str">
        <f t="shared" si="3"/>
        <v/>
      </c>
      <c r="L24" s="58"/>
      <c r="M24" s="56"/>
      <c r="N24" s="56"/>
      <c r="O24" s="56"/>
      <c r="P24" s="56"/>
      <c r="Q24" s="12">
        <f t="shared" si="42"/>
        <v>0</v>
      </c>
      <c r="R24" s="12" t="str">
        <f t="shared" si="4"/>
        <v/>
      </c>
      <c r="S24" s="55"/>
      <c r="T24" s="56"/>
      <c r="U24" s="56"/>
      <c r="V24" s="56"/>
      <c r="W24" s="56"/>
      <c r="X24" s="12">
        <f t="shared" si="5"/>
        <v>0</v>
      </c>
      <c r="Y24" s="12" t="str">
        <f t="shared" si="6"/>
        <v/>
      </c>
      <c r="Z24" s="55"/>
      <c r="AA24" s="56"/>
      <c r="AB24" s="56"/>
      <c r="AC24" s="56"/>
      <c r="AD24" s="56"/>
      <c r="AE24" s="12">
        <f t="shared" si="7"/>
        <v>0</v>
      </c>
      <c r="AF24" s="12" t="str">
        <f t="shared" si="8"/>
        <v/>
      </c>
      <c r="AG24" s="55"/>
      <c r="AH24" s="56"/>
      <c r="AI24" s="12">
        <f t="shared" si="9"/>
        <v>0</v>
      </c>
      <c r="AJ24" s="12" t="str">
        <f t="shared" si="10"/>
        <v/>
      </c>
      <c r="AK24" s="55"/>
      <c r="AL24" s="56"/>
      <c r="AM24" s="56"/>
      <c r="AN24" s="56"/>
      <c r="AO24" s="56"/>
      <c r="AP24" s="12">
        <f t="shared" si="11"/>
        <v>0</v>
      </c>
      <c r="AQ24" s="12" t="str">
        <f t="shared" si="12"/>
        <v/>
      </c>
      <c r="AR24" s="55"/>
      <c r="AS24" s="56"/>
      <c r="AT24" s="12">
        <f t="shared" si="13"/>
        <v>0</v>
      </c>
      <c r="AU24" s="12" t="str">
        <f t="shared" si="14"/>
        <v/>
      </c>
      <c r="AV24" s="55"/>
      <c r="AW24" s="56"/>
      <c r="AX24" s="56"/>
      <c r="AY24" s="56"/>
      <c r="AZ24" s="12">
        <f t="shared" si="15"/>
        <v>0</v>
      </c>
      <c r="BA24" s="12" t="str">
        <f t="shared" si="16"/>
        <v/>
      </c>
      <c r="BB24" s="55"/>
      <c r="BC24" s="56"/>
      <c r="BD24" s="12">
        <f t="shared" si="17"/>
        <v>0</v>
      </c>
      <c r="BE24" s="12" t="str">
        <f t="shared" si="18"/>
        <v/>
      </c>
      <c r="BF24" s="55"/>
      <c r="BG24" s="56"/>
      <c r="BH24" s="12">
        <f t="shared" si="19"/>
        <v>0</v>
      </c>
      <c r="BI24" s="12" t="str">
        <f t="shared" si="20"/>
        <v/>
      </c>
      <c r="BJ24" s="55"/>
      <c r="BK24" s="56"/>
      <c r="BL24" s="12">
        <f t="shared" si="21"/>
        <v>0</v>
      </c>
      <c r="BM24" s="12" t="str">
        <f t="shared" si="22"/>
        <v/>
      </c>
      <c r="BN24" s="55"/>
      <c r="BO24" s="56"/>
      <c r="BP24" s="12">
        <f t="shared" si="23"/>
        <v>0</v>
      </c>
      <c r="BQ24" s="12" t="str">
        <f t="shared" si="24"/>
        <v/>
      </c>
      <c r="BR24" s="55"/>
      <c r="BS24" s="56"/>
      <c r="BT24" s="12">
        <f t="shared" si="25"/>
        <v>0</v>
      </c>
      <c r="BU24" s="12" t="str">
        <f t="shared" si="26"/>
        <v/>
      </c>
      <c r="BV24" s="55"/>
      <c r="BW24" s="56"/>
      <c r="BX24" s="12">
        <f t="shared" si="27"/>
        <v>0</v>
      </c>
      <c r="BY24" s="12" t="str">
        <f t="shared" si="28"/>
        <v/>
      </c>
      <c r="BZ24" s="55"/>
      <c r="CA24" s="56"/>
      <c r="CB24" s="12">
        <f t="shared" si="29"/>
        <v>0</v>
      </c>
      <c r="CC24" s="12" t="str">
        <f t="shared" si="30"/>
        <v/>
      </c>
      <c r="CD24" s="55"/>
      <c r="CE24" s="56"/>
      <c r="CF24" s="12">
        <f t="shared" si="31"/>
        <v>0</v>
      </c>
      <c r="CG24" s="12" t="str">
        <f t="shared" si="32"/>
        <v/>
      </c>
      <c r="CH24" s="55"/>
      <c r="CI24" s="56"/>
      <c r="CJ24" s="56"/>
      <c r="CK24" s="12">
        <f t="shared" si="33"/>
        <v>0</v>
      </c>
      <c r="CL24" s="12" t="str">
        <f t="shared" si="34"/>
        <v/>
      </c>
      <c r="CM24" s="55"/>
      <c r="CN24" s="56"/>
      <c r="CO24" s="56"/>
      <c r="CP24" s="12">
        <f t="shared" si="35"/>
        <v>0</v>
      </c>
      <c r="CQ24" s="12" t="str">
        <f t="shared" si="36"/>
        <v/>
      </c>
      <c r="CR24" s="55"/>
      <c r="CS24" s="56"/>
      <c r="CT24" s="56"/>
      <c r="CU24" s="12">
        <f t="shared" si="37"/>
        <v>0</v>
      </c>
      <c r="CV24" s="12" t="str">
        <f t="shared" si="38"/>
        <v/>
      </c>
      <c r="CW24" s="55"/>
      <c r="CX24" s="56"/>
      <c r="CY24" s="56"/>
      <c r="CZ24" s="12">
        <f t="shared" si="39"/>
        <v>0</v>
      </c>
      <c r="DA24" s="12" t="str">
        <f t="shared" si="40"/>
        <v/>
      </c>
      <c r="DB24" s="18">
        <f t="shared" si="0"/>
        <v>0</v>
      </c>
      <c r="DC24" s="19" t="str">
        <f t="shared" si="1"/>
        <v/>
      </c>
      <c r="DD24" s="22" t="str">
        <f t="shared" si="2"/>
        <v/>
      </c>
      <c r="DE24" s="27" t="str">
        <f t="shared" si="43"/>
        <v/>
      </c>
    </row>
    <row r="25" spans="1:109" x14ac:dyDescent="0.35">
      <c r="A25" s="53">
        <v>15</v>
      </c>
      <c r="B25" s="54" t="s">
        <v>2130</v>
      </c>
      <c r="C25" s="54" t="s">
        <v>2131</v>
      </c>
      <c r="D25" s="54" t="s">
        <v>2132</v>
      </c>
      <c r="E25" s="55"/>
      <c r="F25" s="56"/>
      <c r="G25" s="56"/>
      <c r="H25" s="56"/>
      <c r="I25" s="57"/>
      <c r="J25" s="12">
        <f t="shared" si="41"/>
        <v>0</v>
      </c>
      <c r="K25" s="13" t="str">
        <f t="shared" si="3"/>
        <v/>
      </c>
      <c r="L25" s="58"/>
      <c r="M25" s="56"/>
      <c r="N25" s="56"/>
      <c r="O25" s="56"/>
      <c r="P25" s="56"/>
      <c r="Q25" s="12">
        <f t="shared" si="42"/>
        <v>0</v>
      </c>
      <c r="R25" s="12" t="str">
        <f t="shared" si="4"/>
        <v/>
      </c>
      <c r="S25" s="55"/>
      <c r="T25" s="56"/>
      <c r="U25" s="56"/>
      <c r="V25" s="56"/>
      <c r="W25" s="56"/>
      <c r="X25" s="12">
        <f t="shared" si="5"/>
        <v>0</v>
      </c>
      <c r="Y25" s="12" t="str">
        <f t="shared" si="6"/>
        <v/>
      </c>
      <c r="Z25" s="55"/>
      <c r="AA25" s="56"/>
      <c r="AB25" s="56"/>
      <c r="AC25" s="56"/>
      <c r="AD25" s="56"/>
      <c r="AE25" s="12">
        <f t="shared" si="7"/>
        <v>0</v>
      </c>
      <c r="AF25" s="12" t="str">
        <f t="shared" si="8"/>
        <v/>
      </c>
      <c r="AG25" s="55"/>
      <c r="AH25" s="56"/>
      <c r="AI25" s="12">
        <f t="shared" si="9"/>
        <v>0</v>
      </c>
      <c r="AJ25" s="12" t="str">
        <f t="shared" si="10"/>
        <v/>
      </c>
      <c r="AK25" s="55"/>
      <c r="AL25" s="56"/>
      <c r="AM25" s="56"/>
      <c r="AN25" s="56"/>
      <c r="AO25" s="56"/>
      <c r="AP25" s="12">
        <f t="shared" si="11"/>
        <v>0</v>
      </c>
      <c r="AQ25" s="12" t="str">
        <f t="shared" si="12"/>
        <v/>
      </c>
      <c r="AR25" s="55"/>
      <c r="AS25" s="56"/>
      <c r="AT25" s="12">
        <f t="shared" si="13"/>
        <v>0</v>
      </c>
      <c r="AU25" s="12" t="str">
        <f t="shared" si="14"/>
        <v/>
      </c>
      <c r="AV25" s="55"/>
      <c r="AW25" s="56"/>
      <c r="AX25" s="56"/>
      <c r="AY25" s="56"/>
      <c r="AZ25" s="12">
        <f t="shared" si="15"/>
        <v>0</v>
      </c>
      <c r="BA25" s="12" t="str">
        <f t="shared" si="16"/>
        <v/>
      </c>
      <c r="BB25" s="55"/>
      <c r="BC25" s="56"/>
      <c r="BD25" s="12">
        <f t="shared" si="17"/>
        <v>0</v>
      </c>
      <c r="BE25" s="12" t="str">
        <f t="shared" si="18"/>
        <v/>
      </c>
      <c r="BF25" s="55"/>
      <c r="BG25" s="56"/>
      <c r="BH25" s="12">
        <f t="shared" si="19"/>
        <v>0</v>
      </c>
      <c r="BI25" s="12" t="str">
        <f t="shared" si="20"/>
        <v/>
      </c>
      <c r="BJ25" s="55"/>
      <c r="BK25" s="56"/>
      <c r="BL25" s="12">
        <f t="shared" si="21"/>
        <v>0</v>
      </c>
      <c r="BM25" s="12" t="str">
        <f t="shared" si="22"/>
        <v/>
      </c>
      <c r="BN25" s="55"/>
      <c r="BO25" s="56"/>
      <c r="BP25" s="12">
        <f t="shared" si="23"/>
        <v>0</v>
      </c>
      <c r="BQ25" s="12" t="str">
        <f t="shared" si="24"/>
        <v/>
      </c>
      <c r="BR25" s="55"/>
      <c r="BS25" s="56"/>
      <c r="BT25" s="12">
        <f t="shared" si="25"/>
        <v>0</v>
      </c>
      <c r="BU25" s="12" t="str">
        <f t="shared" si="26"/>
        <v/>
      </c>
      <c r="BV25" s="55"/>
      <c r="BW25" s="56"/>
      <c r="BX25" s="12">
        <f t="shared" si="27"/>
        <v>0</v>
      </c>
      <c r="BY25" s="12" t="str">
        <f t="shared" si="28"/>
        <v/>
      </c>
      <c r="BZ25" s="55"/>
      <c r="CA25" s="56"/>
      <c r="CB25" s="12">
        <f t="shared" si="29"/>
        <v>0</v>
      </c>
      <c r="CC25" s="12" t="str">
        <f t="shared" si="30"/>
        <v/>
      </c>
      <c r="CD25" s="55"/>
      <c r="CE25" s="56"/>
      <c r="CF25" s="12">
        <f t="shared" si="31"/>
        <v>0</v>
      </c>
      <c r="CG25" s="12" t="str">
        <f t="shared" si="32"/>
        <v/>
      </c>
      <c r="CH25" s="55"/>
      <c r="CI25" s="56"/>
      <c r="CJ25" s="56"/>
      <c r="CK25" s="12">
        <f t="shared" si="33"/>
        <v>0</v>
      </c>
      <c r="CL25" s="12" t="str">
        <f t="shared" si="34"/>
        <v/>
      </c>
      <c r="CM25" s="55"/>
      <c r="CN25" s="56"/>
      <c r="CO25" s="56"/>
      <c r="CP25" s="12">
        <f t="shared" si="35"/>
        <v>0</v>
      </c>
      <c r="CQ25" s="12" t="str">
        <f t="shared" si="36"/>
        <v/>
      </c>
      <c r="CR25" s="55"/>
      <c r="CS25" s="56"/>
      <c r="CT25" s="56"/>
      <c r="CU25" s="12">
        <f t="shared" si="37"/>
        <v>0</v>
      </c>
      <c r="CV25" s="12" t="str">
        <f t="shared" si="38"/>
        <v/>
      </c>
      <c r="CW25" s="55"/>
      <c r="CX25" s="56"/>
      <c r="CY25" s="56"/>
      <c r="CZ25" s="12">
        <f t="shared" si="39"/>
        <v>0</v>
      </c>
      <c r="DA25" s="12" t="str">
        <f t="shared" si="40"/>
        <v/>
      </c>
      <c r="DB25" s="18">
        <f t="shared" si="0"/>
        <v>0</v>
      </c>
      <c r="DC25" s="19" t="str">
        <f t="shared" si="1"/>
        <v/>
      </c>
      <c r="DD25" s="22" t="str">
        <f t="shared" si="2"/>
        <v/>
      </c>
      <c r="DE25" s="27" t="str">
        <f t="shared" si="43"/>
        <v/>
      </c>
    </row>
    <row r="26" spans="1:109" x14ac:dyDescent="0.35">
      <c r="A26" s="53">
        <v>16</v>
      </c>
      <c r="B26" s="54" t="s">
        <v>2142</v>
      </c>
      <c r="C26" s="54" t="s">
        <v>2143</v>
      </c>
      <c r="D26" s="54" t="s">
        <v>2144</v>
      </c>
      <c r="E26" s="55"/>
      <c r="F26" s="56"/>
      <c r="G26" s="56"/>
      <c r="H26" s="56"/>
      <c r="I26" s="57"/>
      <c r="J26" s="12">
        <f t="shared" si="41"/>
        <v>0</v>
      </c>
      <c r="K26" s="13" t="str">
        <f t="shared" si="3"/>
        <v/>
      </c>
      <c r="L26" s="58"/>
      <c r="M26" s="56"/>
      <c r="N26" s="56"/>
      <c r="O26" s="56"/>
      <c r="P26" s="56"/>
      <c r="Q26" s="12">
        <f t="shared" si="42"/>
        <v>0</v>
      </c>
      <c r="R26" s="12" t="str">
        <f t="shared" si="4"/>
        <v/>
      </c>
      <c r="S26" s="55"/>
      <c r="T26" s="56"/>
      <c r="U26" s="56"/>
      <c r="V26" s="56"/>
      <c r="W26" s="56"/>
      <c r="X26" s="12">
        <f t="shared" si="5"/>
        <v>0</v>
      </c>
      <c r="Y26" s="12" t="str">
        <f t="shared" si="6"/>
        <v/>
      </c>
      <c r="Z26" s="55"/>
      <c r="AA26" s="56"/>
      <c r="AB26" s="56"/>
      <c r="AC26" s="56"/>
      <c r="AD26" s="56"/>
      <c r="AE26" s="12">
        <f t="shared" si="7"/>
        <v>0</v>
      </c>
      <c r="AF26" s="12" t="str">
        <f t="shared" si="8"/>
        <v/>
      </c>
      <c r="AG26" s="55"/>
      <c r="AH26" s="56"/>
      <c r="AI26" s="12">
        <f t="shared" si="9"/>
        <v>0</v>
      </c>
      <c r="AJ26" s="12" t="str">
        <f t="shared" si="10"/>
        <v/>
      </c>
      <c r="AK26" s="55"/>
      <c r="AL26" s="56"/>
      <c r="AM26" s="56"/>
      <c r="AN26" s="56"/>
      <c r="AO26" s="56"/>
      <c r="AP26" s="12">
        <f t="shared" si="11"/>
        <v>0</v>
      </c>
      <c r="AQ26" s="12" t="str">
        <f t="shared" si="12"/>
        <v/>
      </c>
      <c r="AR26" s="55"/>
      <c r="AS26" s="56"/>
      <c r="AT26" s="12">
        <f t="shared" si="13"/>
        <v>0</v>
      </c>
      <c r="AU26" s="12" t="str">
        <f t="shared" si="14"/>
        <v/>
      </c>
      <c r="AV26" s="55"/>
      <c r="AW26" s="56"/>
      <c r="AX26" s="56"/>
      <c r="AY26" s="56"/>
      <c r="AZ26" s="12">
        <f t="shared" si="15"/>
        <v>0</v>
      </c>
      <c r="BA26" s="12" t="str">
        <f t="shared" si="16"/>
        <v/>
      </c>
      <c r="BB26" s="55"/>
      <c r="BC26" s="56"/>
      <c r="BD26" s="12">
        <f t="shared" si="17"/>
        <v>0</v>
      </c>
      <c r="BE26" s="12" t="str">
        <f t="shared" si="18"/>
        <v/>
      </c>
      <c r="BF26" s="55"/>
      <c r="BG26" s="56"/>
      <c r="BH26" s="12">
        <f t="shared" si="19"/>
        <v>0</v>
      </c>
      <c r="BI26" s="12" t="str">
        <f t="shared" si="20"/>
        <v/>
      </c>
      <c r="BJ26" s="55"/>
      <c r="BK26" s="56"/>
      <c r="BL26" s="12">
        <f t="shared" si="21"/>
        <v>0</v>
      </c>
      <c r="BM26" s="12" t="str">
        <f t="shared" si="22"/>
        <v/>
      </c>
      <c r="BN26" s="55"/>
      <c r="BO26" s="56"/>
      <c r="BP26" s="12">
        <f t="shared" si="23"/>
        <v>0</v>
      </c>
      <c r="BQ26" s="12" t="str">
        <f t="shared" si="24"/>
        <v/>
      </c>
      <c r="BR26" s="55"/>
      <c r="BS26" s="56"/>
      <c r="BT26" s="12">
        <f t="shared" si="25"/>
        <v>0</v>
      </c>
      <c r="BU26" s="12" t="str">
        <f t="shared" si="26"/>
        <v/>
      </c>
      <c r="BV26" s="55"/>
      <c r="BW26" s="56"/>
      <c r="BX26" s="12">
        <f t="shared" si="27"/>
        <v>0</v>
      </c>
      <c r="BY26" s="12" t="str">
        <f t="shared" si="28"/>
        <v/>
      </c>
      <c r="BZ26" s="55"/>
      <c r="CA26" s="56"/>
      <c r="CB26" s="12">
        <f t="shared" si="29"/>
        <v>0</v>
      </c>
      <c r="CC26" s="12" t="str">
        <f t="shared" si="30"/>
        <v/>
      </c>
      <c r="CD26" s="55"/>
      <c r="CE26" s="56"/>
      <c r="CF26" s="12">
        <f t="shared" si="31"/>
        <v>0</v>
      </c>
      <c r="CG26" s="12" t="str">
        <f t="shared" si="32"/>
        <v/>
      </c>
      <c r="CH26" s="55"/>
      <c r="CI26" s="56"/>
      <c r="CJ26" s="56"/>
      <c r="CK26" s="12">
        <f t="shared" si="33"/>
        <v>0</v>
      </c>
      <c r="CL26" s="12" t="str">
        <f t="shared" si="34"/>
        <v/>
      </c>
      <c r="CM26" s="55"/>
      <c r="CN26" s="56"/>
      <c r="CO26" s="56"/>
      <c r="CP26" s="12">
        <f t="shared" si="35"/>
        <v>0</v>
      </c>
      <c r="CQ26" s="12" t="str">
        <f t="shared" si="36"/>
        <v/>
      </c>
      <c r="CR26" s="55"/>
      <c r="CS26" s="56"/>
      <c r="CT26" s="56"/>
      <c r="CU26" s="12">
        <f t="shared" si="37"/>
        <v>0</v>
      </c>
      <c r="CV26" s="12" t="str">
        <f t="shared" si="38"/>
        <v/>
      </c>
      <c r="CW26" s="55"/>
      <c r="CX26" s="56"/>
      <c r="CY26" s="56"/>
      <c r="CZ26" s="12">
        <f t="shared" si="39"/>
        <v>0</v>
      </c>
      <c r="DA26" s="12" t="str">
        <f t="shared" si="40"/>
        <v/>
      </c>
      <c r="DB26" s="18">
        <f t="shared" si="0"/>
        <v>0</v>
      </c>
      <c r="DC26" s="19" t="str">
        <f t="shared" si="1"/>
        <v/>
      </c>
      <c r="DD26" s="22" t="str">
        <f t="shared" si="2"/>
        <v/>
      </c>
      <c r="DE26" s="27" t="str">
        <f t="shared" si="43"/>
        <v/>
      </c>
    </row>
    <row r="27" spans="1:109" x14ac:dyDescent="0.35">
      <c r="A27" s="53">
        <v>17</v>
      </c>
      <c r="B27" s="54" t="s">
        <v>2158</v>
      </c>
      <c r="C27" s="54" t="s">
        <v>2159</v>
      </c>
      <c r="D27" s="54" t="s">
        <v>2160</v>
      </c>
      <c r="E27" s="55"/>
      <c r="F27" s="56"/>
      <c r="G27" s="56"/>
      <c r="H27" s="56"/>
      <c r="I27" s="57"/>
      <c r="J27" s="12">
        <f t="shared" si="41"/>
        <v>0</v>
      </c>
      <c r="K27" s="13" t="str">
        <f t="shared" si="3"/>
        <v/>
      </c>
      <c r="L27" s="58"/>
      <c r="M27" s="56"/>
      <c r="N27" s="56"/>
      <c r="O27" s="56"/>
      <c r="P27" s="56"/>
      <c r="Q27" s="12">
        <f t="shared" si="42"/>
        <v>0</v>
      </c>
      <c r="R27" s="12" t="str">
        <f t="shared" si="4"/>
        <v/>
      </c>
      <c r="S27" s="55"/>
      <c r="T27" s="56"/>
      <c r="U27" s="56"/>
      <c r="V27" s="56"/>
      <c r="W27" s="56"/>
      <c r="X27" s="12">
        <f t="shared" si="5"/>
        <v>0</v>
      </c>
      <c r="Y27" s="12" t="str">
        <f t="shared" si="6"/>
        <v/>
      </c>
      <c r="Z27" s="55"/>
      <c r="AA27" s="56"/>
      <c r="AB27" s="56"/>
      <c r="AC27" s="56"/>
      <c r="AD27" s="56"/>
      <c r="AE27" s="12">
        <f t="shared" si="7"/>
        <v>0</v>
      </c>
      <c r="AF27" s="12" t="str">
        <f t="shared" si="8"/>
        <v/>
      </c>
      <c r="AG27" s="55"/>
      <c r="AH27" s="56"/>
      <c r="AI27" s="12">
        <f t="shared" si="9"/>
        <v>0</v>
      </c>
      <c r="AJ27" s="12" t="str">
        <f t="shared" si="10"/>
        <v/>
      </c>
      <c r="AK27" s="55"/>
      <c r="AL27" s="56"/>
      <c r="AM27" s="56"/>
      <c r="AN27" s="56"/>
      <c r="AO27" s="56"/>
      <c r="AP27" s="12">
        <f t="shared" si="11"/>
        <v>0</v>
      </c>
      <c r="AQ27" s="12" t="str">
        <f t="shared" si="12"/>
        <v/>
      </c>
      <c r="AR27" s="55"/>
      <c r="AS27" s="56"/>
      <c r="AT27" s="12">
        <f t="shared" si="13"/>
        <v>0</v>
      </c>
      <c r="AU27" s="12" t="str">
        <f t="shared" si="14"/>
        <v/>
      </c>
      <c r="AV27" s="55"/>
      <c r="AW27" s="56"/>
      <c r="AX27" s="56"/>
      <c r="AY27" s="56"/>
      <c r="AZ27" s="12">
        <f t="shared" si="15"/>
        <v>0</v>
      </c>
      <c r="BA27" s="12" t="str">
        <f t="shared" si="16"/>
        <v/>
      </c>
      <c r="BB27" s="55"/>
      <c r="BC27" s="56"/>
      <c r="BD27" s="12">
        <f t="shared" si="17"/>
        <v>0</v>
      </c>
      <c r="BE27" s="12" t="str">
        <f t="shared" si="18"/>
        <v/>
      </c>
      <c r="BF27" s="55"/>
      <c r="BG27" s="56"/>
      <c r="BH27" s="12">
        <f t="shared" si="19"/>
        <v>0</v>
      </c>
      <c r="BI27" s="12" t="str">
        <f t="shared" si="20"/>
        <v/>
      </c>
      <c r="BJ27" s="55"/>
      <c r="BK27" s="56"/>
      <c r="BL27" s="12">
        <f t="shared" si="21"/>
        <v>0</v>
      </c>
      <c r="BM27" s="12" t="str">
        <f t="shared" si="22"/>
        <v/>
      </c>
      <c r="BN27" s="55"/>
      <c r="BO27" s="56"/>
      <c r="BP27" s="12">
        <f t="shared" si="23"/>
        <v>0</v>
      </c>
      <c r="BQ27" s="12" t="str">
        <f t="shared" si="24"/>
        <v/>
      </c>
      <c r="BR27" s="55"/>
      <c r="BS27" s="56"/>
      <c r="BT27" s="12">
        <f t="shared" si="25"/>
        <v>0</v>
      </c>
      <c r="BU27" s="12" t="str">
        <f t="shared" si="26"/>
        <v/>
      </c>
      <c r="BV27" s="55"/>
      <c r="BW27" s="56"/>
      <c r="BX27" s="12">
        <f t="shared" si="27"/>
        <v>0</v>
      </c>
      <c r="BY27" s="12" t="str">
        <f t="shared" si="28"/>
        <v/>
      </c>
      <c r="BZ27" s="55"/>
      <c r="CA27" s="56"/>
      <c r="CB27" s="12">
        <f t="shared" si="29"/>
        <v>0</v>
      </c>
      <c r="CC27" s="12" t="str">
        <f t="shared" si="30"/>
        <v/>
      </c>
      <c r="CD27" s="55"/>
      <c r="CE27" s="56"/>
      <c r="CF27" s="12">
        <f t="shared" si="31"/>
        <v>0</v>
      </c>
      <c r="CG27" s="12" t="str">
        <f t="shared" si="32"/>
        <v/>
      </c>
      <c r="CH27" s="55"/>
      <c r="CI27" s="56"/>
      <c r="CJ27" s="56"/>
      <c r="CK27" s="12">
        <f t="shared" si="33"/>
        <v>0</v>
      </c>
      <c r="CL27" s="12" t="str">
        <f t="shared" si="34"/>
        <v/>
      </c>
      <c r="CM27" s="55"/>
      <c r="CN27" s="56"/>
      <c r="CO27" s="56"/>
      <c r="CP27" s="12">
        <f t="shared" si="35"/>
        <v>0</v>
      </c>
      <c r="CQ27" s="12" t="str">
        <f t="shared" si="36"/>
        <v/>
      </c>
      <c r="CR27" s="55"/>
      <c r="CS27" s="56"/>
      <c r="CT27" s="56"/>
      <c r="CU27" s="12">
        <f t="shared" si="37"/>
        <v>0</v>
      </c>
      <c r="CV27" s="12" t="str">
        <f t="shared" si="38"/>
        <v/>
      </c>
      <c r="CW27" s="55"/>
      <c r="CX27" s="56"/>
      <c r="CY27" s="56"/>
      <c r="CZ27" s="12">
        <f t="shared" si="39"/>
        <v>0</v>
      </c>
      <c r="DA27" s="12" t="str">
        <f t="shared" si="40"/>
        <v/>
      </c>
      <c r="DB27" s="18">
        <f t="shared" si="0"/>
        <v>0</v>
      </c>
      <c r="DC27" s="19" t="str">
        <f t="shared" si="1"/>
        <v/>
      </c>
      <c r="DD27" s="22" t="str">
        <f t="shared" si="2"/>
        <v/>
      </c>
      <c r="DE27" s="27" t="str">
        <f t="shared" si="43"/>
        <v/>
      </c>
    </row>
    <row r="28" spans="1:109" x14ac:dyDescent="0.35">
      <c r="A28" s="53">
        <v>18</v>
      </c>
      <c r="B28" s="54" t="s">
        <v>2168</v>
      </c>
      <c r="C28" s="54" t="s">
        <v>2169</v>
      </c>
      <c r="D28" s="54" t="s">
        <v>2170</v>
      </c>
      <c r="E28" s="55"/>
      <c r="F28" s="56"/>
      <c r="G28" s="56"/>
      <c r="H28" s="56"/>
      <c r="I28" s="57"/>
      <c r="J28" s="12">
        <f t="shared" si="41"/>
        <v>0</v>
      </c>
      <c r="K28" s="13" t="str">
        <f t="shared" si="3"/>
        <v/>
      </c>
      <c r="L28" s="58"/>
      <c r="M28" s="56"/>
      <c r="N28" s="56"/>
      <c r="O28" s="56"/>
      <c r="P28" s="56"/>
      <c r="Q28" s="12">
        <f t="shared" si="42"/>
        <v>0</v>
      </c>
      <c r="R28" s="12" t="str">
        <f t="shared" si="4"/>
        <v/>
      </c>
      <c r="S28" s="55"/>
      <c r="T28" s="56"/>
      <c r="U28" s="56"/>
      <c r="V28" s="56"/>
      <c r="W28" s="56"/>
      <c r="X28" s="12">
        <f t="shared" si="5"/>
        <v>0</v>
      </c>
      <c r="Y28" s="12" t="str">
        <f t="shared" si="6"/>
        <v/>
      </c>
      <c r="Z28" s="55"/>
      <c r="AA28" s="56"/>
      <c r="AB28" s="56"/>
      <c r="AC28" s="56"/>
      <c r="AD28" s="56"/>
      <c r="AE28" s="12">
        <f t="shared" si="7"/>
        <v>0</v>
      </c>
      <c r="AF28" s="12" t="str">
        <f t="shared" si="8"/>
        <v/>
      </c>
      <c r="AG28" s="55"/>
      <c r="AH28" s="56"/>
      <c r="AI28" s="12">
        <f t="shared" si="9"/>
        <v>0</v>
      </c>
      <c r="AJ28" s="12" t="str">
        <f t="shared" si="10"/>
        <v/>
      </c>
      <c r="AK28" s="55"/>
      <c r="AL28" s="56"/>
      <c r="AM28" s="56"/>
      <c r="AN28" s="56"/>
      <c r="AO28" s="56"/>
      <c r="AP28" s="12">
        <f t="shared" si="11"/>
        <v>0</v>
      </c>
      <c r="AQ28" s="12" t="str">
        <f t="shared" si="12"/>
        <v/>
      </c>
      <c r="AR28" s="55"/>
      <c r="AS28" s="56"/>
      <c r="AT28" s="12">
        <f t="shared" si="13"/>
        <v>0</v>
      </c>
      <c r="AU28" s="12" t="str">
        <f t="shared" si="14"/>
        <v/>
      </c>
      <c r="AV28" s="55"/>
      <c r="AW28" s="56"/>
      <c r="AX28" s="56"/>
      <c r="AY28" s="56"/>
      <c r="AZ28" s="12">
        <f t="shared" si="15"/>
        <v>0</v>
      </c>
      <c r="BA28" s="12" t="str">
        <f t="shared" si="16"/>
        <v/>
      </c>
      <c r="BB28" s="55"/>
      <c r="BC28" s="56"/>
      <c r="BD28" s="12">
        <f t="shared" si="17"/>
        <v>0</v>
      </c>
      <c r="BE28" s="12" t="str">
        <f t="shared" si="18"/>
        <v/>
      </c>
      <c r="BF28" s="55"/>
      <c r="BG28" s="56"/>
      <c r="BH28" s="12">
        <f t="shared" si="19"/>
        <v>0</v>
      </c>
      <c r="BI28" s="12" t="str">
        <f t="shared" si="20"/>
        <v/>
      </c>
      <c r="BJ28" s="55"/>
      <c r="BK28" s="56"/>
      <c r="BL28" s="12">
        <f t="shared" si="21"/>
        <v>0</v>
      </c>
      <c r="BM28" s="12" t="str">
        <f t="shared" si="22"/>
        <v/>
      </c>
      <c r="BN28" s="55"/>
      <c r="BO28" s="56"/>
      <c r="BP28" s="12">
        <f t="shared" si="23"/>
        <v>0</v>
      </c>
      <c r="BQ28" s="12" t="str">
        <f t="shared" si="24"/>
        <v/>
      </c>
      <c r="BR28" s="55"/>
      <c r="BS28" s="56"/>
      <c r="BT28" s="12">
        <f t="shared" si="25"/>
        <v>0</v>
      </c>
      <c r="BU28" s="12" t="str">
        <f t="shared" si="26"/>
        <v/>
      </c>
      <c r="BV28" s="55"/>
      <c r="BW28" s="56"/>
      <c r="BX28" s="12">
        <f t="shared" si="27"/>
        <v>0</v>
      </c>
      <c r="BY28" s="12" t="str">
        <f t="shared" si="28"/>
        <v/>
      </c>
      <c r="BZ28" s="55"/>
      <c r="CA28" s="56"/>
      <c r="CB28" s="12">
        <f t="shared" si="29"/>
        <v>0</v>
      </c>
      <c r="CC28" s="12" t="str">
        <f t="shared" si="30"/>
        <v/>
      </c>
      <c r="CD28" s="55"/>
      <c r="CE28" s="56"/>
      <c r="CF28" s="12">
        <f t="shared" si="31"/>
        <v>0</v>
      </c>
      <c r="CG28" s="12" t="str">
        <f t="shared" si="32"/>
        <v/>
      </c>
      <c r="CH28" s="55"/>
      <c r="CI28" s="56"/>
      <c r="CJ28" s="56"/>
      <c r="CK28" s="12">
        <f t="shared" si="33"/>
        <v>0</v>
      </c>
      <c r="CL28" s="12" t="str">
        <f t="shared" si="34"/>
        <v/>
      </c>
      <c r="CM28" s="55"/>
      <c r="CN28" s="56"/>
      <c r="CO28" s="56"/>
      <c r="CP28" s="12">
        <f t="shared" si="35"/>
        <v>0</v>
      </c>
      <c r="CQ28" s="12" t="str">
        <f t="shared" si="36"/>
        <v/>
      </c>
      <c r="CR28" s="55"/>
      <c r="CS28" s="56"/>
      <c r="CT28" s="56"/>
      <c r="CU28" s="12">
        <f t="shared" si="37"/>
        <v>0</v>
      </c>
      <c r="CV28" s="12" t="str">
        <f t="shared" si="38"/>
        <v/>
      </c>
      <c r="CW28" s="55"/>
      <c r="CX28" s="56"/>
      <c r="CY28" s="56"/>
      <c r="CZ28" s="12">
        <f t="shared" si="39"/>
        <v>0</v>
      </c>
      <c r="DA28" s="12" t="str">
        <f t="shared" si="40"/>
        <v/>
      </c>
      <c r="DB28" s="18">
        <f t="shared" si="0"/>
        <v>0</v>
      </c>
      <c r="DC28" s="19" t="str">
        <f t="shared" si="1"/>
        <v/>
      </c>
      <c r="DD28" s="22" t="str">
        <f t="shared" si="2"/>
        <v/>
      </c>
      <c r="DE28" s="27" t="str">
        <f t="shared" si="43"/>
        <v/>
      </c>
    </row>
    <row r="29" spans="1:109" x14ac:dyDescent="0.35">
      <c r="A29" s="53">
        <v>19</v>
      </c>
      <c r="B29" s="54" t="s">
        <v>2179</v>
      </c>
      <c r="C29" s="54" t="s">
        <v>2180</v>
      </c>
      <c r="D29" s="54" t="s">
        <v>2181</v>
      </c>
      <c r="E29" s="55"/>
      <c r="F29" s="56"/>
      <c r="G29" s="56"/>
      <c r="H29" s="56"/>
      <c r="I29" s="57"/>
      <c r="J29" s="12">
        <f t="shared" si="41"/>
        <v>0</v>
      </c>
      <c r="K29" s="13" t="str">
        <f t="shared" si="3"/>
        <v/>
      </c>
      <c r="L29" s="58"/>
      <c r="M29" s="56"/>
      <c r="N29" s="56"/>
      <c r="O29" s="56"/>
      <c r="P29" s="56"/>
      <c r="Q29" s="12">
        <f t="shared" si="42"/>
        <v>0</v>
      </c>
      <c r="R29" s="12" t="str">
        <f t="shared" si="4"/>
        <v/>
      </c>
      <c r="S29" s="55"/>
      <c r="T29" s="56"/>
      <c r="U29" s="56"/>
      <c r="V29" s="56"/>
      <c r="W29" s="56"/>
      <c r="X29" s="12">
        <f t="shared" si="5"/>
        <v>0</v>
      </c>
      <c r="Y29" s="12" t="str">
        <f t="shared" si="6"/>
        <v/>
      </c>
      <c r="Z29" s="55"/>
      <c r="AA29" s="56"/>
      <c r="AB29" s="56"/>
      <c r="AC29" s="56"/>
      <c r="AD29" s="56"/>
      <c r="AE29" s="12">
        <f t="shared" si="7"/>
        <v>0</v>
      </c>
      <c r="AF29" s="12" t="str">
        <f t="shared" si="8"/>
        <v/>
      </c>
      <c r="AG29" s="55"/>
      <c r="AH29" s="56"/>
      <c r="AI29" s="12">
        <f t="shared" si="9"/>
        <v>0</v>
      </c>
      <c r="AJ29" s="12" t="str">
        <f t="shared" si="10"/>
        <v/>
      </c>
      <c r="AK29" s="55"/>
      <c r="AL29" s="56"/>
      <c r="AM29" s="56"/>
      <c r="AN29" s="56"/>
      <c r="AO29" s="56"/>
      <c r="AP29" s="12">
        <f t="shared" si="11"/>
        <v>0</v>
      </c>
      <c r="AQ29" s="12" t="str">
        <f t="shared" si="12"/>
        <v/>
      </c>
      <c r="AR29" s="55"/>
      <c r="AS29" s="56"/>
      <c r="AT29" s="12">
        <f t="shared" si="13"/>
        <v>0</v>
      </c>
      <c r="AU29" s="12" t="str">
        <f t="shared" si="14"/>
        <v/>
      </c>
      <c r="AV29" s="55"/>
      <c r="AW29" s="56"/>
      <c r="AX29" s="56"/>
      <c r="AY29" s="56"/>
      <c r="AZ29" s="12">
        <f t="shared" si="15"/>
        <v>0</v>
      </c>
      <c r="BA29" s="12" t="str">
        <f t="shared" si="16"/>
        <v/>
      </c>
      <c r="BB29" s="55"/>
      <c r="BC29" s="56"/>
      <c r="BD29" s="12">
        <f t="shared" si="17"/>
        <v>0</v>
      </c>
      <c r="BE29" s="12" t="str">
        <f t="shared" si="18"/>
        <v/>
      </c>
      <c r="BF29" s="55"/>
      <c r="BG29" s="56"/>
      <c r="BH29" s="12">
        <f t="shared" si="19"/>
        <v>0</v>
      </c>
      <c r="BI29" s="12" t="str">
        <f t="shared" si="20"/>
        <v/>
      </c>
      <c r="BJ29" s="55"/>
      <c r="BK29" s="56"/>
      <c r="BL29" s="12">
        <f t="shared" si="21"/>
        <v>0</v>
      </c>
      <c r="BM29" s="12" t="str">
        <f t="shared" si="22"/>
        <v/>
      </c>
      <c r="BN29" s="55"/>
      <c r="BO29" s="56"/>
      <c r="BP29" s="12">
        <f t="shared" si="23"/>
        <v>0</v>
      </c>
      <c r="BQ29" s="12" t="str">
        <f t="shared" si="24"/>
        <v/>
      </c>
      <c r="BR29" s="55"/>
      <c r="BS29" s="56"/>
      <c r="BT29" s="12">
        <f t="shared" si="25"/>
        <v>0</v>
      </c>
      <c r="BU29" s="12" t="str">
        <f t="shared" si="26"/>
        <v/>
      </c>
      <c r="BV29" s="55"/>
      <c r="BW29" s="56"/>
      <c r="BX29" s="12">
        <f t="shared" si="27"/>
        <v>0</v>
      </c>
      <c r="BY29" s="12" t="str">
        <f t="shared" si="28"/>
        <v/>
      </c>
      <c r="BZ29" s="55"/>
      <c r="CA29" s="56"/>
      <c r="CB29" s="12">
        <f t="shared" si="29"/>
        <v>0</v>
      </c>
      <c r="CC29" s="12" t="str">
        <f t="shared" si="30"/>
        <v/>
      </c>
      <c r="CD29" s="55"/>
      <c r="CE29" s="56"/>
      <c r="CF29" s="12">
        <f t="shared" si="31"/>
        <v>0</v>
      </c>
      <c r="CG29" s="12" t="str">
        <f t="shared" si="32"/>
        <v/>
      </c>
      <c r="CH29" s="55"/>
      <c r="CI29" s="56"/>
      <c r="CJ29" s="56"/>
      <c r="CK29" s="12">
        <f t="shared" si="33"/>
        <v>0</v>
      </c>
      <c r="CL29" s="12" t="str">
        <f t="shared" si="34"/>
        <v/>
      </c>
      <c r="CM29" s="55"/>
      <c r="CN29" s="56"/>
      <c r="CO29" s="56"/>
      <c r="CP29" s="12">
        <f t="shared" si="35"/>
        <v>0</v>
      </c>
      <c r="CQ29" s="12" t="str">
        <f t="shared" si="36"/>
        <v/>
      </c>
      <c r="CR29" s="55"/>
      <c r="CS29" s="56"/>
      <c r="CT29" s="56"/>
      <c r="CU29" s="12">
        <f t="shared" si="37"/>
        <v>0</v>
      </c>
      <c r="CV29" s="12" t="str">
        <f t="shared" si="38"/>
        <v/>
      </c>
      <c r="CW29" s="55"/>
      <c r="CX29" s="56"/>
      <c r="CY29" s="56"/>
      <c r="CZ29" s="12">
        <f t="shared" si="39"/>
        <v>0</v>
      </c>
      <c r="DA29" s="12" t="str">
        <f t="shared" si="40"/>
        <v/>
      </c>
      <c r="DB29" s="18">
        <f t="shared" si="0"/>
        <v>0</v>
      </c>
      <c r="DC29" s="19" t="str">
        <f t="shared" si="1"/>
        <v/>
      </c>
      <c r="DD29" s="22" t="str">
        <f t="shared" si="2"/>
        <v/>
      </c>
      <c r="DE29" s="27" t="str">
        <f t="shared" si="43"/>
        <v/>
      </c>
    </row>
    <row r="30" spans="1:109" x14ac:dyDescent="0.35">
      <c r="A30" s="53">
        <v>20</v>
      </c>
      <c r="B30" s="54" t="s">
        <v>2187</v>
      </c>
      <c r="C30" s="54" t="s">
        <v>2188</v>
      </c>
      <c r="D30" s="54" t="s">
        <v>2189</v>
      </c>
      <c r="E30" s="55"/>
      <c r="F30" s="56"/>
      <c r="G30" s="56"/>
      <c r="H30" s="56"/>
      <c r="I30" s="57"/>
      <c r="J30" s="12">
        <f t="shared" si="41"/>
        <v>0</v>
      </c>
      <c r="K30" s="13" t="str">
        <f t="shared" si="3"/>
        <v/>
      </c>
      <c r="L30" s="58"/>
      <c r="M30" s="56"/>
      <c r="N30" s="56"/>
      <c r="O30" s="56"/>
      <c r="P30" s="56"/>
      <c r="Q30" s="12">
        <f t="shared" si="42"/>
        <v>0</v>
      </c>
      <c r="R30" s="12" t="str">
        <f t="shared" si="4"/>
        <v/>
      </c>
      <c r="S30" s="55"/>
      <c r="T30" s="56"/>
      <c r="U30" s="56"/>
      <c r="V30" s="56"/>
      <c r="W30" s="56"/>
      <c r="X30" s="12">
        <f t="shared" si="5"/>
        <v>0</v>
      </c>
      <c r="Y30" s="12" t="str">
        <f t="shared" si="6"/>
        <v/>
      </c>
      <c r="Z30" s="55"/>
      <c r="AA30" s="56"/>
      <c r="AB30" s="56"/>
      <c r="AC30" s="56"/>
      <c r="AD30" s="56"/>
      <c r="AE30" s="12">
        <f t="shared" si="7"/>
        <v>0</v>
      </c>
      <c r="AF30" s="12" t="str">
        <f t="shared" si="8"/>
        <v/>
      </c>
      <c r="AG30" s="55"/>
      <c r="AH30" s="56"/>
      <c r="AI30" s="12">
        <f t="shared" si="9"/>
        <v>0</v>
      </c>
      <c r="AJ30" s="12" t="str">
        <f t="shared" si="10"/>
        <v/>
      </c>
      <c r="AK30" s="55"/>
      <c r="AL30" s="56"/>
      <c r="AM30" s="56"/>
      <c r="AN30" s="56"/>
      <c r="AO30" s="56"/>
      <c r="AP30" s="12">
        <f t="shared" si="11"/>
        <v>0</v>
      </c>
      <c r="AQ30" s="12" t="str">
        <f t="shared" si="12"/>
        <v/>
      </c>
      <c r="AR30" s="55"/>
      <c r="AS30" s="56"/>
      <c r="AT30" s="12">
        <f t="shared" si="13"/>
        <v>0</v>
      </c>
      <c r="AU30" s="12" t="str">
        <f t="shared" si="14"/>
        <v/>
      </c>
      <c r="AV30" s="55"/>
      <c r="AW30" s="56"/>
      <c r="AX30" s="56"/>
      <c r="AY30" s="56"/>
      <c r="AZ30" s="12">
        <f t="shared" si="15"/>
        <v>0</v>
      </c>
      <c r="BA30" s="12" t="str">
        <f t="shared" si="16"/>
        <v/>
      </c>
      <c r="BB30" s="55"/>
      <c r="BC30" s="56"/>
      <c r="BD30" s="12">
        <f t="shared" si="17"/>
        <v>0</v>
      </c>
      <c r="BE30" s="12" t="str">
        <f t="shared" si="18"/>
        <v/>
      </c>
      <c r="BF30" s="55"/>
      <c r="BG30" s="56"/>
      <c r="BH30" s="12">
        <f t="shared" si="19"/>
        <v>0</v>
      </c>
      <c r="BI30" s="12" t="str">
        <f t="shared" si="20"/>
        <v/>
      </c>
      <c r="BJ30" s="55"/>
      <c r="BK30" s="56"/>
      <c r="BL30" s="12">
        <f t="shared" si="21"/>
        <v>0</v>
      </c>
      <c r="BM30" s="12" t="str">
        <f t="shared" si="22"/>
        <v/>
      </c>
      <c r="BN30" s="55"/>
      <c r="BO30" s="56"/>
      <c r="BP30" s="12">
        <f t="shared" si="23"/>
        <v>0</v>
      </c>
      <c r="BQ30" s="12" t="str">
        <f t="shared" si="24"/>
        <v/>
      </c>
      <c r="BR30" s="55"/>
      <c r="BS30" s="56"/>
      <c r="BT30" s="12">
        <f t="shared" si="25"/>
        <v>0</v>
      </c>
      <c r="BU30" s="12" t="str">
        <f t="shared" si="26"/>
        <v/>
      </c>
      <c r="BV30" s="55"/>
      <c r="BW30" s="56"/>
      <c r="BX30" s="12">
        <f t="shared" si="27"/>
        <v>0</v>
      </c>
      <c r="BY30" s="12" t="str">
        <f t="shared" si="28"/>
        <v/>
      </c>
      <c r="BZ30" s="55"/>
      <c r="CA30" s="56"/>
      <c r="CB30" s="12">
        <f t="shared" si="29"/>
        <v>0</v>
      </c>
      <c r="CC30" s="12" t="str">
        <f t="shared" si="30"/>
        <v/>
      </c>
      <c r="CD30" s="55"/>
      <c r="CE30" s="56"/>
      <c r="CF30" s="12">
        <f t="shared" si="31"/>
        <v>0</v>
      </c>
      <c r="CG30" s="12" t="str">
        <f t="shared" si="32"/>
        <v/>
      </c>
      <c r="CH30" s="55"/>
      <c r="CI30" s="56"/>
      <c r="CJ30" s="56"/>
      <c r="CK30" s="12">
        <f t="shared" si="33"/>
        <v>0</v>
      </c>
      <c r="CL30" s="12" t="str">
        <f t="shared" si="34"/>
        <v/>
      </c>
      <c r="CM30" s="55"/>
      <c r="CN30" s="56"/>
      <c r="CO30" s="56"/>
      <c r="CP30" s="12">
        <f t="shared" si="35"/>
        <v>0</v>
      </c>
      <c r="CQ30" s="12" t="str">
        <f t="shared" si="36"/>
        <v/>
      </c>
      <c r="CR30" s="55"/>
      <c r="CS30" s="56"/>
      <c r="CT30" s="56"/>
      <c r="CU30" s="12">
        <f t="shared" si="37"/>
        <v>0</v>
      </c>
      <c r="CV30" s="12" t="str">
        <f t="shared" si="38"/>
        <v/>
      </c>
      <c r="CW30" s="55"/>
      <c r="CX30" s="56"/>
      <c r="CY30" s="56"/>
      <c r="CZ30" s="12">
        <f t="shared" si="39"/>
        <v>0</v>
      </c>
      <c r="DA30" s="12" t="str">
        <f t="shared" si="40"/>
        <v/>
      </c>
      <c r="DB30" s="18">
        <f t="shared" si="0"/>
        <v>0</v>
      </c>
      <c r="DC30" s="19" t="str">
        <f t="shared" si="1"/>
        <v/>
      </c>
      <c r="DD30" s="22" t="str">
        <f t="shared" si="2"/>
        <v/>
      </c>
      <c r="DE30" s="27" t="str">
        <f t="shared" si="43"/>
        <v/>
      </c>
    </row>
    <row r="31" spans="1:109" x14ac:dyDescent="0.35">
      <c r="A31" s="53">
        <v>21</v>
      </c>
      <c r="B31" s="54" t="s">
        <v>2200</v>
      </c>
      <c r="C31" s="54" t="s">
        <v>2201</v>
      </c>
      <c r="D31" s="54" t="s">
        <v>2202</v>
      </c>
      <c r="E31" s="55"/>
      <c r="F31" s="56"/>
      <c r="G31" s="56"/>
      <c r="H31" s="56"/>
      <c r="I31" s="57"/>
      <c r="J31" s="12">
        <f t="shared" si="41"/>
        <v>0</v>
      </c>
      <c r="K31" s="13" t="str">
        <f t="shared" si="3"/>
        <v/>
      </c>
      <c r="L31" s="58"/>
      <c r="M31" s="56"/>
      <c r="N31" s="56"/>
      <c r="O31" s="56"/>
      <c r="P31" s="56"/>
      <c r="Q31" s="12">
        <f t="shared" si="42"/>
        <v>0</v>
      </c>
      <c r="R31" s="12" t="str">
        <f t="shared" si="4"/>
        <v/>
      </c>
      <c r="S31" s="55"/>
      <c r="T31" s="56"/>
      <c r="U31" s="56"/>
      <c r="V31" s="56"/>
      <c r="W31" s="56"/>
      <c r="X31" s="12">
        <f t="shared" si="5"/>
        <v>0</v>
      </c>
      <c r="Y31" s="12" t="str">
        <f t="shared" si="6"/>
        <v/>
      </c>
      <c r="Z31" s="55"/>
      <c r="AA31" s="56"/>
      <c r="AB31" s="56"/>
      <c r="AC31" s="56"/>
      <c r="AD31" s="56"/>
      <c r="AE31" s="12">
        <f t="shared" si="7"/>
        <v>0</v>
      </c>
      <c r="AF31" s="12" t="str">
        <f t="shared" si="8"/>
        <v/>
      </c>
      <c r="AG31" s="55"/>
      <c r="AH31" s="56"/>
      <c r="AI31" s="12">
        <f t="shared" si="9"/>
        <v>0</v>
      </c>
      <c r="AJ31" s="12" t="str">
        <f t="shared" si="10"/>
        <v/>
      </c>
      <c r="AK31" s="55"/>
      <c r="AL31" s="56"/>
      <c r="AM31" s="56"/>
      <c r="AN31" s="56"/>
      <c r="AO31" s="56"/>
      <c r="AP31" s="12">
        <f t="shared" si="11"/>
        <v>0</v>
      </c>
      <c r="AQ31" s="12" t="str">
        <f t="shared" si="12"/>
        <v/>
      </c>
      <c r="AR31" s="55"/>
      <c r="AS31" s="56"/>
      <c r="AT31" s="12">
        <f t="shared" si="13"/>
        <v>0</v>
      </c>
      <c r="AU31" s="12" t="str">
        <f t="shared" si="14"/>
        <v/>
      </c>
      <c r="AV31" s="55"/>
      <c r="AW31" s="56"/>
      <c r="AX31" s="56"/>
      <c r="AY31" s="56"/>
      <c r="AZ31" s="12">
        <f t="shared" si="15"/>
        <v>0</v>
      </c>
      <c r="BA31" s="12" t="str">
        <f t="shared" si="16"/>
        <v/>
      </c>
      <c r="BB31" s="55"/>
      <c r="BC31" s="56"/>
      <c r="BD31" s="12">
        <f t="shared" si="17"/>
        <v>0</v>
      </c>
      <c r="BE31" s="12" t="str">
        <f t="shared" si="18"/>
        <v/>
      </c>
      <c r="BF31" s="55"/>
      <c r="BG31" s="56"/>
      <c r="BH31" s="12">
        <f t="shared" si="19"/>
        <v>0</v>
      </c>
      <c r="BI31" s="12" t="str">
        <f t="shared" si="20"/>
        <v/>
      </c>
      <c r="BJ31" s="55"/>
      <c r="BK31" s="56"/>
      <c r="BL31" s="12">
        <f t="shared" si="21"/>
        <v>0</v>
      </c>
      <c r="BM31" s="12" t="str">
        <f t="shared" si="22"/>
        <v/>
      </c>
      <c r="BN31" s="55"/>
      <c r="BO31" s="56"/>
      <c r="BP31" s="12">
        <f t="shared" si="23"/>
        <v>0</v>
      </c>
      <c r="BQ31" s="12" t="str">
        <f t="shared" si="24"/>
        <v/>
      </c>
      <c r="BR31" s="55"/>
      <c r="BS31" s="56"/>
      <c r="BT31" s="12">
        <f t="shared" si="25"/>
        <v>0</v>
      </c>
      <c r="BU31" s="12" t="str">
        <f t="shared" si="26"/>
        <v/>
      </c>
      <c r="BV31" s="55"/>
      <c r="BW31" s="56"/>
      <c r="BX31" s="12">
        <f t="shared" si="27"/>
        <v>0</v>
      </c>
      <c r="BY31" s="12" t="str">
        <f t="shared" si="28"/>
        <v/>
      </c>
      <c r="BZ31" s="55"/>
      <c r="CA31" s="56"/>
      <c r="CB31" s="12">
        <f t="shared" si="29"/>
        <v>0</v>
      </c>
      <c r="CC31" s="12" t="str">
        <f t="shared" si="30"/>
        <v/>
      </c>
      <c r="CD31" s="55"/>
      <c r="CE31" s="56"/>
      <c r="CF31" s="12">
        <f t="shared" si="31"/>
        <v>0</v>
      </c>
      <c r="CG31" s="12" t="str">
        <f t="shared" si="32"/>
        <v/>
      </c>
      <c r="CH31" s="55"/>
      <c r="CI31" s="56"/>
      <c r="CJ31" s="56"/>
      <c r="CK31" s="12">
        <f t="shared" si="33"/>
        <v>0</v>
      </c>
      <c r="CL31" s="12" t="str">
        <f t="shared" si="34"/>
        <v/>
      </c>
      <c r="CM31" s="55"/>
      <c r="CN31" s="56"/>
      <c r="CO31" s="56"/>
      <c r="CP31" s="12">
        <f t="shared" si="35"/>
        <v>0</v>
      </c>
      <c r="CQ31" s="12" t="str">
        <f t="shared" si="36"/>
        <v/>
      </c>
      <c r="CR31" s="55"/>
      <c r="CS31" s="56"/>
      <c r="CT31" s="56"/>
      <c r="CU31" s="12">
        <f t="shared" si="37"/>
        <v>0</v>
      </c>
      <c r="CV31" s="12" t="str">
        <f t="shared" si="38"/>
        <v/>
      </c>
      <c r="CW31" s="55"/>
      <c r="CX31" s="56"/>
      <c r="CY31" s="56"/>
      <c r="CZ31" s="12">
        <f t="shared" si="39"/>
        <v>0</v>
      </c>
      <c r="DA31" s="12" t="str">
        <f t="shared" si="40"/>
        <v/>
      </c>
      <c r="DB31" s="18">
        <f t="shared" si="0"/>
        <v>0</v>
      </c>
      <c r="DC31" s="19" t="str">
        <f t="shared" si="1"/>
        <v/>
      </c>
      <c r="DD31" s="22" t="str">
        <f t="shared" si="2"/>
        <v/>
      </c>
      <c r="DE31" s="27" t="str">
        <f t="shared" si="43"/>
        <v/>
      </c>
    </row>
    <row r="32" spans="1:109" x14ac:dyDescent="0.35">
      <c r="A32" s="53">
        <v>22</v>
      </c>
      <c r="B32" s="54" t="s">
        <v>2209</v>
      </c>
      <c r="C32" s="54" t="s">
        <v>2210</v>
      </c>
      <c r="D32" s="54" t="s">
        <v>2211</v>
      </c>
      <c r="E32" s="55"/>
      <c r="F32" s="56"/>
      <c r="G32" s="56"/>
      <c r="H32" s="56"/>
      <c r="I32" s="57"/>
      <c r="J32" s="12">
        <f t="shared" si="41"/>
        <v>0</v>
      </c>
      <c r="K32" s="13" t="str">
        <f t="shared" si="3"/>
        <v/>
      </c>
      <c r="L32" s="58"/>
      <c r="M32" s="56"/>
      <c r="N32" s="56"/>
      <c r="O32" s="56"/>
      <c r="P32" s="56"/>
      <c r="Q32" s="12">
        <f t="shared" si="42"/>
        <v>0</v>
      </c>
      <c r="R32" s="12" t="str">
        <f t="shared" si="4"/>
        <v/>
      </c>
      <c r="S32" s="55"/>
      <c r="T32" s="56"/>
      <c r="U32" s="56"/>
      <c r="V32" s="56"/>
      <c r="W32" s="56"/>
      <c r="X32" s="12">
        <f t="shared" si="5"/>
        <v>0</v>
      </c>
      <c r="Y32" s="12" t="str">
        <f t="shared" si="6"/>
        <v/>
      </c>
      <c r="Z32" s="55"/>
      <c r="AA32" s="56"/>
      <c r="AB32" s="56"/>
      <c r="AC32" s="56"/>
      <c r="AD32" s="56"/>
      <c r="AE32" s="12">
        <f t="shared" si="7"/>
        <v>0</v>
      </c>
      <c r="AF32" s="12" t="str">
        <f t="shared" si="8"/>
        <v/>
      </c>
      <c r="AG32" s="55"/>
      <c r="AH32" s="56"/>
      <c r="AI32" s="12">
        <f t="shared" si="9"/>
        <v>0</v>
      </c>
      <c r="AJ32" s="12" t="str">
        <f t="shared" si="10"/>
        <v/>
      </c>
      <c r="AK32" s="55"/>
      <c r="AL32" s="56"/>
      <c r="AM32" s="56"/>
      <c r="AN32" s="56"/>
      <c r="AO32" s="56"/>
      <c r="AP32" s="12">
        <f t="shared" si="11"/>
        <v>0</v>
      </c>
      <c r="AQ32" s="12" t="str">
        <f t="shared" si="12"/>
        <v/>
      </c>
      <c r="AR32" s="55"/>
      <c r="AS32" s="56"/>
      <c r="AT32" s="12">
        <f t="shared" si="13"/>
        <v>0</v>
      </c>
      <c r="AU32" s="12" t="str">
        <f t="shared" si="14"/>
        <v/>
      </c>
      <c r="AV32" s="55"/>
      <c r="AW32" s="56"/>
      <c r="AX32" s="56"/>
      <c r="AY32" s="56"/>
      <c r="AZ32" s="12">
        <f t="shared" si="15"/>
        <v>0</v>
      </c>
      <c r="BA32" s="12" t="str">
        <f t="shared" si="16"/>
        <v/>
      </c>
      <c r="BB32" s="55"/>
      <c r="BC32" s="56"/>
      <c r="BD32" s="12">
        <f t="shared" si="17"/>
        <v>0</v>
      </c>
      <c r="BE32" s="12" t="str">
        <f t="shared" si="18"/>
        <v/>
      </c>
      <c r="BF32" s="55"/>
      <c r="BG32" s="56"/>
      <c r="BH32" s="12">
        <f t="shared" si="19"/>
        <v>0</v>
      </c>
      <c r="BI32" s="12" t="str">
        <f t="shared" si="20"/>
        <v/>
      </c>
      <c r="BJ32" s="55"/>
      <c r="BK32" s="56"/>
      <c r="BL32" s="12">
        <f t="shared" si="21"/>
        <v>0</v>
      </c>
      <c r="BM32" s="12" t="str">
        <f t="shared" si="22"/>
        <v/>
      </c>
      <c r="BN32" s="55"/>
      <c r="BO32" s="56"/>
      <c r="BP32" s="12">
        <f t="shared" si="23"/>
        <v>0</v>
      </c>
      <c r="BQ32" s="12" t="str">
        <f t="shared" si="24"/>
        <v/>
      </c>
      <c r="BR32" s="55"/>
      <c r="BS32" s="56"/>
      <c r="BT32" s="12">
        <f t="shared" si="25"/>
        <v>0</v>
      </c>
      <c r="BU32" s="12" t="str">
        <f t="shared" si="26"/>
        <v/>
      </c>
      <c r="BV32" s="55"/>
      <c r="BW32" s="56"/>
      <c r="BX32" s="12">
        <f t="shared" si="27"/>
        <v>0</v>
      </c>
      <c r="BY32" s="12" t="str">
        <f t="shared" si="28"/>
        <v/>
      </c>
      <c r="BZ32" s="55"/>
      <c r="CA32" s="56"/>
      <c r="CB32" s="12">
        <f t="shared" si="29"/>
        <v>0</v>
      </c>
      <c r="CC32" s="12" t="str">
        <f t="shared" si="30"/>
        <v/>
      </c>
      <c r="CD32" s="55"/>
      <c r="CE32" s="56"/>
      <c r="CF32" s="12">
        <f t="shared" si="31"/>
        <v>0</v>
      </c>
      <c r="CG32" s="12" t="str">
        <f t="shared" si="32"/>
        <v/>
      </c>
      <c r="CH32" s="55"/>
      <c r="CI32" s="56"/>
      <c r="CJ32" s="56"/>
      <c r="CK32" s="12">
        <f t="shared" si="33"/>
        <v>0</v>
      </c>
      <c r="CL32" s="12" t="str">
        <f t="shared" si="34"/>
        <v/>
      </c>
      <c r="CM32" s="55"/>
      <c r="CN32" s="56"/>
      <c r="CO32" s="56"/>
      <c r="CP32" s="12">
        <f t="shared" si="35"/>
        <v>0</v>
      </c>
      <c r="CQ32" s="12" t="str">
        <f t="shared" si="36"/>
        <v/>
      </c>
      <c r="CR32" s="55"/>
      <c r="CS32" s="56"/>
      <c r="CT32" s="56"/>
      <c r="CU32" s="12">
        <f t="shared" si="37"/>
        <v>0</v>
      </c>
      <c r="CV32" s="12" t="str">
        <f t="shared" si="38"/>
        <v/>
      </c>
      <c r="CW32" s="55"/>
      <c r="CX32" s="56"/>
      <c r="CY32" s="56"/>
      <c r="CZ32" s="12">
        <f t="shared" si="39"/>
        <v>0</v>
      </c>
      <c r="DA32" s="12" t="str">
        <f t="shared" si="40"/>
        <v/>
      </c>
      <c r="DB32" s="18">
        <f t="shared" si="0"/>
        <v>0</v>
      </c>
      <c r="DC32" s="19" t="str">
        <f t="shared" si="1"/>
        <v/>
      </c>
      <c r="DD32" s="22" t="str">
        <f t="shared" si="2"/>
        <v/>
      </c>
      <c r="DE32" s="27" t="str">
        <f t="shared" si="43"/>
        <v/>
      </c>
    </row>
    <row r="33" spans="1:109" x14ac:dyDescent="0.35">
      <c r="A33" s="53">
        <v>23</v>
      </c>
      <c r="B33" s="54" t="s">
        <v>2219</v>
      </c>
      <c r="C33" s="54" t="s">
        <v>2220</v>
      </c>
      <c r="D33" s="54" t="s">
        <v>2221</v>
      </c>
      <c r="E33" s="55"/>
      <c r="F33" s="56"/>
      <c r="G33" s="56"/>
      <c r="H33" s="56"/>
      <c r="I33" s="57"/>
      <c r="J33" s="12">
        <f t="shared" si="41"/>
        <v>0</v>
      </c>
      <c r="K33" s="13" t="str">
        <f t="shared" si="3"/>
        <v/>
      </c>
      <c r="L33" s="58"/>
      <c r="M33" s="56"/>
      <c r="N33" s="56"/>
      <c r="O33" s="56"/>
      <c r="P33" s="56"/>
      <c r="Q33" s="12">
        <f t="shared" si="42"/>
        <v>0</v>
      </c>
      <c r="R33" s="12" t="str">
        <f t="shared" si="4"/>
        <v/>
      </c>
      <c r="S33" s="55"/>
      <c r="T33" s="56"/>
      <c r="U33" s="56"/>
      <c r="V33" s="56"/>
      <c r="W33" s="56"/>
      <c r="X33" s="12">
        <f t="shared" si="5"/>
        <v>0</v>
      </c>
      <c r="Y33" s="12" t="str">
        <f t="shared" si="6"/>
        <v/>
      </c>
      <c r="Z33" s="55"/>
      <c r="AA33" s="56"/>
      <c r="AB33" s="56"/>
      <c r="AC33" s="56"/>
      <c r="AD33" s="56"/>
      <c r="AE33" s="12">
        <f t="shared" si="7"/>
        <v>0</v>
      </c>
      <c r="AF33" s="12" t="str">
        <f t="shared" si="8"/>
        <v/>
      </c>
      <c r="AG33" s="55"/>
      <c r="AH33" s="56"/>
      <c r="AI33" s="12">
        <f t="shared" si="9"/>
        <v>0</v>
      </c>
      <c r="AJ33" s="12" t="str">
        <f t="shared" si="10"/>
        <v/>
      </c>
      <c r="AK33" s="55"/>
      <c r="AL33" s="56"/>
      <c r="AM33" s="56"/>
      <c r="AN33" s="56"/>
      <c r="AO33" s="56"/>
      <c r="AP33" s="12">
        <f t="shared" si="11"/>
        <v>0</v>
      </c>
      <c r="AQ33" s="12" t="str">
        <f t="shared" si="12"/>
        <v/>
      </c>
      <c r="AR33" s="55"/>
      <c r="AS33" s="56"/>
      <c r="AT33" s="12">
        <f t="shared" si="13"/>
        <v>0</v>
      </c>
      <c r="AU33" s="12" t="str">
        <f t="shared" si="14"/>
        <v/>
      </c>
      <c r="AV33" s="55"/>
      <c r="AW33" s="56"/>
      <c r="AX33" s="56"/>
      <c r="AY33" s="56"/>
      <c r="AZ33" s="12">
        <f t="shared" si="15"/>
        <v>0</v>
      </c>
      <c r="BA33" s="12" t="str">
        <f t="shared" si="16"/>
        <v/>
      </c>
      <c r="BB33" s="55"/>
      <c r="BC33" s="56"/>
      <c r="BD33" s="12">
        <f t="shared" si="17"/>
        <v>0</v>
      </c>
      <c r="BE33" s="12" t="str">
        <f t="shared" si="18"/>
        <v/>
      </c>
      <c r="BF33" s="55"/>
      <c r="BG33" s="56"/>
      <c r="BH33" s="12">
        <f t="shared" si="19"/>
        <v>0</v>
      </c>
      <c r="BI33" s="12" t="str">
        <f t="shared" si="20"/>
        <v/>
      </c>
      <c r="BJ33" s="55"/>
      <c r="BK33" s="56"/>
      <c r="BL33" s="12">
        <f t="shared" si="21"/>
        <v>0</v>
      </c>
      <c r="BM33" s="12" t="str">
        <f t="shared" si="22"/>
        <v/>
      </c>
      <c r="BN33" s="55"/>
      <c r="BO33" s="56"/>
      <c r="BP33" s="12">
        <f t="shared" si="23"/>
        <v>0</v>
      </c>
      <c r="BQ33" s="12" t="str">
        <f t="shared" si="24"/>
        <v/>
      </c>
      <c r="BR33" s="55"/>
      <c r="BS33" s="56"/>
      <c r="BT33" s="12">
        <f t="shared" si="25"/>
        <v>0</v>
      </c>
      <c r="BU33" s="12" t="str">
        <f t="shared" si="26"/>
        <v/>
      </c>
      <c r="BV33" s="55"/>
      <c r="BW33" s="56"/>
      <c r="BX33" s="12">
        <f t="shared" si="27"/>
        <v>0</v>
      </c>
      <c r="BY33" s="12" t="str">
        <f t="shared" si="28"/>
        <v/>
      </c>
      <c r="BZ33" s="55"/>
      <c r="CA33" s="56"/>
      <c r="CB33" s="12">
        <f t="shared" si="29"/>
        <v>0</v>
      </c>
      <c r="CC33" s="12" t="str">
        <f t="shared" si="30"/>
        <v/>
      </c>
      <c r="CD33" s="55"/>
      <c r="CE33" s="56"/>
      <c r="CF33" s="12">
        <f t="shared" si="31"/>
        <v>0</v>
      </c>
      <c r="CG33" s="12" t="str">
        <f t="shared" si="32"/>
        <v/>
      </c>
      <c r="CH33" s="55"/>
      <c r="CI33" s="56"/>
      <c r="CJ33" s="56"/>
      <c r="CK33" s="12">
        <f t="shared" si="33"/>
        <v>0</v>
      </c>
      <c r="CL33" s="12" t="str">
        <f t="shared" si="34"/>
        <v/>
      </c>
      <c r="CM33" s="55"/>
      <c r="CN33" s="56"/>
      <c r="CO33" s="56"/>
      <c r="CP33" s="12">
        <f t="shared" si="35"/>
        <v>0</v>
      </c>
      <c r="CQ33" s="12" t="str">
        <f t="shared" si="36"/>
        <v/>
      </c>
      <c r="CR33" s="55"/>
      <c r="CS33" s="56"/>
      <c r="CT33" s="56"/>
      <c r="CU33" s="12">
        <f t="shared" si="37"/>
        <v>0</v>
      </c>
      <c r="CV33" s="12" t="str">
        <f t="shared" si="38"/>
        <v/>
      </c>
      <c r="CW33" s="55"/>
      <c r="CX33" s="56"/>
      <c r="CY33" s="56"/>
      <c r="CZ33" s="12">
        <f t="shared" si="39"/>
        <v>0</v>
      </c>
      <c r="DA33" s="12" t="str">
        <f t="shared" si="40"/>
        <v/>
      </c>
      <c r="DB33" s="18">
        <f t="shared" si="0"/>
        <v>0</v>
      </c>
      <c r="DC33" s="19" t="str">
        <f t="shared" si="1"/>
        <v/>
      </c>
      <c r="DD33" s="22" t="str">
        <f t="shared" si="2"/>
        <v/>
      </c>
      <c r="DE33" s="27" t="str">
        <f t="shared" si="43"/>
        <v/>
      </c>
    </row>
    <row r="34" spans="1:109" x14ac:dyDescent="0.35">
      <c r="A34" s="53">
        <v>24</v>
      </c>
      <c r="B34" s="54" t="s">
        <v>2228</v>
      </c>
      <c r="C34" s="54" t="s">
        <v>2229</v>
      </c>
      <c r="D34" s="54" t="s">
        <v>2230</v>
      </c>
      <c r="E34" s="55"/>
      <c r="F34" s="56"/>
      <c r="G34" s="56"/>
      <c r="H34" s="56"/>
      <c r="I34" s="57"/>
      <c r="J34" s="12">
        <f t="shared" si="41"/>
        <v>0</v>
      </c>
      <c r="K34" s="13" t="str">
        <f t="shared" si="3"/>
        <v/>
      </c>
      <c r="L34" s="58"/>
      <c r="M34" s="56"/>
      <c r="N34" s="56"/>
      <c r="O34" s="56"/>
      <c r="P34" s="56"/>
      <c r="Q34" s="12">
        <f t="shared" si="42"/>
        <v>0</v>
      </c>
      <c r="R34" s="12" t="str">
        <f t="shared" si="4"/>
        <v/>
      </c>
      <c r="S34" s="55"/>
      <c r="T34" s="56"/>
      <c r="U34" s="56"/>
      <c r="V34" s="56"/>
      <c r="W34" s="56"/>
      <c r="X34" s="12">
        <f t="shared" si="5"/>
        <v>0</v>
      </c>
      <c r="Y34" s="12" t="str">
        <f t="shared" si="6"/>
        <v/>
      </c>
      <c r="Z34" s="55"/>
      <c r="AA34" s="56"/>
      <c r="AB34" s="56"/>
      <c r="AC34" s="56"/>
      <c r="AD34" s="56"/>
      <c r="AE34" s="12">
        <f t="shared" si="7"/>
        <v>0</v>
      </c>
      <c r="AF34" s="12" t="str">
        <f t="shared" si="8"/>
        <v/>
      </c>
      <c r="AG34" s="55"/>
      <c r="AH34" s="56"/>
      <c r="AI34" s="12">
        <f t="shared" si="9"/>
        <v>0</v>
      </c>
      <c r="AJ34" s="12" t="str">
        <f t="shared" si="10"/>
        <v/>
      </c>
      <c r="AK34" s="55"/>
      <c r="AL34" s="56"/>
      <c r="AM34" s="56"/>
      <c r="AN34" s="56"/>
      <c r="AO34" s="56"/>
      <c r="AP34" s="12">
        <f t="shared" si="11"/>
        <v>0</v>
      </c>
      <c r="AQ34" s="12" t="str">
        <f t="shared" si="12"/>
        <v/>
      </c>
      <c r="AR34" s="55"/>
      <c r="AS34" s="56"/>
      <c r="AT34" s="12">
        <f t="shared" si="13"/>
        <v>0</v>
      </c>
      <c r="AU34" s="12" t="str">
        <f t="shared" si="14"/>
        <v/>
      </c>
      <c r="AV34" s="55"/>
      <c r="AW34" s="56"/>
      <c r="AX34" s="56"/>
      <c r="AY34" s="56"/>
      <c r="AZ34" s="12">
        <f t="shared" si="15"/>
        <v>0</v>
      </c>
      <c r="BA34" s="12" t="str">
        <f t="shared" si="16"/>
        <v/>
      </c>
      <c r="BB34" s="55"/>
      <c r="BC34" s="56"/>
      <c r="BD34" s="12">
        <f t="shared" si="17"/>
        <v>0</v>
      </c>
      <c r="BE34" s="12" t="str">
        <f t="shared" si="18"/>
        <v/>
      </c>
      <c r="BF34" s="55"/>
      <c r="BG34" s="56"/>
      <c r="BH34" s="12">
        <f t="shared" si="19"/>
        <v>0</v>
      </c>
      <c r="BI34" s="12" t="str">
        <f t="shared" si="20"/>
        <v/>
      </c>
      <c r="BJ34" s="55"/>
      <c r="BK34" s="56"/>
      <c r="BL34" s="12">
        <f t="shared" si="21"/>
        <v>0</v>
      </c>
      <c r="BM34" s="12" t="str">
        <f t="shared" si="22"/>
        <v/>
      </c>
      <c r="BN34" s="55"/>
      <c r="BO34" s="56"/>
      <c r="BP34" s="12">
        <f t="shared" si="23"/>
        <v>0</v>
      </c>
      <c r="BQ34" s="12" t="str">
        <f t="shared" si="24"/>
        <v/>
      </c>
      <c r="BR34" s="55"/>
      <c r="BS34" s="56"/>
      <c r="BT34" s="12">
        <f t="shared" si="25"/>
        <v>0</v>
      </c>
      <c r="BU34" s="12" t="str">
        <f t="shared" si="26"/>
        <v/>
      </c>
      <c r="BV34" s="55"/>
      <c r="BW34" s="56"/>
      <c r="BX34" s="12">
        <f t="shared" si="27"/>
        <v>0</v>
      </c>
      <c r="BY34" s="12" t="str">
        <f t="shared" si="28"/>
        <v/>
      </c>
      <c r="BZ34" s="55"/>
      <c r="CA34" s="56"/>
      <c r="CB34" s="12">
        <f t="shared" si="29"/>
        <v>0</v>
      </c>
      <c r="CC34" s="12" t="str">
        <f t="shared" si="30"/>
        <v/>
      </c>
      <c r="CD34" s="55"/>
      <c r="CE34" s="56"/>
      <c r="CF34" s="12">
        <f t="shared" si="31"/>
        <v>0</v>
      </c>
      <c r="CG34" s="12" t="str">
        <f t="shared" si="32"/>
        <v/>
      </c>
      <c r="CH34" s="55"/>
      <c r="CI34" s="56"/>
      <c r="CJ34" s="56"/>
      <c r="CK34" s="12">
        <f t="shared" si="33"/>
        <v>0</v>
      </c>
      <c r="CL34" s="12" t="str">
        <f t="shared" si="34"/>
        <v/>
      </c>
      <c r="CM34" s="55"/>
      <c r="CN34" s="56"/>
      <c r="CO34" s="56"/>
      <c r="CP34" s="12">
        <f t="shared" si="35"/>
        <v>0</v>
      </c>
      <c r="CQ34" s="12" t="str">
        <f t="shared" si="36"/>
        <v/>
      </c>
      <c r="CR34" s="55"/>
      <c r="CS34" s="56"/>
      <c r="CT34" s="56"/>
      <c r="CU34" s="12">
        <f t="shared" si="37"/>
        <v>0</v>
      </c>
      <c r="CV34" s="12" t="str">
        <f t="shared" si="38"/>
        <v/>
      </c>
      <c r="CW34" s="55"/>
      <c r="CX34" s="56"/>
      <c r="CY34" s="56"/>
      <c r="CZ34" s="12">
        <f t="shared" si="39"/>
        <v>0</v>
      </c>
      <c r="DA34" s="12" t="str">
        <f t="shared" si="40"/>
        <v/>
      </c>
      <c r="DB34" s="18">
        <f t="shared" si="0"/>
        <v>0</v>
      </c>
      <c r="DC34" s="19" t="str">
        <f t="shared" si="1"/>
        <v/>
      </c>
      <c r="DD34" s="22" t="str">
        <f t="shared" si="2"/>
        <v/>
      </c>
      <c r="DE34" s="27" t="str">
        <f t="shared" si="43"/>
        <v/>
      </c>
    </row>
    <row r="35" spans="1:109" x14ac:dyDescent="0.35">
      <c r="A35" s="53">
        <v>25</v>
      </c>
      <c r="B35" s="54" t="s">
        <v>2242</v>
      </c>
      <c r="C35" s="54" t="s">
        <v>2243</v>
      </c>
      <c r="D35" s="54" t="s">
        <v>2244</v>
      </c>
      <c r="E35" s="55"/>
      <c r="F35" s="56"/>
      <c r="G35" s="56"/>
      <c r="H35" s="56"/>
      <c r="I35" s="57"/>
      <c r="J35" s="12">
        <f t="shared" si="41"/>
        <v>0</v>
      </c>
      <c r="K35" s="13" t="str">
        <f t="shared" si="3"/>
        <v/>
      </c>
      <c r="L35" s="58"/>
      <c r="M35" s="56"/>
      <c r="N35" s="56"/>
      <c r="O35" s="56"/>
      <c r="P35" s="56"/>
      <c r="Q35" s="12">
        <f t="shared" si="42"/>
        <v>0</v>
      </c>
      <c r="R35" s="12" t="str">
        <f t="shared" si="4"/>
        <v/>
      </c>
      <c r="S35" s="55"/>
      <c r="T35" s="56"/>
      <c r="U35" s="56"/>
      <c r="V35" s="56"/>
      <c r="W35" s="56"/>
      <c r="X35" s="12">
        <f t="shared" si="5"/>
        <v>0</v>
      </c>
      <c r="Y35" s="12" t="str">
        <f t="shared" si="6"/>
        <v/>
      </c>
      <c r="Z35" s="55"/>
      <c r="AA35" s="56"/>
      <c r="AB35" s="56"/>
      <c r="AC35" s="56"/>
      <c r="AD35" s="56"/>
      <c r="AE35" s="12">
        <f t="shared" si="7"/>
        <v>0</v>
      </c>
      <c r="AF35" s="12" t="str">
        <f t="shared" si="8"/>
        <v/>
      </c>
      <c r="AG35" s="55"/>
      <c r="AH35" s="56"/>
      <c r="AI35" s="12">
        <f t="shared" si="9"/>
        <v>0</v>
      </c>
      <c r="AJ35" s="12" t="str">
        <f t="shared" si="10"/>
        <v/>
      </c>
      <c r="AK35" s="55"/>
      <c r="AL35" s="56"/>
      <c r="AM35" s="56"/>
      <c r="AN35" s="56"/>
      <c r="AO35" s="56"/>
      <c r="AP35" s="12">
        <f t="shared" si="11"/>
        <v>0</v>
      </c>
      <c r="AQ35" s="12" t="str">
        <f t="shared" si="12"/>
        <v/>
      </c>
      <c r="AR35" s="55"/>
      <c r="AS35" s="56"/>
      <c r="AT35" s="12">
        <f t="shared" si="13"/>
        <v>0</v>
      </c>
      <c r="AU35" s="12" t="str">
        <f t="shared" si="14"/>
        <v/>
      </c>
      <c r="AV35" s="55"/>
      <c r="AW35" s="56"/>
      <c r="AX35" s="56"/>
      <c r="AY35" s="56"/>
      <c r="AZ35" s="12">
        <f t="shared" si="15"/>
        <v>0</v>
      </c>
      <c r="BA35" s="12" t="str">
        <f t="shared" si="16"/>
        <v/>
      </c>
      <c r="BB35" s="55"/>
      <c r="BC35" s="56"/>
      <c r="BD35" s="12">
        <f t="shared" si="17"/>
        <v>0</v>
      </c>
      <c r="BE35" s="12" t="str">
        <f t="shared" si="18"/>
        <v/>
      </c>
      <c r="BF35" s="55"/>
      <c r="BG35" s="56"/>
      <c r="BH35" s="12">
        <f t="shared" si="19"/>
        <v>0</v>
      </c>
      <c r="BI35" s="12" t="str">
        <f t="shared" si="20"/>
        <v/>
      </c>
      <c r="BJ35" s="55"/>
      <c r="BK35" s="56"/>
      <c r="BL35" s="12">
        <f t="shared" si="21"/>
        <v>0</v>
      </c>
      <c r="BM35" s="12" t="str">
        <f t="shared" si="22"/>
        <v/>
      </c>
      <c r="BN35" s="55"/>
      <c r="BO35" s="56"/>
      <c r="BP35" s="12">
        <f t="shared" si="23"/>
        <v>0</v>
      </c>
      <c r="BQ35" s="12" t="str">
        <f t="shared" si="24"/>
        <v/>
      </c>
      <c r="BR35" s="55"/>
      <c r="BS35" s="56"/>
      <c r="BT35" s="12">
        <f t="shared" si="25"/>
        <v>0</v>
      </c>
      <c r="BU35" s="12" t="str">
        <f t="shared" si="26"/>
        <v/>
      </c>
      <c r="BV35" s="55"/>
      <c r="BW35" s="56"/>
      <c r="BX35" s="12">
        <f t="shared" si="27"/>
        <v>0</v>
      </c>
      <c r="BY35" s="12" t="str">
        <f t="shared" si="28"/>
        <v/>
      </c>
      <c r="BZ35" s="55"/>
      <c r="CA35" s="56"/>
      <c r="CB35" s="12">
        <f t="shared" si="29"/>
        <v>0</v>
      </c>
      <c r="CC35" s="12" t="str">
        <f t="shared" si="30"/>
        <v/>
      </c>
      <c r="CD35" s="55"/>
      <c r="CE35" s="56"/>
      <c r="CF35" s="12">
        <f t="shared" si="31"/>
        <v>0</v>
      </c>
      <c r="CG35" s="12" t="str">
        <f t="shared" si="32"/>
        <v/>
      </c>
      <c r="CH35" s="55"/>
      <c r="CI35" s="56"/>
      <c r="CJ35" s="56"/>
      <c r="CK35" s="12">
        <f t="shared" si="33"/>
        <v>0</v>
      </c>
      <c r="CL35" s="12" t="str">
        <f t="shared" si="34"/>
        <v/>
      </c>
      <c r="CM35" s="55"/>
      <c r="CN35" s="56"/>
      <c r="CO35" s="56"/>
      <c r="CP35" s="12">
        <f t="shared" si="35"/>
        <v>0</v>
      </c>
      <c r="CQ35" s="12" t="str">
        <f t="shared" si="36"/>
        <v/>
      </c>
      <c r="CR35" s="55"/>
      <c r="CS35" s="56"/>
      <c r="CT35" s="56"/>
      <c r="CU35" s="12">
        <f t="shared" si="37"/>
        <v>0</v>
      </c>
      <c r="CV35" s="12" t="str">
        <f t="shared" si="38"/>
        <v/>
      </c>
      <c r="CW35" s="55"/>
      <c r="CX35" s="56"/>
      <c r="CY35" s="56"/>
      <c r="CZ35" s="12">
        <f t="shared" si="39"/>
        <v>0</v>
      </c>
      <c r="DA35" s="12" t="str">
        <f t="shared" si="40"/>
        <v/>
      </c>
      <c r="DB35" s="18">
        <f t="shared" si="0"/>
        <v>0</v>
      </c>
      <c r="DC35" s="19" t="str">
        <f t="shared" si="1"/>
        <v/>
      </c>
      <c r="DD35" s="22" t="str">
        <f t="shared" si="2"/>
        <v/>
      </c>
    </row>
    <row r="36" spans="1:109" x14ac:dyDescent="0.35">
      <c r="A36" s="53">
        <v>26</v>
      </c>
      <c r="B36" s="54" t="s">
        <v>2252</v>
      </c>
      <c r="C36" s="54" t="s">
        <v>2253</v>
      </c>
      <c r="D36" s="54" t="s">
        <v>2254</v>
      </c>
      <c r="E36" s="55"/>
      <c r="F36" s="56"/>
      <c r="G36" s="56"/>
      <c r="H36" s="56"/>
      <c r="I36" s="57"/>
      <c r="J36" s="12">
        <f t="shared" si="41"/>
        <v>0</v>
      </c>
      <c r="K36" s="13" t="str">
        <f t="shared" si="3"/>
        <v/>
      </c>
      <c r="L36" s="58"/>
      <c r="M36" s="56"/>
      <c r="N36" s="56"/>
      <c r="O36" s="56"/>
      <c r="P36" s="56"/>
      <c r="Q36" s="12">
        <f t="shared" si="42"/>
        <v>0</v>
      </c>
      <c r="R36" s="12" t="str">
        <f t="shared" si="4"/>
        <v/>
      </c>
      <c r="S36" s="55"/>
      <c r="T36" s="56"/>
      <c r="U36" s="56"/>
      <c r="V36" s="56"/>
      <c r="W36" s="56"/>
      <c r="X36" s="12">
        <f t="shared" si="5"/>
        <v>0</v>
      </c>
      <c r="Y36" s="12" t="str">
        <f t="shared" si="6"/>
        <v/>
      </c>
      <c r="Z36" s="55"/>
      <c r="AA36" s="56"/>
      <c r="AB36" s="56"/>
      <c r="AC36" s="56"/>
      <c r="AD36" s="56"/>
      <c r="AE36" s="12">
        <f t="shared" si="7"/>
        <v>0</v>
      </c>
      <c r="AF36" s="12" t="str">
        <f t="shared" si="8"/>
        <v/>
      </c>
      <c r="AG36" s="55"/>
      <c r="AH36" s="56"/>
      <c r="AI36" s="12">
        <f t="shared" si="9"/>
        <v>0</v>
      </c>
      <c r="AJ36" s="12" t="str">
        <f t="shared" si="10"/>
        <v/>
      </c>
      <c r="AK36" s="55"/>
      <c r="AL36" s="56"/>
      <c r="AM36" s="56"/>
      <c r="AN36" s="56"/>
      <c r="AO36" s="56"/>
      <c r="AP36" s="12">
        <f t="shared" si="11"/>
        <v>0</v>
      </c>
      <c r="AQ36" s="12" t="str">
        <f t="shared" si="12"/>
        <v/>
      </c>
      <c r="AR36" s="55"/>
      <c r="AS36" s="56"/>
      <c r="AT36" s="12">
        <f t="shared" si="13"/>
        <v>0</v>
      </c>
      <c r="AU36" s="12" t="str">
        <f t="shared" si="14"/>
        <v/>
      </c>
      <c r="AV36" s="55"/>
      <c r="AW36" s="56"/>
      <c r="AX36" s="56"/>
      <c r="AY36" s="56"/>
      <c r="AZ36" s="12">
        <f t="shared" si="15"/>
        <v>0</v>
      </c>
      <c r="BA36" s="12" t="str">
        <f t="shared" si="16"/>
        <v/>
      </c>
      <c r="BB36" s="55"/>
      <c r="BC36" s="56"/>
      <c r="BD36" s="12">
        <f t="shared" si="17"/>
        <v>0</v>
      </c>
      <c r="BE36" s="12" t="str">
        <f t="shared" si="18"/>
        <v/>
      </c>
      <c r="BF36" s="55"/>
      <c r="BG36" s="56"/>
      <c r="BH36" s="12">
        <f t="shared" si="19"/>
        <v>0</v>
      </c>
      <c r="BI36" s="12" t="str">
        <f t="shared" si="20"/>
        <v/>
      </c>
      <c r="BJ36" s="55"/>
      <c r="BK36" s="56"/>
      <c r="BL36" s="12">
        <f t="shared" si="21"/>
        <v>0</v>
      </c>
      <c r="BM36" s="12" t="str">
        <f t="shared" si="22"/>
        <v/>
      </c>
      <c r="BN36" s="55"/>
      <c r="BO36" s="56"/>
      <c r="BP36" s="12">
        <f t="shared" si="23"/>
        <v>0</v>
      </c>
      <c r="BQ36" s="12" t="str">
        <f t="shared" si="24"/>
        <v/>
      </c>
      <c r="BR36" s="55"/>
      <c r="BS36" s="56"/>
      <c r="BT36" s="12">
        <f t="shared" si="25"/>
        <v>0</v>
      </c>
      <c r="BU36" s="12" t="str">
        <f t="shared" si="26"/>
        <v/>
      </c>
      <c r="BV36" s="55"/>
      <c r="BW36" s="56"/>
      <c r="BX36" s="12">
        <f t="shared" si="27"/>
        <v>0</v>
      </c>
      <c r="BY36" s="12" t="str">
        <f t="shared" si="28"/>
        <v/>
      </c>
      <c r="BZ36" s="55"/>
      <c r="CA36" s="56"/>
      <c r="CB36" s="12">
        <f t="shared" si="29"/>
        <v>0</v>
      </c>
      <c r="CC36" s="12" t="str">
        <f t="shared" si="30"/>
        <v/>
      </c>
      <c r="CD36" s="55"/>
      <c r="CE36" s="56"/>
      <c r="CF36" s="12">
        <f t="shared" si="31"/>
        <v>0</v>
      </c>
      <c r="CG36" s="12" t="str">
        <f t="shared" si="32"/>
        <v/>
      </c>
      <c r="CH36" s="55"/>
      <c r="CI36" s="56"/>
      <c r="CJ36" s="56"/>
      <c r="CK36" s="12">
        <f t="shared" si="33"/>
        <v>0</v>
      </c>
      <c r="CL36" s="12" t="str">
        <f t="shared" si="34"/>
        <v/>
      </c>
      <c r="CM36" s="55"/>
      <c r="CN36" s="56"/>
      <c r="CO36" s="56"/>
      <c r="CP36" s="12">
        <f t="shared" si="35"/>
        <v>0</v>
      </c>
      <c r="CQ36" s="12" t="str">
        <f t="shared" si="36"/>
        <v/>
      </c>
      <c r="CR36" s="55"/>
      <c r="CS36" s="56"/>
      <c r="CT36" s="56"/>
      <c r="CU36" s="12">
        <f t="shared" si="37"/>
        <v>0</v>
      </c>
      <c r="CV36" s="12" t="str">
        <f t="shared" si="38"/>
        <v/>
      </c>
      <c r="CW36" s="55"/>
      <c r="CX36" s="56"/>
      <c r="CY36" s="56"/>
      <c r="CZ36" s="12">
        <f t="shared" si="39"/>
        <v>0</v>
      </c>
      <c r="DA36" s="12" t="str">
        <f t="shared" si="40"/>
        <v/>
      </c>
      <c r="DB36" s="18">
        <f t="shared" si="0"/>
        <v>0</v>
      </c>
      <c r="DC36" s="19" t="str">
        <f t="shared" si="1"/>
        <v/>
      </c>
      <c r="DD36" s="22" t="str">
        <f t="shared" si="2"/>
        <v/>
      </c>
    </row>
    <row r="37" spans="1:109" x14ac:dyDescent="0.35">
      <c r="A37" s="53">
        <v>27</v>
      </c>
      <c r="B37" s="54" t="s">
        <v>2263</v>
      </c>
      <c r="C37" s="54" t="s">
        <v>2264</v>
      </c>
      <c r="D37" s="54" t="s">
        <v>2265</v>
      </c>
      <c r="E37" s="55"/>
      <c r="F37" s="56"/>
      <c r="G37" s="56"/>
      <c r="H37" s="56"/>
      <c r="I37" s="57"/>
      <c r="J37" s="12">
        <f t="shared" si="41"/>
        <v>0</v>
      </c>
      <c r="K37" s="13" t="str">
        <f t="shared" si="3"/>
        <v/>
      </c>
      <c r="L37" s="58"/>
      <c r="M37" s="56"/>
      <c r="N37" s="56"/>
      <c r="O37" s="56"/>
      <c r="P37" s="56"/>
      <c r="Q37" s="12">
        <f t="shared" si="42"/>
        <v>0</v>
      </c>
      <c r="R37" s="12" t="str">
        <f t="shared" si="4"/>
        <v/>
      </c>
      <c r="S37" s="55"/>
      <c r="T37" s="56"/>
      <c r="U37" s="56"/>
      <c r="V37" s="56"/>
      <c r="W37" s="56"/>
      <c r="X37" s="12">
        <f t="shared" si="5"/>
        <v>0</v>
      </c>
      <c r="Y37" s="12" t="str">
        <f t="shared" si="6"/>
        <v/>
      </c>
      <c r="Z37" s="55"/>
      <c r="AA37" s="56"/>
      <c r="AB37" s="56"/>
      <c r="AC37" s="56"/>
      <c r="AD37" s="56"/>
      <c r="AE37" s="12">
        <f t="shared" si="7"/>
        <v>0</v>
      </c>
      <c r="AF37" s="12" t="str">
        <f t="shared" si="8"/>
        <v/>
      </c>
      <c r="AG37" s="55"/>
      <c r="AH37" s="56"/>
      <c r="AI37" s="12">
        <f t="shared" si="9"/>
        <v>0</v>
      </c>
      <c r="AJ37" s="12" t="str">
        <f t="shared" si="10"/>
        <v/>
      </c>
      <c r="AK37" s="55"/>
      <c r="AL37" s="56"/>
      <c r="AM37" s="56"/>
      <c r="AN37" s="56"/>
      <c r="AO37" s="56"/>
      <c r="AP37" s="12">
        <f t="shared" si="11"/>
        <v>0</v>
      </c>
      <c r="AQ37" s="12" t="str">
        <f t="shared" si="12"/>
        <v/>
      </c>
      <c r="AR37" s="55"/>
      <c r="AS37" s="56"/>
      <c r="AT37" s="12">
        <f t="shared" si="13"/>
        <v>0</v>
      </c>
      <c r="AU37" s="12" t="str">
        <f t="shared" si="14"/>
        <v/>
      </c>
      <c r="AV37" s="55"/>
      <c r="AW37" s="56"/>
      <c r="AX37" s="56"/>
      <c r="AY37" s="56"/>
      <c r="AZ37" s="12">
        <f t="shared" si="15"/>
        <v>0</v>
      </c>
      <c r="BA37" s="12" t="str">
        <f t="shared" si="16"/>
        <v/>
      </c>
      <c r="BB37" s="55"/>
      <c r="BC37" s="56"/>
      <c r="BD37" s="12">
        <f t="shared" si="17"/>
        <v>0</v>
      </c>
      <c r="BE37" s="12" t="str">
        <f t="shared" si="18"/>
        <v/>
      </c>
      <c r="BF37" s="55"/>
      <c r="BG37" s="56"/>
      <c r="BH37" s="12">
        <f t="shared" si="19"/>
        <v>0</v>
      </c>
      <c r="BI37" s="12" t="str">
        <f t="shared" si="20"/>
        <v/>
      </c>
      <c r="BJ37" s="55"/>
      <c r="BK37" s="56"/>
      <c r="BL37" s="12">
        <f t="shared" si="21"/>
        <v>0</v>
      </c>
      <c r="BM37" s="12" t="str">
        <f t="shared" si="22"/>
        <v/>
      </c>
      <c r="BN37" s="55"/>
      <c r="BO37" s="56"/>
      <c r="BP37" s="12">
        <f t="shared" si="23"/>
        <v>0</v>
      </c>
      <c r="BQ37" s="12" t="str">
        <f t="shared" si="24"/>
        <v/>
      </c>
      <c r="BR37" s="55"/>
      <c r="BS37" s="56"/>
      <c r="BT37" s="12">
        <f t="shared" si="25"/>
        <v>0</v>
      </c>
      <c r="BU37" s="12" t="str">
        <f t="shared" si="26"/>
        <v/>
      </c>
      <c r="BV37" s="55"/>
      <c r="BW37" s="56"/>
      <c r="BX37" s="12">
        <f t="shared" si="27"/>
        <v>0</v>
      </c>
      <c r="BY37" s="12" t="str">
        <f t="shared" si="28"/>
        <v/>
      </c>
      <c r="BZ37" s="55"/>
      <c r="CA37" s="56"/>
      <c r="CB37" s="12">
        <f t="shared" si="29"/>
        <v>0</v>
      </c>
      <c r="CC37" s="12" t="str">
        <f t="shared" si="30"/>
        <v/>
      </c>
      <c r="CD37" s="55"/>
      <c r="CE37" s="56"/>
      <c r="CF37" s="12">
        <f t="shared" si="31"/>
        <v>0</v>
      </c>
      <c r="CG37" s="12" t="str">
        <f t="shared" si="32"/>
        <v/>
      </c>
      <c r="CH37" s="55"/>
      <c r="CI37" s="56"/>
      <c r="CJ37" s="56"/>
      <c r="CK37" s="12">
        <f t="shared" si="33"/>
        <v>0</v>
      </c>
      <c r="CL37" s="12" t="str">
        <f t="shared" si="34"/>
        <v/>
      </c>
      <c r="CM37" s="55"/>
      <c r="CN37" s="56"/>
      <c r="CO37" s="56"/>
      <c r="CP37" s="12">
        <f t="shared" si="35"/>
        <v>0</v>
      </c>
      <c r="CQ37" s="12" t="str">
        <f t="shared" si="36"/>
        <v/>
      </c>
      <c r="CR37" s="55"/>
      <c r="CS37" s="56"/>
      <c r="CT37" s="56"/>
      <c r="CU37" s="12">
        <f t="shared" si="37"/>
        <v>0</v>
      </c>
      <c r="CV37" s="12" t="str">
        <f t="shared" si="38"/>
        <v/>
      </c>
      <c r="CW37" s="55"/>
      <c r="CX37" s="56"/>
      <c r="CY37" s="56"/>
      <c r="CZ37" s="12">
        <f t="shared" si="39"/>
        <v>0</v>
      </c>
      <c r="DA37" s="12" t="str">
        <f t="shared" si="40"/>
        <v/>
      </c>
      <c r="DB37" s="18">
        <f t="shared" si="0"/>
        <v>0</v>
      </c>
      <c r="DC37" s="19" t="str">
        <f t="shared" si="1"/>
        <v/>
      </c>
      <c r="DD37" s="22" t="str">
        <f t="shared" si="2"/>
        <v/>
      </c>
    </row>
    <row r="38" spans="1:109" ht="15" thickBot="1" x14ac:dyDescent="0.4">
      <c r="A38" s="53">
        <v>28</v>
      </c>
      <c r="B38" s="54" t="s">
        <v>2273</v>
      </c>
      <c r="C38" s="54" t="s">
        <v>2274</v>
      </c>
      <c r="D38" s="54" t="s">
        <v>2275</v>
      </c>
      <c r="E38" s="55"/>
      <c r="F38" s="56"/>
      <c r="G38" s="56"/>
      <c r="H38" s="56"/>
      <c r="I38" s="57"/>
      <c r="J38" s="12">
        <f t="shared" si="41"/>
        <v>0</v>
      </c>
      <c r="K38" s="13" t="str">
        <f t="shared" si="3"/>
        <v/>
      </c>
      <c r="L38" s="58"/>
      <c r="M38" s="56"/>
      <c r="N38" s="56"/>
      <c r="O38" s="56"/>
      <c r="P38" s="56"/>
      <c r="Q38" s="12">
        <f t="shared" si="42"/>
        <v>0</v>
      </c>
      <c r="R38" s="12" t="str">
        <f t="shared" si="4"/>
        <v/>
      </c>
      <c r="S38" s="55"/>
      <c r="T38" s="56"/>
      <c r="U38" s="56"/>
      <c r="V38" s="56"/>
      <c r="W38" s="56"/>
      <c r="X38" s="12">
        <f t="shared" si="5"/>
        <v>0</v>
      </c>
      <c r="Y38" s="12" t="str">
        <f t="shared" si="6"/>
        <v/>
      </c>
      <c r="Z38" s="55"/>
      <c r="AA38" s="56"/>
      <c r="AB38" s="56"/>
      <c r="AC38" s="56"/>
      <c r="AD38" s="56"/>
      <c r="AE38" s="12">
        <f t="shared" si="7"/>
        <v>0</v>
      </c>
      <c r="AF38" s="12" t="str">
        <f t="shared" si="8"/>
        <v/>
      </c>
      <c r="AG38" s="55"/>
      <c r="AH38" s="56"/>
      <c r="AI38" s="12">
        <f t="shared" si="9"/>
        <v>0</v>
      </c>
      <c r="AJ38" s="12" t="str">
        <f t="shared" si="10"/>
        <v/>
      </c>
      <c r="AK38" s="55"/>
      <c r="AL38" s="56"/>
      <c r="AM38" s="56"/>
      <c r="AN38" s="56"/>
      <c r="AO38" s="56"/>
      <c r="AP38" s="12">
        <f t="shared" si="11"/>
        <v>0</v>
      </c>
      <c r="AQ38" s="12" t="str">
        <f t="shared" si="12"/>
        <v/>
      </c>
      <c r="AR38" s="55"/>
      <c r="AS38" s="56"/>
      <c r="AT38" s="12">
        <f t="shared" si="13"/>
        <v>0</v>
      </c>
      <c r="AU38" s="12" t="str">
        <f t="shared" si="14"/>
        <v/>
      </c>
      <c r="AV38" s="55"/>
      <c r="AW38" s="56"/>
      <c r="AX38" s="56"/>
      <c r="AY38" s="56"/>
      <c r="AZ38" s="12">
        <f t="shared" si="15"/>
        <v>0</v>
      </c>
      <c r="BA38" s="12" t="str">
        <f t="shared" si="16"/>
        <v/>
      </c>
      <c r="BB38" s="55"/>
      <c r="BC38" s="56"/>
      <c r="BD38" s="12">
        <f t="shared" si="17"/>
        <v>0</v>
      </c>
      <c r="BE38" s="12" t="str">
        <f t="shared" si="18"/>
        <v/>
      </c>
      <c r="BF38" s="55"/>
      <c r="BG38" s="56"/>
      <c r="BH38" s="12">
        <f t="shared" si="19"/>
        <v>0</v>
      </c>
      <c r="BI38" s="12" t="str">
        <f t="shared" si="20"/>
        <v/>
      </c>
      <c r="BJ38" s="55"/>
      <c r="BK38" s="56"/>
      <c r="BL38" s="12">
        <f t="shared" si="21"/>
        <v>0</v>
      </c>
      <c r="BM38" s="12" t="str">
        <f t="shared" si="22"/>
        <v/>
      </c>
      <c r="BN38" s="55"/>
      <c r="BO38" s="56"/>
      <c r="BP38" s="12">
        <f t="shared" si="23"/>
        <v>0</v>
      </c>
      <c r="BQ38" s="12" t="str">
        <f t="shared" si="24"/>
        <v/>
      </c>
      <c r="BR38" s="55"/>
      <c r="BS38" s="56"/>
      <c r="BT38" s="12">
        <f t="shared" si="25"/>
        <v>0</v>
      </c>
      <c r="BU38" s="12" t="str">
        <f t="shared" si="26"/>
        <v/>
      </c>
      <c r="BV38" s="55"/>
      <c r="BW38" s="56"/>
      <c r="BX38" s="12">
        <f t="shared" si="27"/>
        <v>0</v>
      </c>
      <c r="BY38" s="12" t="str">
        <f t="shared" si="28"/>
        <v/>
      </c>
      <c r="BZ38" s="55"/>
      <c r="CA38" s="56"/>
      <c r="CB38" s="12">
        <f t="shared" si="29"/>
        <v>0</v>
      </c>
      <c r="CC38" s="12" t="str">
        <f t="shared" si="30"/>
        <v/>
      </c>
      <c r="CD38" s="55"/>
      <c r="CE38" s="56"/>
      <c r="CF38" s="12">
        <f t="shared" si="31"/>
        <v>0</v>
      </c>
      <c r="CG38" s="12" t="str">
        <f t="shared" si="32"/>
        <v/>
      </c>
      <c r="CH38" s="55"/>
      <c r="CI38" s="56"/>
      <c r="CJ38" s="56"/>
      <c r="CK38" s="12">
        <f t="shared" si="33"/>
        <v>0</v>
      </c>
      <c r="CL38" s="12" t="str">
        <f t="shared" si="34"/>
        <v/>
      </c>
      <c r="CM38" s="55"/>
      <c r="CN38" s="56"/>
      <c r="CO38" s="56"/>
      <c r="CP38" s="12">
        <f t="shared" si="35"/>
        <v>0</v>
      </c>
      <c r="CQ38" s="12" t="str">
        <f t="shared" si="36"/>
        <v/>
      </c>
      <c r="CR38" s="55"/>
      <c r="CS38" s="56"/>
      <c r="CT38" s="56"/>
      <c r="CU38" s="12">
        <f t="shared" si="37"/>
        <v>0</v>
      </c>
      <c r="CV38" s="12" t="str">
        <f t="shared" si="38"/>
        <v/>
      </c>
      <c r="CW38" s="55"/>
      <c r="CX38" s="56"/>
      <c r="CY38" s="56"/>
      <c r="CZ38" s="12">
        <f t="shared" si="39"/>
        <v>0</v>
      </c>
      <c r="DA38" s="12" t="str">
        <f t="shared" si="40"/>
        <v/>
      </c>
      <c r="DB38" s="18">
        <f t="shared" si="0"/>
        <v>0</v>
      </c>
      <c r="DC38" s="19" t="str">
        <f t="shared" si="1"/>
        <v/>
      </c>
      <c r="DD38" s="22" t="str">
        <f t="shared" si="2"/>
        <v/>
      </c>
    </row>
    <row r="39" spans="1:109" s="29" customFormat="1" ht="15" thickBot="1" x14ac:dyDescent="0.4">
      <c r="A39" s="82" t="s">
        <v>3604</v>
      </c>
      <c r="B39" s="83"/>
      <c r="C39" s="83"/>
      <c r="D39" s="83"/>
      <c r="E39" s="83"/>
      <c r="F39" s="83"/>
      <c r="G39" s="83"/>
      <c r="H39" s="83"/>
      <c r="I39" s="83"/>
      <c r="J39" s="83"/>
      <c r="K39" s="68">
        <f>IFERROR(AVERAGE(K11:K38),"")</f>
        <v>86</v>
      </c>
      <c r="L39" s="68"/>
      <c r="M39" s="68"/>
      <c r="N39" s="68"/>
      <c r="O39" s="68"/>
      <c r="P39" s="68"/>
      <c r="Q39" s="68"/>
      <c r="R39" s="68">
        <f>IFERROR(AVERAGE(R11:R38),"")</f>
        <v>80</v>
      </c>
      <c r="S39" s="68"/>
      <c r="T39" s="68"/>
      <c r="U39" s="68"/>
      <c r="V39" s="68"/>
      <c r="W39" s="68"/>
      <c r="X39" s="68"/>
      <c r="Y39" s="68">
        <f>IFERROR(AVERAGE(Y11:Y38),"")</f>
        <v>70</v>
      </c>
      <c r="Z39" s="68"/>
      <c r="AA39" s="68"/>
      <c r="AB39" s="68"/>
      <c r="AC39" s="68"/>
      <c r="AD39" s="68"/>
      <c r="AE39" s="68"/>
      <c r="AF39" s="68">
        <f>IFERROR(AVERAGE(AF11:AF38),"")</f>
        <v>90</v>
      </c>
      <c r="AG39" s="68"/>
      <c r="AH39" s="68"/>
      <c r="AI39" s="68"/>
      <c r="AJ39" s="68">
        <f>IFERROR(AVERAGE(AJ11:AJ38),"")</f>
        <v>78</v>
      </c>
      <c r="AK39" s="68"/>
      <c r="AL39" s="68"/>
      <c r="AM39" s="68"/>
      <c r="AN39" s="68"/>
      <c r="AO39" s="68"/>
      <c r="AP39" s="68"/>
      <c r="AQ39" s="68">
        <f>IFERROR(AVERAGE(AQ11:AQ38),"")</f>
        <v>68</v>
      </c>
      <c r="AR39" s="68"/>
      <c r="AS39" s="68"/>
      <c r="AT39" s="68"/>
      <c r="AU39" s="68">
        <f>IFERROR(AVERAGE(AU11:AU38),"")</f>
        <v>80</v>
      </c>
      <c r="AV39" s="68"/>
      <c r="AW39" s="68"/>
      <c r="AX39" s="68"/>
      <c r="AY39" s="68"/>
      <c r="AZ39" s="68"/>
      <c r="BA39" s="68">
        <f>IFERROR(AVERAGE(BA11:BA38),"")</f>
        <v>70</v>
      </c>
      <c r="BB39" s="68"/>
      <c r="BC39" s="68"/>
      <c r="BD39" s="68"/>
      <c r="BE39" s="68">
        <f>IFERROR(AVERAGE(BE11:BE38),"")</f>
        <v>68</v>
      </c>
      <c r="BF39" s="68"/>
      <c r="BG39" s="68"/>
      <c r="BH39" s="68"/>
      <c r="BI39" s="68">
        <f>IFERROR(AVERAGE(BI11:BI38),"")</f>
        <v>70</v>
      </c>
      <c r="BJ39" s="68"/>
      <c r="BK39" s="68"/>
      <c r="BL39" s="68"/>
      <c r="BM39" s="68">
        <f>IFERROR(AVERAGE(BM11:BM38),"")</f>
        <v>75</v>
      </c>
      <c r="BN39" s="68"/>
      <c r="BO39" s="68"/>
      <c r="BP39" s="68"/>
      <c r="BQ39" s="68">
        <f>IFERROR(AVERAGE(BQ11:BQ38),"")</f>
        <v>80</v>
      </c>
      <c r="BR39" s="68"/>
      <c r="BS39" s="68"/>
      <c r="BT39" s="68"/>
      <c r="BU39" s="68">
        <f>IFERROR(AVERAGE(BU11:BU38),"")</f>
        <v>80</v>
      </c>
      <c r="BV39" s="68"/>
      <c r="BW39" s="68"/>
      <c r="BX39" s="68"/>
      <c r="BY39" s="68">
        <f>IFERROR(AVERAGE(BY11:BY38),"")</f>
        <v>86</v>
      </c>
      <c r="BZ39" s="68"/>
      <c r="CA39" s="68"/>
      <c r="CB39" s="68"/>
      <c r="CC39" s="68">
        <f>IFERROR(AVERAGE(CC11:CC38),"")</f>
        <v>86</v>
      </c>
      <c r="CD39" s="68"/>
      <c r="CE39" s="68"/>
      <c r="CF39" s="68"/>
      <c r="CG39" s="68">
        <f>IFERROR(AVERAGE(CG11:CG38),"")</f>
        <v>85</v>
      </c>
      <c r="CH39" s="68"/>
      <c r="CI39" s="68"/>
      <c r="CJ39" s="68"/>
      <c r="CK39" s="68"/>
      <c r="CL39" s="68">
        <f>IFERROR(AVERAGE(CL11:CL38),"")</f>
        <v>90</v>
      </c>
      <c r="CM39" s="68"/>
      <c r="CN39" s="68"/>
      <c r="CO39" s="68"/>
      <c r="CP39" s="68"/>
      <c r="CQ39" s="68">
        <f>IFERROR(AVERAGE(CQ11:CQ38),"")</f>
        <v>90</v>
      </c>
      <c r="CR39" s="68"/>
      <c r="CS39" s="68"/>
      <c r="CT39" s="68"/>
      <c r="CU39" s="68"/>
      <c r="CV39" s="68"/>
      <c r="CW39" s="68"/>
      <c r="CX39" s="68"/>
      <c r="CY39" s="68"/>
      <c r="CZ39" s="68"/>
      <c r="DA39" s="68">
        <f>IFERROR(AVERAGE(DA11:DA38),"")</f>
        <v>90</v>
      </c>
      <c r="DB39" s="68"/>
      <c r="DC39" s="68">
        <f>IFERROR(AVERAGE(DC11:DC38),"")</f>
        <v>80.099999999999994</v>
      </c>
      <c r="DD39" s="69"/>
    </row>
  </sheetData>
  <sheetProtection password="C6FD" sheet="1" objects="1" scenarios="1"/>
  <protectedRanges>
    <protectedRange sqref="L11:P38 S11:W38 Z11:AD38 AG11:AH38 AK11:AO38 AR11:AS38 AV11:AY38 BB11:BC38 BF11:BG38 BJ11:BK38 BN11:BO38 BR11:BS38 BV11:BW38 CD11:CE38 CH11:CJ38 CM11:CO38 CR11:CT38 E11:I38 BZ11:CA38" name="Range1"/>
  </protectedRanges>
  <mergeCells count="73">
    <mergeCell ref="AI9:AI10"/>
    <mergeCell ref="AR8:BA8"/>
    <mergeCell ref="E9:I9"/>
    <mergeCell ref="J9:J10"/>
    <mergeCell ref="K9:K10"/>
    <mergeCell ref="L9:P9"/>
    <mergeCell ref="AJ9:AJ10"/>
    <mergeCell ref="AP9:AP10"/>
    <mergeCell ref="AQ9:AQ10"/>
    <mergeCell ref="AR9:AS9"/>
    <mergeCell ref="AT9:AT10"/>
    <mergeCell ref="AU9:AU10"/>
    <mergeCell ref="AV9:AY9"/>
    <mergeCell ref="AZ9:AZ10"/>
    <mergeCell ref="BA9:BA10"/>
    <mergeCell ref="BD9:BD10"/>
    <mergeCell ref="A8:A10"/>
    <mergeCell ref="B8:B10"/>
    <mergeCell ref="C8:C10"/>
    <mergeCell ref="D8:D10"/>
    <mergeCell ref="E8:AQ8"/>
    <mergeCell ref="AK9:AO9"/>
    <mergeCell ref="Q9:Q10"/>
    <mergeCell ref="R9:R10"/>
    <mergeCell ref="S9:W9"/>
    <mergeCell ref="X9:X10"/>
    <mergeCell ref="Y9:Y10"/>
    <mergeCell ref="Z9:AD9"/>
    <mergeCell ref="AE9:AE10"/>
    <mergeCell ref="AF9:AF10"/>
    <mergeCell ref="AG9:AH9"/>
    <mergeCell ref="CD9:CE9"/>
    <mergeCell ref="DD8:DD10"/>
    <mergeCell ref="BH9:BH10"/>
    <mergeCell ref="BI9:BI10"/>
    <mergeCell ref="BJ9:BK9"/>
    <mergeCell ref="BL9:BL10"/>
    <mergeCell ref="BZ9:CA9"/>
    <mergeCell ref="CB9:CB10"/>
    <mergeCell ref="CC9:CC10"/>
    <mergeCell ref="BN8:CC8"/>
    <mergeCell ref="BB8:BM8"/>
    <mergeCell ref="CD8:DA8"/>
    <mergeCell ref="DB8:DB10"/>
    <mergeCell ref="DC8:DC10"/>
    <mergeCell ref="BF9:BG9"/>
    <mergeCell ref="BB9:BC9"/>
    <mergeCell ref="BT9:BT10"/>
    <mergeCell ref="BU9:BU10"/>
    <mergeCell ref="BV9:BW9"/>
    <mergeCell ref="BX9:BX10"/>
    <mergeCell ref="BY9:BY10"/>
    <mergeCell ref="BM9:BM10"/>
    <mergeCell ref="BN9:BO9"/>
    <mergeCell ref="BP9:BP10"/>
    <mergeCell ref="BQ9:BQ10"/>
    <mergeCell ref="BR9:BS9"/>
    <mergeCell ref="CW9:CY9"/>
    <mergeCell ref="CZ9:CZ10"/>
    <mergeCell ref="DA9:DA10"/>
    <mergeCell ref="A39:J39"/>
    <mergeCell ref="CQ9:CQ10"/>
    <mergeCell ref="CR9:CT9"/>
    <mergeCell ref="CU9:CU10"/>
    <mergeCell ref="CV9:CV10"/>
    <mergeCell ref="CG9:CG10"/>
    <mergeCell ref="CH9:CJ9"/>
    <mergeCell ref="CK9:CK10"/>
    <mergeCell ref="CL9:CL10"/>
    <mergeCell ref="CM9:CO9"/>
    <mergeCell ref="CP9:CP10"/>
    <mergeCell ref="BE9:BE10"/>
    <mergeCell ref="CF9:CF10"/>
  </mergeCells>
  <conditionalFormatting sqref="DD11:DD38">
    <cfRule type="cellIs" dxfId="2" priority="1" operator="equal">
      <formula>0</formula>
    </cfRule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XII BKDP</vt:lpstr>
      <vt:lpstr>XII DPIB</vt:lpstr>
      <vt:lpstr>XII TBSM 1</vt:lpstr>
      <vt:lpstr>XII TBSM 2</vt:lpstr>
      <vt:lpstr>XII TKRO 1</vt:lpstr>
      <vt:lpstr>XII TKRO 2</vt:lpstr>
      <vt:lpstr>XII TITL</vt:lpstr>
      <vt:lpstr>XII TEI</vt:lpstr>
      <vt:lpstr>XII TKJ 1</vt:lpstr>
      <vt:lpstr>XII TKJ 2</vt:lpstr>
      <vt:lpstr>XII TKJ 3</vt:lpstr>
      <vt:lpstr>Sheet1</vt:lpstr>
      <vt:lpstr>Sheet2</vt:lpstr>
      <vt:lpstr>'XII BKDP'!Print_Area</vt:lpstr>
      <vt:lpstr>'XII DPIB'!Print_Area</vt:lpstr>
      <vt:lpstr>'XII TBSM 1'!Print_Area</vt:lpstr>
      <vt:lpstr>'XII TBSM 2'!Print_Area</vt:lpstr>
      <vt:lpstr>'XII TEI'!Print_Area</vt:lpstr>
      <vt:lpstr>'XII TITL'!Print_Area</vt:lpstr>
      <vt:lpstr>'XII TKJ 1'!Print_Area</vt:lpstr>
      <vt:lpstr>'XII TKJ 2'!Print_Area</vt:lpstr>
      <vt:lpstr>'XII TKJ 3'!Print_Area</vt:lpstr>
      <vt:lpstr>'XII TKRO 1'!Print_Area</vt:lpstr>
      <vt:lpstr>'XII TKRO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Dapodik25</cp:lastModifiedBy>
  <cp:lastPrinted>2025-01-05T03:58:56Z</cp:lastPrinted>
  <dcterms:created xsi:type="dcterms:W3CDTF">2024-12-29T11:38:45Z</dcterms:created>
  <dcterms:modified xsi:type="dcterms:W3CDTF">2025-01-27T12:01:26Z</dcterms:modified>
</cp:coreProperties>
</file>