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NILAI SMT 1-5 TAHUN 2024\IMPOR NILAI\TKP\"/>
    </mc:Choice>
  </mc:AlternateContent>
  <xr:revisionPtr revIDLastSave="0" documentId="13_ncr:8001_{C93B5B92-27A0-4872-B622-1E3789C6215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XII DPIB" sheetId="1" r:id="rId1"/>
  </sheets>
  <definedNames>
    <definedName name="_xlnm.Print_Area" localSheetId="0">'XII DPIB'!$A$1:$CZ$51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H26" i="1" l="1"/>
  <c r="CW30" i="1"/>
  <c r="CV30" i="1"/>
  <c r="CR30" i="1"/>
  <c r="CQ30" i="1"/>
  <c r="CM30" i="1"/>
  <c r="CL30" i="1"/>
  <c r="CH30" i="1"/>
  <c r="CG30" i="1"/>
  <c r="CC30" i="1"/>
  <c r="BY30" i="1"/>
  <c r="BX30" i="1"/>
  <c r="BU30" i="1"/>
  <c r="BT30" i="1"/>
  <c r="BQ30" i="1"/>
  <c r="BP30" i="1"/>
  <c r="BM30" i="1"/>
  <c r="BL30" i="1"/>
  <c r="BI30" i="1"/>
  <c r="BH30" i="1"/>
  <c r="BE30" i="1"/>
  <c r="BD30" i="1"/>
  <c r="BA30" i="1"/>
  <c r="AZ30" i="1"/>
  <c r="AU30" i="1"/>
  <c r="AT30" i="1"/>
  <c r="AQ30" i="1"/>
  <c r="AP30" i="1"/>
  <c r="AJ30" i="1"/>
  <c r="AI30" i="1"/>
  <c r="AF30" i="1"/>
  <c r="AE30" i="1"/>
  <c r="Y30" i="1"/>
  <c r="X30" i="1"/>
  <c r="R30" i="1"/>
  <c r="Q30" i="1"/>
  <c r="K30" i="1"/>
  <c r="J30" i="1"/>
  <c r="CW41" i="1"/>
  <c r="CV41" i="1"/>
  <c r="CR41" i="1"/>
  <c r="CQ41" i="1"/>
  <c r="CM41" i="1"/>
  <c r="CL41" i="1"/>
  <c r="CH41" i="1"/>
  <c r="CG41" i="1"/>
  <c r="CC41" i="1"/>
  <c r="BY41" i="1"/>
  <c r="BX41" i="1"/>
  <c r="BU41" i="1"/>
  <c r="BT41" i="1"/>
  <c r="BQ41" i="1"/>
  <c r="BP41" i="1"/>
  <c r="BM41" i="1"/>
  <c r="BL41" i="1"/>
  <c r="BI41" i="1"/>
  <c r="BH41" i="1"/>
  <c r="BE41" i="1"/>
  <c r="BD41" i="1"/>
  <c r="BA41" i="1"/>
  <c r="AZ41" i="1"/>
  <c r="AU41" i="1"/>
  <c r="AT41" i="1"/>
  <c r="AQ41" i="1"/>
  <c r="AP41" i="1"/>
  <c r="AJ41" i="1"/>
  <c r="AI41" i="1"/>
  <c r="AF41" i="1"/>
  <c r="AE41" i="1"/>
  <c r="Y41" i="1"/>
  <c r="X41" i="1"/>
  <c r="R41" i="1"/>
  <c r="Q41" i="1"/>
  <c r="K41" i="1"/>
  <c r="J41" i="1"/>
  <c r="CW18" i="1"/>
  <c r="CV18" i="1"/>
  <c r="CR18" i="1"/>
  <c r="CQ18" i="1"/>
  <c r="CM18" i="1"/>
  <c r="CL18" i="1"/>
  <c r="CH18" i="1"/>
  <c r="CG18" i="1"/>
  <c r="CC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Q18" i="1"/>
  <c r="K18" i="1"/>
  <c r="J18" i="1"/>
  <c r="CW47" i="1"/>
  <c r="CV47" i="1"/>
  <c r="CR47" i="1"/>
  <c r="CQ47" i="1"/>
  <c r="CM47" i="1"/>
  <c r="CL47" i="1"/>
  <c r="CH47" i="1"/>
  <c r="CG47" i="1"/>
  <c r="CC47" i="1"/>
  <c r="BY47" i="1"/>
  <c r="BX47" i="1"/>
  <c r="BU47" i="1"/>
  <c r="BT47" i="1"/>
  <c r="BQ47" i="1"/>
  <c r="BP47" i="1"/>
  <c r="BM47" i="1"/>
  <c r="BL47" i="1"/>
  <c r="BI47" i="1"/>
  <c r="BH47" i="1"/>
  <c r="BE47" i="1"/>
  <c r="BD47" i="1"/>
  <c r="BA47" i="1"/>
  <c r="AZ47" i="1"/>
  <c r="AU47" i="1"/>
  <c r="AT47" i="1"/>
  <c r="AQ47" i="1"/>
  <c r="AP47" i="1"/>
  <c r="AJ47" i="1"/>
  <c r="AI47" i="1"/>
  <c r="AF47" i="1"/>
  <c r="AE47" i="1"/>
  <c r="Y47" i="1"/>
  <c r="X47" i="1"/>
  <c r="R47" i="1"/>
  <c r="Q47" i="1"/>
  <c r="K47" i="1"/>
  <c r="J47" i="1"/>
  <c r="CW49" i="1"/>
  <c r="CV49" i="1"/>
  <c r="CR49" i="1"/>
  <c r="CQ49" i="1"/>
  <c r="CM49" i="1"/>
  <c r="CL49" i="1"/>
  <c r="CH49" i="1"/>
  <c r="CG49" i="1"/>
  <c r="CC49" i="1"/>
  <c r="BY49" i="1"/>
  <c r="BX49" i="1"/>
  <c r="BU49" i="1"/>
  <c r="BT49" i="1"/>
  <c r="BQ49" i="1"/>
  <c r="BP49" i="1"/>
  <c r="BM49" i="1"/>
  <c r="BL49" i="1"/>
  <c r="BI49" i="1"/>
  <c r="BH49" i="1"/>
  <c r="BE49" i="1"/>
  <c r="BD49" i="1"/>
  <c r="BA49" i="1"/>
  <c r="AZ49" i="1"/>
  <c r="AU49" i="1"/>
  <c r="AT49" i="1"/>
  <c r="AQ49" i="1"/>
  <c r="AP49" i="1"/>
  <c r="AJ49" i="1"/>
  <c r="AI49" i="1"/>
  <c r="AF49" i="1"/>
  <c r="AE49" i="1"/>
  <c r="Y49" i="1"/>
  <c r="X49" i="1"/>
  <c r="R49" i="1"/>
  <c r="Q49" i="1"/>
  <c r="K49" i="1"/>
  <c r="J49" i="1"/>
  <c r="CX49" i="1" s="1"/>
  <c r="CW14" i="1"/>
  <c r="CV14" i="1"/>
  <c r="CR14" i="1"/>
  <c r="CQ14" i="1"/>
  <c r="CM14" i="1"/>
  <c r="CL14" i="1"/>
  <c r="CH14" i="1"/>
  <c r="CG14" i="1"/>
  <c r="CC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CY14" i="1" s="1"/>
  <c r="J14" i="1"/>
  <c r="CW37" i="1"/>
  <c r="CV37" i="1"/>
  <c r="CR37" i="1"/>
  <c r="CQ37" i="1"/>
  <c r="CM37" i="1"/>
  <c r="CL37" i="1"/>
  <c r="CH37" i="1"/>
  <c r="CG37" i="1"/>
  <c r="CC37" i="1"/>
  <c r="BY37" i="1"/>
  <c r="BX37" i="1"/>
  <c r="BU37" i="1"/>
  <c r="BT37" i="1"/>
  <c r="BQ37" i="1"/>
  <c r="BP37" i="1"/>
  <c r="BM37" i="1"/>
  <c r="BL37" i="1"/>
  <c r="BI37" i="1"/>
  <c r="BH37" i="1"/>
  <c r="BE37" i="1"/>
  <c r="BD37" i="1"/>
  <c r="BA37" i="1"/>
  <c r="AZ37" i="1"/>
  <c r="AU37" i="1"/>
  <c r="AT37" i="1"/>
  <c r="AQ37" i="1"/>
  <c r="AP37" i="1"/>
  <c r="AJ37" i="1"/>
  <c r="AI37" i="1"/>
  <c r="AF37" i="1"/>
  <c r="AE37" i="1"/>
  <c r="Y37" i="1"/>
  <c r="X37" i="1"/>
  <c r="R37" i="1"/>
  <c r="Q37" i="1"/>
  <c r="K37" i="1"/>
  <c r="J37" i="1"/>
  <c r="CW19" i="1"/>
  <c r="CV19" i="1"/>
  <c r="CR19" i="1"/>
  <c r="CQ19" i="1"/>
  <c r="CM19" i="1"/>
  <c r="CL19" i="1"/>
  <c r="CH19" i="1"/>
  <c r="CG19" i="1"/>
  <c r="CC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Q19" i="1"/>
  <c r="K19" i="1"/>
  <c r="J19" i="1"/>
  <c r="CW45" i="1"/>
  <c r="CV45" i="1"/>
  <c r="CR45" i="1"/>
  <c r="CQ45" i="1"/>
  <c r="CM45" i="1"/>
  <c r="CL45" i="1"/>
  <c r="CH45" i="1"/>
  <c r="CG45" i="1"/>
  <c r="CC45" i="1"/>
  <c r="BY45" i="1"/>
  <c r="BX45" i="1"/>
  <c r="BU45" i="1"/>
  <c r="BT45" i="1"/>
  <c r="BQ45" i="1"/>
  <c r="BP45" i="1"/>
  <c r="BM45" i="1"/>
  <c r="BL45" i="1"/>
  <c r="BI45" i="1"/>
  <c r="BH45" i="1"/>
  <c r="BE45" i="1"/>
  <c r="BD45" i="1"/>
  <c r="BA45" i="1"/>
  <c r="AZ45" i="1"/>
  <c r="AU45" i="1"/>
  <c r="AT45" i="1"/>
  <c r="AQ45" i="1"/>
  <c r="AP45" i="1"/>
  <c r="AJ45" i="1"/>
  <c r="AI45" i="1"/>
  <c r="AF45" i="1"/>
  <c r="AE45" i="1"/>
  <c r="Y45" i="1"/>
  <c r="X45" i="1"/>
  <c r="R45" i="1"/>
  <c r="Q45" i="1"/>
  <c r="K45" i="1"/>
  <c r="J45" i="1"/>
  <c r="CW39" i="1"/>
  <c r="CV39" i="1"/>
  <c r="CR39" i="1"/>
  <c r="CQ39" i="1"/>
  <c r="CM39" i="1"/>
  <c r="CL39" i="1"/>
  <c r="CH39" i="1"/>
  <c r="CG39" i="1"/>
  <c r="CC39" i="1"/>
  <c r="BY39" i="1"/>
  <c r="BX39" i="1"/>
  <c r="BU39" i="1"/>
  <c r="BT39" i="1"/>
  <c r="BQ39" i="1"/>
  <c r="BP39" i="1"/>
  <c r="BM39" i="1"/>
  <c r="BL39" i="1"/>
  <c r="BI39" i="1"/>
  <c r="BH39" i="1"/>
  <c r="BE39" i="1"/>
  <c r="BD39" i="1"/>
  <c r="BA39" i="1"/>
  <c r="AZ39" i="1"/>
  <c r="AU39" i="1"/>
  <c r="AT39" i="1"/>
  <c r="AQ39" i="1"/>
  <c r="AP39" i="1"/>
  <c r="AJ39" i="1"/>
  <c r="AI39" i="1"/>
  <c r="AF39" i="1"/>
  <c r="AE39" i="1"/>
  <c r="Y39" i="1"/>
  <c r="X39" i="1"/>
  <c r="R39" i="1"/>
  <c r="Q39" i="1"/>
  <c r="K39" i="1"/>
  <c r="J39" i="1"/>
  <c r="CW36" i="1"/>
  <c r="CV36" i="1"/>
  <c r="CR36" i="1"/>
  <c r="CQ36" i="1"/>
  <c r="CM36" i="1"/>
  <c r="CL36" i="1"/>
  <c r="CH36" i="1"/>
  <c r="CG36" i="1"/>
  <c r="CC36" i="1"/>
  <c r="BY36" i="1"/>
  <c r="BX36" i="1"/>
  <c r="BU36" i="1"/>
  <c r="BT36" i="1"/>
  <c r="BQ36" i="1"/>
  <c r="BP36" i="1"/>
  <c r="BM36" i="1"/>
  <c r="BL36" i="1"/>
  <c r="BI36" i="1"/>
  <c r="BH36" i="1"/>
  <c r="BE36" i="1"/>
  <c r="BD36" i="1"/>
  <c r="BA36" i="1"/>
  <c r="AZ36" i="1"/>
  <c r="AU36" i="1"/>
  <c r="AT36" i="1"/>
  <c r="AQ36" i="1"/>
  <c r="AP36" i="1"/>
  <c r="AJ36" i="1"/>
  <c r="AI36" i="1"/>
  <c r="AF36" i="1"/>
  <c r="AE36" i="1"/>
  <c r="Y36" i="1"/>
  <c r="X36" i="1"/>
  <c r="R36" i="1"/>
  <c r="Q36" i="1"/>
  <c r="K36" i="1"/>
  <c r="J36" i="1"/>
  <c r="CW44" i="1"/>
  <c r="CV44" i="1"/>
  <c r="CR44" i="1"/>
  <c r="CQ44" i="1"/>
  <c r="CM44" i="1"/>
  <c r="CL44" i="1"/>
  <c r="CH44" i="1"/>
  <c r="CG44" i="1"/>
  <c r="CC44" i="1"/>
  <c r="BY44" i="1"/>
  <c r="BX44" i="1"/>
  <c r="BU44" i="1"/>
  <c r="BT44" i="1"/>
  <c r="BQ44" i="1"/>
  <c r="BP44" i="1"/>
  <c r="BM44" i="1"/>
  <c r="BL44" i="1"/>
  <c r="BI44" i="1"/>
  <c r="BH44" i="1"/>
  <c r="BE44" i="1"/>
  <c r="BD44" i="1"/>
  <c r="BA44" i="1"/>
  <c r="AZ44" i="1"/>
  <c r="AU44" i="1"/>
  <c r="AT44" i="1"/>
  <c r="AQ44" i="1"/>
  <c r="AP44" i="1"/>
  <c r="AJ44" i="1"/>
  <c r="AI44" i="1"/>
  <c r="AF44" i="1"/>
  <c r="AE44" i="1"/>
  <c r="Y44" i="1"/>
  <c r="X44" i="1"/>
  <c r="R44" i="1"/>
  <c r="Q44" i="1"/>
  <c r="K44" i="1"/>
  <c r="J44" i="1"/>
  <c r="CX19" i="1" l="1"/>
  <c r="CY36" i="1"/>
  <c r="CX14" i="1"/>
  <c r="CX41" i="1"/>
  <c r="CX45" i="1"/>
  <c r="CX18" i="1"/>
  <c r="CY45" i="1"/>
  <c r="CX37" i="1"/>
  <c r="CY41" i="1"/>
  <c r="CX39" i="1"/>
  <c r="CY37" i="1"/>
  <c r="CX47" i="1"/>
  <c r="CY18" i="1"/>
  <c r="CY30" i="1"/>
  <c r="CX44" i="1"/>
  <c r="CY44" i="1"/>
  <c r="CY39" i="1"/>
  <c r="CY47" i="1"/>
  <c r="CX36" i="1"/>
  <c r="CY19" i="1"/>
  <c r="CY49" i="1"/>
  <c r="CX30" i="1"/>
  <c r="CW27" i="1" l="1"/>
  <c r="CV27" i="1"/>
  <c r="CR27" i="1"/>
  <c r="CQ27" i="1"/>
  <c r="CM27" i="1"/>
  <c r="CL27" i="1"/>
  <c r="CH27" i="1"/>
  <c r="CG27" i="1"/>
  <c r="CC27" i="1"/>
  <c r="BY27" i="1"/>
  <c r="BX27" i="1"/>
  <c r="BU27" i="1"/>
  <c r="BT27" i="1"/>
  <c r="BQ27" i="1"/>
  <c r="BP27" i="1"/>
  <c r="BM27" i="1"/>
  <c r="BL27" i="1"/>
  <c r="BI27" i="1"/>
  <c r="BH27" i="1"/>
  <c r="BE27" i="1"/>
  <c r="BD27" i="1"/>
  <c r="BA27" i="1"/>
  <c r="AZ27" i="1"/>
  <c r="AU27" i="1"/>
  <c r="AT27" i="1"/>
  <c r="AQ27" i="1"/>
  <c r="AP27" i="1"/>
  <c r="AJ27" i="1"/>
  <c r="AI27" i="1"/>
  <c r="AF27" i="1"/>
  <c r="AE27" i="1"/>
  <c r="Y27" i="1"/>
  <c r="X27" i="1"/>
  <c r="R27" i="1"/>
  <c r="Q27" i="1"/>
  <c r="K27" i="1"/>
  <c r="J27" i="1"/>
  <c r="CW26" i="1"/>
  <c r="CV26" i="1"/>
  <c r="CR26" i="1"/>
  <c r="CQ26" i="1"/>
  <c r="CM26" i="1"/>
  <c r="CL26" i="1"/>
  <c r="CG26" i="1"/>
  <c r="CC26" i="1"/>
  <c r="BY26" i="1"/>
  <c r="BX26" i="1"/>
  <c r="BU26" i="1"/>
  <c r="BT26" i="1"/>
  <c r="BQ26" i="1"/>
  <c r="BP26" i="1"/>
  <c r="BM26" i="1"/>
  <c r="BL26" i="1"/>
  <c r="BI26" i="1"/>
  <c r="BH26" i="1"/>
  <c r="BE26" i="1"/>
  <c r="BD26" i="1"/>
  <c r="BA26" i="1"/>
  <c r="AZ26" i="1"/>
  <c r="AU26" i="1"/>
  <c r="AT26" i="1"/>
  <c r="AQ26" i="1"/>
  <c r="AP26" i="1"/>
  <c r="AJ26" i="1"/>
  <c r="AI26" i="1"/>
  <c r="AF26" i="1"/>
  <c r="AE26" i="1"/>
  <c r="Y26" i="1"/>
  <c r="X26" i="1"/>
  <c r="R26" i="1"/>
  <c r="Q26" i="1"/>
  <c r="K26" i="1"/>
  <c r="J26" i="1"/>
  <c r="CW28" i="1"/>
  <c r="CV28" i="1"/>
  <c r="CR28" i="1"/>
  <c r="CQ28" i="1"/>
  <c r="CM28" i="1"/>
  <c r="CL28" i="1"/>
  <c r="CH28" i="1"/>
  <c r="CG28" i="1"/>
  <c r="CC28" i="1"/>
  <c r="BY28" i="1"/>
  <c r="BX28" i="1"/>
  <c r="BU28" i="1"/>
  <c r="BT28" i="1"/>
  <c r="BQ28" i="1"/>
  <c r="BP28" i="1"/>
  <c r="BM28" i="1"/>
  <c r="BL28" i="1"/>
  <c r="BI28" i="1"/>
  <c r="BH28" i="1"/>
  <c r="BE28" i="1"/>
  <c r="BD28" i="1"/>
  <c r="BA28" i="1"/>
  <c r="AZ28" i="1"/>
  <c r="AU28" i="1"/>
  <c r="AT28" i="1"/>
  <c r="AQ28" i="1"/>
  <c r="AP28" i="1"/>
  <c r="AJ28" i="1"/>
  <c r="AI28" i="1"/>
  <c r="AF28" i="1"/>
  <c r="AE28" i="1"/>
  <c r="Y28" i="1"/>
  <c r="X28" i="1"/>
  <c r="R28" i="1"/>
  <c r="Q28" i="1"/>
  <c r="K28" i="1"/>
  <c r="J28" i="1"/>
  <c r="CW48" i="1"/>
  <c r="CV48" i="1"/>
  <c r="CR48" i="1"/>
  <c r="CQ48" i="1"/>
  <c r="CM48" i="1"/>
  <c r="CL48" i="1"/>
  <c r="CH48" i="1"/>
  <c r="CG48" i="1"/>
  <c r="CC48" i="1"/>
  <c r="BY48" i="1"/>
  <c r="BX48" i="1"/>
  <c r="BU48" i="1"/>
  <c r="BT48" i="1"/>
  <c r="BQ48" i="1"/>
  <c r="BP48" i="1"/>
  <c r="BM48" i="1"/>
  <c r="BL48" i="1"/>
  <c r="BI48" i="1"/>
  <c r="BH48" i="1"/>
  <c r="BE48" i="1"/>
  <c r="BD48" i="1"/>
  <c r="BA48" i="1"/>
  <c r="AZ48" i="1"/>
  <c r="AU48" i="1"/>
  <c r="AT48" i="1"/>
  <c r="AQ48" i="1"/>
  <c r="AP48" i="1"/>
  <c r="AJ48" i="1"/>
  <c r="AI48" i="1"/>
  <c r="AF48" i="1"/>
  <c r="AE48" i="1"/>
  <c r="Y48" i="1"/>
  <c r="X48" i="1"/>
  <c r="R48" i="1"/>
  <c r="Q48" i="1"/>
  <c r="K48" i="1"/>
  <c r="J48" i="1"/>
  <c r="CW40" i="1"/>
  <c r="CV40" i="1"/>
  <c r="CR40" i="1"/>
  <c r="CQ40" i="1"/>
  <c r="CM40" i="1"/>
  <c r="CL40" i="1"/>
  <c r="CH40" i="1"/>
  <c r="CG40" i="1"/>
  <c r="CC40" i="1"/>
  <c r="BY40" i="1"/>
  <c r="BX40" i="1"/>
  <c r="BU40" i="1"/>
  <c r="BT40" i="1"/>
  <c r="BQ40" i="1"/>
  <c r="BP40" i="1"/>
  <c r="BM40" i="1"/>
  <c r="BL40" i="1"/>
  <c r="BI40" i="1"/>
  <c r="BH40" i="1"/>
  <c r="BE40" i="1"/>
  <c r="BD40" i="1"/>
  <c r="BA40" i="1"/>
  <c r="AZ40" i="1"/>
  <c r="AU40" i="1"/>
  <c r="AT40" i="1"/>
  <c r="AQ40" i="1"/>
  <c r="AP40" i="1"/>
  <c r="AJ40" i="1"/>
  <c r="AI40" i="1"/>
  <c r="AF40" i="1"/>
  <c r="AE40" i="1"/>
  <c r="Y40" i="1"/>
  <c r="X40" i="1"/>
  <c r="R40" i="1"/>
  <c r="Q40" i="1"/>
  <c r="K40" i="1"/>
  <c r="J40" i="1"/>
  <c r="CW38" i="1"/>
  <c r="CV38" i="1"/>
  <c r="CR38" i="1"/>
  <c r="CQ38" i="1"/>
  <c r="CM38" i="1"/>
  <c r="CL38" i="1"/>
  <c r="CH38" i="1"/>
  <c r="CG38" i="1"/>
  <c r="CC38" i="1"/>
  <c r="BY38" i="1"/>
  <c r="BX38" i="1"/>
  <c r="BU38" i="1"/>
  <c r="BT38" i="1"/>
  <c r="BQ38" i="1"/>
  <c r="BP38" i="1"/>
  <c r="BM38" i="1"/>
  <c r="BL38" i="1"/>
  <c r="BI38" i="1"/>
  <c r="BH38" i="1"/>
  <c r="BE38" i="1"/>
  <c r="BD38" i="1"/>
  <c r="BA38" i="1"/>
  <c r="AZ38" i="1"/>
  <c r="AU38" i="1"/>
  <c r="AT38" i="1"/>
  <c r="AQ38" i="1"/>
  <c r="AP38" i="1"/>
  <c r="AJ38" i="1"/>
  <c r="AI38" i="1"/>
  <c r="AF38" i="1"/>
  <c r="AE38" i="1"/>
  <c r="Y38" i="1"/>
  <c r="X38" i="1"/>
  <c r="R38" i="1"/>
  <c r="Q38" i="1"/>
  <c r="K38" i="1"/>
  <c r="J38" i="1"/>
  <c r="CW17" i="1"/>
  <c r="CV17" i="1"/>
  <c r="CR17" i="1"/>
  <c r="CQ17" i="1"/>
  <c r="CM17" i="1"/>
  <c r="CL17" i="1"/>
  <c r="CH17" i="1"/>
  <c r="CG17" i="1"/>
  <c r="CC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K17" i="1"/>
  <c r="J17" i="1"/>
  <c r="CW35" i="1"/>
  <c r="CV35" i="1"/>
  <c r="CR35" i="1"/>
  <c r="CQ35" i="1"/>
  <c r="CM35" i="1"/>
  <c r="CL35" i="1"/>
  <c r="CH35" i="1"/>
  <c r="CG35" i="1"/>
  <c r="CC35" i="1"/>
  <c r="BY35" i="1"/>
  <c r="BX35" i="1"/>
  <c r="BU35" i="1"/>
  <c r="BT35" i="1"/>
  <c r="BQ35" i="1"/>
  <c r="BP35" i="1"/>
  <c r="BM35" i="1"/>
  <c r="BL35" i="1"/>
  <c r="BI35" i="1"/>
  <c r="BH35" i="1"/>
  <c r="BE35" i="1"/>
  <c r="BD35" i="1"/>
  <c r="BA35" i="1"/>
  <c r="AZ35" i="1"/>
  <c r="AU35" i="1"/>
  <c r="AT35" i="1"/>
  <c r="AQ35" i="1"/>
  <c r="AP35" i="1"/>
  <c r="AJ35" i="1"/>
  <c r="AI35" i="1"/>
  <c r="AF35" i="1"/>
  <c r="AE35" i="1"/>
  <c r="Y35" i="1"/>
  <c r="X35" i="1"/>
  <c r="R35" i="1"/>
  <c r="Q35" i="1"/>
  <c r="K35" i="1"/>
  <c r="J35" i="1"/>
  <c r="CW12" i="1"/>
  <c r="CV12" i="1"/>
  <c r="CR12" i="1"/>
  <c r="CQ12" i="1"/>
  <c r="CM12" i="1"/>
  <c r="CL12" i="1"/>
  <c r="CH12" i="1"/>
  <c r="CG12" i="1"/>
  <c r="CC12" i="1"/>
  <c r="BY12" i="1"/>
  <c r="BX12" i="1"/>
  <c r="BU12" i="1"/>
  <c r="BT12" i="1"/>
  <c r="BQ12" i="1"/>
  <c r="BP12" i="1"/>
  <c r="BM12" i="1"/>
  <c r="BL12" i="1"/>
  <c r="BI12" i="1"/>
  <c r="BH12" i="1"/>
  <c r="BE12" i="1"/>
  <c r="BD12" i="1"/>
  <c r="BA12" i="1"/>
  <c r="AZ12" i="1"/>
  <c r="AU12" i="1"/>
  <c r="AT12" i="1"/>
  <c r="AQ12" i="1"/>
  <c r="AP12" i="1"/>
  <c r="AJ12" i="1"/>
  <c r="AI12" i="1"/>
  <c r="AF12" i="1"/>
  <c r="AE12" i="1"/>
  <c r="Y12" i="1"/>
  <c r="X12" i="1"/>
  <c r="R12" i="1"/>
  <c r="Q12" i="1"/>
  <c r="K12" i="1"/>
  <c r="J12" i="1"/>
  <c r="CW11" i="1"/>
  <c r="CV11" i="1"/>
  <c r="CR11" i="1"/>
  <c r="CQ11" i="1"/>
  <c r="CM11" i="1"/>
  <c r="CL11" i="1"/>
  <c r="CH11" i="1"/>
  <c r="CG11" i="1"/>
  <c r="CC11" i="1"/>
  <c r="BY11" i="1"/>
  <c r="BX11" i="1"/>
  <c r="BU11" i="1"/>
  <c r="BT11" i="1"/>
  <c r="BQ11" i="1"/>
  <c r="BP11" i="1"/>
  <c r="BM11" i="1"/>
  <c r="BL11" i="1"/>
  <c r="BI11" i="1"/>
  <c r="BH11" i="1"/>
  <c r="BE11" i="1"/>
  <c r="BD11" i="1"/>
  <c r="BA11" i="1"/>
  <c r="AZ11" i="1"/>
  <c r="AU11" i="1"/>
  <c r="AT11" i="1"/>
  <c r="AQ11" i="1"/>
  <c r="AP11" i="1"/>
  <c r="AJ11" i="1"/>
  <c r="AI11" i="1"/>
  <c r="AF11" i="1"/>
  <c r="AE11" i="1"/>
  <c r="Y11" i="1"/>
  <c r="X11" i="1"/>
  <c r="R11" i="1"/>
  <c r="Q11" i="1"/>
  <c r="K11" i="1"/>
  <c r="J11" i="1"/>
  <c r="CW13" i="1"/>
  <c r="CV13" i="1"/>
  <c r="CR13" i="1"/>
  <c r="CQ13" i="1"/>
  <c r="CM13" i="1"/>
  <c r="CL13" i="1"/>
  <c r="CH13" i="1"/>
  <c r="CG13" i="1"/>
  <c r="CC13" i="1"/>
  <c r="BY13" i="1"/>
  <c r="BX13" i="1"/>
  <c r="BU13" i="1"/>
  <c r="BT13" i="1"/>
  <c r="BQ13" i="1"/>
  <c r="BP13" i="1"/>
  <c r="BM13" i="1"/>
  <c r="BL13" i="1"/>
  <c r="BI13" i="1"/>
  <c r="BH13" i="1"/>
  <c r="BE13" i="1"/>
  <c r="BD13" i="1"/>
  <c r="BA13" i="1"/>
  <c r="AZ13" i="1"/>
  <c r="AU13" i="1"/>
  <c r="AT13" i="1"/>
  <c r="AQ13" i="1"/>
  <c r="AP13" i="1"/>
  <c r="AJ13" i="1"/>
  <c r="AI13" i="1"/>
  <c r="AF13" i="1"/>
  <c r="AE13" i="1"/>
  <c r="Y13" i="1"/>
  <c r="X13" i="1"/>
  <c r="R13" i="1"/>
  <c r="Q13" i="1"/>
  <c r="K13" i="1"/>
  <c r="J13" i="1"/>
  <c r="CW22" i="1"/>
  <c r="CV22" i="1"/>
  <c r="CR22" i="1"/>
  <c r="CQ22" i="1"/>
  <c r="CM22" i="1"/>
  <c r="CL22" i="1"/>
  <c r="CH22" i="1"/>
  <c r="CG22" i="1"/>
  <c r="CC22" i="1"/>
  <c r="BY22" i="1"/>
  <c r="BX22" i="1"/>
  <c r="BU22" i="1"/>
  <c r="BT22" i="1"/>
  <c r="BQ22" i="1"/>
  <c r="BP22" i="1"/>
  <c r="BM22" i="1"/>
  <c r="BL22" i="1"/>
  <c r="BI22" i="1"/>
  <c r="BH22" i="1"/>
  <c r="BE22" i="1"/>
  <c r="BD22" i="1"/>
  <c r="BA22" i="1"/>
  <c r="AZ22" i="1"/>
  <c r="AU22" i="1"/>
  <c r="AT22" i="1"/>
  <c r="AQ22" i="1"/>
  <c r="AP22" i="1"/>
  <c r="AJ22" i="1"/>
  <c r="AI22" i="1"/>
  <c r="AF22" i="1"/>
  <c r="AE22" i="1"/>
  <c r="Y22" i="1"/>
  <c r="X22" i="1"/>
  <c r="R22" i="1"/>
  <c r="Q22" i="1"/>
  <c r="K22" i="1"/>
  <c r="J22" i="1"/>
  <c r="CW46" i="1"/>
  <c r="CV46" i="1"/>
  <c r="CR46" i="1"/>
  <c r="CQ46" i="1"/>
  <c r="CM46" i="1"/>
  <c r="CL46" i="1"/>
  <c r="CH46" i="1"/>
  <c r="CG46" i="1"/>
  <c r="CC46" i="1"/>
  <c r="BY46" i="1"/>
  <c r="BX46" i="1"/>
  <c r="BU46" i="1"/>
  <c r="BT46" i="1"/>
  <c r="BQ46" i="1"/>
  <c r="BP46" i="1"/>
  <c r="BM46" i="1"/>
  <c r="BL46" i="1"/>
  <c r="BI46" i="1"/>
  <c r="BH46" i="1"/>
  <c r="BE46" i="1"/>
  <c r="BD46" i="1"/>
  <c r="BA46" i="1"/>
  <c r="AZ46" i="1"/>
  <c r="AU46" i="1"/>
  <c r="AT46" i="1"/>
  <c r="AQ46" i="1"/>
  <c r="AP46" i="1"/>
  <c r="AJ46" i="1"/>
  <c r="AI46" i="1"/>
  <c r="AF46" i="1"/>
  <c r="AE46" i="1"/>
  <c r="Y46" i="1"/>
  <c r="X46" i="1"/>
  <c r="R46" i="1"/>
  <c r="Q46" i="1"/>
  <c r="K46" i="1"/>
  <c r="J46" i="1"/>
  <c r="CW24" i="1"/>
  <c r="CV24" i="1"/>
  <c r="CR24" i="1"/>
  <c r="CQ24" i="1"/>
  <c r="CM24" i="1"/>
  <c r="CL24" i="1"/>
  <c r="CH24" i="1"/>
  <c r="CG24" i="1"/>
  <c r="CC24" i="1"/>
  <c r="BY24" i="1"/>
  <c r="BX24" i="1"/>
  <c r="BU24" i="1"/>
  <c r="BT24" i="1"/>
  <c r="BQ24" i="1"/>
  <c r="BP24" i="1"/>
  <c r="BM24" i="1"/>
  <c r="BL24" i="1"/>
  <c r="BI24" i="1"/>
  <c r="BH24" i="1"/>
  <c r="BE24" i="1"/>
  <c r="BD24" i="1"/>
  <c r="BA24" i="1"/>
  <c r="AZ24" i="1"/>
  <c r="AU24" i="1"/>
  <c r="AT24" i="1"/>
  <c r="AQ24" i="1"/>
  <c r="AP24" i="1"/>
  <c r="AJ24" i="1"/>
  <c r="AI24" i="1"/>
  <c r="AF24" i="1"/>
  <c r="AE24" i="1"/>
  <c r="Y24" i="1"/>
  <c r="X24" i="1"/>
  <c r="R24" i="1"/>
  <c r="Q24" i="1"/>
  <c r="K24" i="1"/>
  <c r="J24" i="1"/>
  <c r="CW32" i="1"/>
  <c r="CV32" i="1"/>
  <c r="CR32" i="1"/>
  <c r="CQ32" i="1"/>
  <c r="CM32" i="1"/>
  <c r="CL32" i="1"/>
  <c r="CH32" i="1"/>
  <c r="CG32" i="1"/>
  <c r="CC32" i="1"/>
  <c r="BY32" i="1"/>
  <c r="BX32" i="1"/>
  <c r="BU32" i="1"/>
  <c r="BT32" i="1"/>
  <c r="BQ32" i="1"/>
  <c r="BP32" i="1"/>
  <c r="BM32" i="1"/>
  <c r="BL32" i="1"/>
  <c r="BI32" i="1"/>
  <c r="BH32" i="1"/>
  <c r="BE32" i="1"/>
  <c r="BD32" i="1"/>
  <c r="BA32" i="1"/>
  <c r="AZ32" i="1"/>
  <c r="AU32" i="1"/>
  <c r="AT32" i="1"/>
  <c r="AQ32" i="1"/>
  <c r="AP32" i="1"/>
  <c r="AJ32" i="1"/>
  <c r="AI32" i="1"/>
  <c r="AF32" i="1"/>
  <c r="AE32" i="1"/>
  <c r="Y32" i="1"/>
  <c r="X32" i="1"/>
  <c r="R32" i="1"/>
  <c r="Q32" i="1"/>
  <c r="K32" i="1"/>
  <c r="J32" i="1"/>
  <c r="CW23" i="1"/>
  <c r="CV23" i="1"/>
  <c r="CR23" i="1"/>
  <c r="CQ23" i="1"/>
  <c r="CM23" i="1"/>
  <c r="CL23" i="1"/>
  <c r="CH23" i="1"/>
  <c r="CG23" i="1"/>
  <c r="CC23" i="1"/>
  <c r="BY23" i="1"/>
  <c r="BX23" i="1"/>
  <c r="BU23" i="1"/>
  <c r="BT23" i="1"/>
  <c r="BQ23" i="1"/>
  <c r="BP23" i="1"/>
  <c r="BM23" i="1"/>
  <c r="BL23" i="1"/>
  <c r="BI23" i="1"/>
  <c r="BH23" i="1"/>
  <c r="BE23" i="1"/>
  <c r="BD23" i="1"/>
  <c r="BA23" i="1"/>
  <c r="AZ23" i="1"/>
  <c r="AU23" i="1"/>
  <c r="AT23" i="1"/>
  <c r="AQ23" i="1"/>
  <c r="AP23" i="1"/>
  <c r="AJ23" i="1"/>
  <c r="AI23" i="1"/>
  <c r="AF23" i="1"/>
  <c r="AE23" i="1"/>
  <c r="Y23" i="1"/>
  <c r="X23" i="1"/>
  <c r="R23" i="1"/>
  <c r="Q23" i="1"/>
  <c r="K23" i="1"/>
  <c r="J23" i="1"/>
  <c r="CW33" i="1"/>
  <c r="CV33" i="1"/>
  <c r="CR33" i="1"/>
  <c r="CQ33" i="1"/>
  <c r="CM33" i="1"/>
  <c r="CL33" i="1"/>
  <c r="CH33" i="1"/>
  <c r="CG33" i="1"/>
  <c r="CC33" i="1"/>
  <c r="BY33" i="1"/>
  <c r="BX33" i="1"/>
  <c r="BU33" i="1"/>
  <c r="BT33" i="1"/>
  <c r="BQ33" i="1"/>
  <c r="BP33" i="1"/>
  <c r="BM33" i="1"/>
  <c r="BL33" i="1"/>
  <c r="BI33" i="1"/>
  <c r="BH33" i="1"/>
  <c r="BE33" i="1"/>
  <c r="BD33" i="1"/>
  <c r="BA33" i="1"/>
  <c r="AZ33" i="1"/>
  <c r="AU33" i="1"/>
  <c r="AT33" i="1"/>
  <c r="AQ33" i="1"/>
  <c r="AP33" i="1"/>
  <c r="AJ33" i="1"/>
  <c r="AI33" i="1"/>
  <c r="AF33" i="1"/>
  <c r="AE33" i="1"/>
  <c r="Y33" i="1"/>
  <c r="X33" i="1"/>
  <c r="R33" i="1"/>
  <c r="Q33" i="1"/>
  <c r="K33" i="1"/>
  <c r="J33" i="1"/>
  <c r="CW21" i="1"/>
  <c r="CV21" i="1"/>
  <c r="CR21" i="1"/>
  <c r="CQ21" i="1"/>
  <c r="CM21" i="1"/>
  <c r="CL21" i="1"/>
  <c r="CH21" i="1"/>
  <c r="CG21" i="1"/>
  <c r="CC21" i="1"/>
  <c r="BY21" i="1"/>
  <c r="BX21" i="1"/>
  <c r="BU21" i="1"/>
  <c r="BT21" i="1"/>
  <c r="BQ21" i="1"/>
  <c r="BP21" i="1"/>
  <c r="BM21" i="1"/>
  <c r="BL21" i="1"/>
  <c r="BI21" i="1"/>
  <c r="BH21" i="1"/>
  <c r="BE21" i="1"/>
  <c r="BD21" i="1"/>
  <c r="BA21" i="1"/>
  <c r="AZ21" i="1"/>
  <c r="AU21" i="1"/>
  <c r="AT21" i="1"/>
  <c r="AQ21" i="1"/>
  <c r="AP21" i="1"/>
  <c r="AJ21" i="1"/>
  <c r="AI21" i="1"/>
  <c r="AF21" i="1"/>
  <c r="AE21" i="1"/>
  <c r="Y21" i="1"/>
  <c r="X21" i="1"/>
  <c r="R21" i="1"/>
  <c r="Q21" i="1"/>
  <c r="K21" i="1"/>
  <c r="J21" i="1"/>
  <c r="CW42" i="1"/>
  <c r="CV42" i="1"/>
  <c r="CR42" i="1"/>
  <c r="CQ42" i="1"/>
  <c r="CM42" i="1"/>
  <c r="CL42" i="1"/>
  <c r="CH42" i="1"/>
  <c r="CG42" i="1"/>
  <c r="CC42" i="1"/>
  <c r="BY42" i="1"/>
  <c r="BX42" i="1"/>
  <c r="BU42" i="1"/>
  <c r="BT42" i="1"/>
  <c r="BQ42" i="1"/>
  <c r="BP42" i="1"/>
  <c r="BM42" i="1"/>
  <c r="BL42" i="1"/>
  <c r="BI42" i="1"/>
  <c r="BH42" i="1"/>
  <c r="BE42" i="1"/>
  <c r="BD42" i="1"/>
  <c r="BA42" i="1"/>
  <c r="AZ42" i="1"/>
  <c r="AU42" i="1"/>
  <c r="AT42" i="1"/>
  <c r="AQ42" i="1"/>
  <c r="AP42" i="1"/>
  <c r="AJ42" i="1"/>
  <c r="AI42" i="1"/>
  <c r="AF42" i="1"/>
  <c r="AE42" i="1"/>
  <c r="Y42" i="1"/>
  <c r="X42" i="1"/>
  <c r="R42" i="1"/>
  <c r="Q42" i="1"/>
  <c r="K42" i="1"/>
  <c r="J42" i="1"/>
  <c r="CW20" i="1"/>
  <c r="CV20" i="1"/>
  <c r="CR20" i="1"/>
  <c r="CQ20" i="1"/>
  <c r="CM20" i="1"/>
  <c r="CL20" i="1"/>
  <c r="CH20" i="1"/>
  <c r="CG20" i="1"/>
  <c r="CC20" i="1"/>
  <c r="BY20" i="1"/>
  <c r="BX20" i="1"/>
  <c r="BU20" i="1"/>
  <c r="BT20" i="1"/>
  <c r="BQ20" i="1"/>
  <c r="BP20" i="1"/>
  <c r="BM20" i="1"/>
  <c r="BL20" i="1"/>
  <c r="BI20" i="1"/>
  <c r="BH20" i="1"/>
  <c r="BE20" i="1"/>
  <c r="BD20" i="1"/>
  <c r="BA20" i="1"/>
  <c r="AZ20" i="1"/>
  <c r="AU20" i="1"/>
  <c r="AT20" i="1"/>
  <c r="AQ20" i="1"/>
  <c r="AP20" i="1"/>
  <c r="AJ20" i="1"/>
  <c r="AI20" i="1"/>
  <c r="AF20" i="1"/>
  <c r="AE20" i="1"/>
  <c r="Y20" i="1"/>
  <c r="X20" i="1"/>
  <c r="R20" i="1"/>
  <c r="Q20" i="1"/>
  <c r="K20" i="1"/>
  <c r="J20" i="1"/>
  <c r="CW31" i="1"/>
  <c r="CV31" i="1"/>
  <c r="CR31" i="1"/>
  <c r="CQ31" i="1"/>
  <c r="CM31" i="1"/>
  <c r="CL31" i="1"/>
  <c r="CH31" i="1"/>
  <c r="CG31" i="1"/>
  <c r="CC31" i="1"/>
  <c r="BY31" i="1"/>
  <c r="BX31" i="1"/>
  <c r="BU31" i="1"/>
  <c r="BT31" i="1"/>
  <c r="BQ31" i="1"/>
  <c r="BP31" i="1"/>
  <c r="BM31" i="1"/>
  <c r="BL31" i="1"/>
  <c r="BI31" i="1"/>
  <c r="BH31" i="1"/>
  <c r="BE31" i="1"/>
  <c r="BD31" i="1"/>
  <c r="BA31" i="1"/>
  <c r="AZ31" i="1"/>
  <c r="AU31" i="1"/>
  <c r="AT31" i="1"/>
  <c r="AQ31" i="1"/>
  <c r="AP31" i="1"/>
  <c r="AJ31" i="1"/>
  <c r="AI31" i="1"/>
  <c r="AF31" i="1"/>
  <c r="AE31" i="1"/>
  <c r="Y31" i="1"/>
  <c r="X31" i="1"/>
  <c r="R31" i="1"/>
  <c r="Q31" i="1"/>
  <c r="K31" i="1"/>
  <c r="J31" i="1"/>
  <c r="CW16" i="1"/>
  <c r="CV16" i="1"/>
  <c r="CR16" i="1"/>
  <c r="CQ16" i="1"/>
  <c r="CM16" i="1"/>
  <c r="CL16" i="1"/>
  <c r="CH16" i="1"/>
  <c r="CG16" i="1"/>
  <c r="CC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J16" i="1"/>
  <c r="CW25" i="1"/>
  <c r="CV25" i="1"/>
  <c r="CR25" i="1"/>
  <c r="CQ25" i="1"/>
  <c r="CM25" i="1"/>
  <c r="CL25" i="1"/>
  <c r="CH25" i="1"/>
  <c r="CG25" i="1"/>
  <c r="CC25" i="1"/>
  <c r="BY25" i="1"/>
  <c r="BX25" i="1"/>
  <c r="BU25" i="1"/>
  <c r="BT25" i="1"/>
  <c r="BQ25" i="1"/>
  <c r="BP25" i="1"/>
  <c r="BM25" i="1"/>
  <c r="BL25" i="1"/>
  <c r="BI25" i="1"/>
  <c r="BH25" i="1"/>
  <c r="BE25" i="1"/>
  <c r="BD25" i="1"/>
  <c r="BA25" i="1"/>
  <c r="AZ25" i="1"/>
  <c r="AU25" i="1"/>
  <c r="AT25" i="1"/>
  <c r="AQ25" i="1"/>
  <c r="AP25" i="1"/>
  <c r="AJ25" i="1"/>
  <c r="AI25" i="1"/>
  <c r="AF25" i="1"/>
  <c r="AE25" i="1"/>
  <c r="Y25" i="1"/>
  <c r="X25" i="1"/>
  <c r="R25" i="1"/>
  <c r="Q25" i="1"/>
  <c r="K25" i="1"/>
  <c r="J25" i="1"/>
  <c r="CW34" i="1"/>
  <c r="CV34" i="1"/>
  <c r="CR34" i="1"/>
  <c r="CQ34" i="1"/>
  <c r="CM34" i="1"/>
  <c r="CL34" i="1"/>
  <c r="CH34" i="1"/>
  <c r="CG34" i="1"/>
  <c r="CC34" i="1"/>
  <c r="BY34" i="1"/>
  <c r="BX34" i="1"/>
  <c r="BU34" i="1"/>
  <c r="BT34" i="1"/>
  <c r="BQ34" i="1"/>
  <c r="BP34" i="1"/>
  <c r="BM34" i="1"/>
  <c r="BL34" i="1"/>
  <c r="BI34" i="1"/>
  <c r="BH34" i="1"/>
  <c r="BE34" i="1"/>
  <c r="BD34" i="1"/>
  <c r="BA34" i="1"/>
  <c r="AZ34" i="1"/>
  <c r="AU34" i="1"/>
  <c r="AT34" i="1"/>
  <c r="AQ34" i="1"/>
  <c r="AP34" i="1"/>
  <c r="AJ34" i="1"/>
  <c r="AI34" i="1"/>
  <c r="AF34" i="1"/>
  <c r="AE34" i="1"/>
  <c r="Y34" i="1"/>
  <c r="X34" i="1"/>
  <c r="R34" i="1"/>
  <c r="Q34" i="1"/>
  <c r="K34" i="1"/>
  <c r="J34" i="1"/>
  <c r="CW29" i="1"/>
  <c r="CV29" i="1"/>
  <c r="CR29" i="1"/>
  <c r="CQ29" i="1"/>
  <c r="CM29" i="1"/>
  <c r="CL29" i="1"/>
  <c r="CH29" i="1"/>
  <c r="CG29" i="1"/>
  <c r="CC29" i="1"/>
  <c r="BY29" i="1"/>
  <c r="BX29" i="1"/>
  <c r="BU29" i="1"/>
  <c r="BT29" i="1"/>
  <c r="BQ29" i="1"/>
  <c r="BP29" i="1"/>
  <c r="BM29" i="1"/>
  <c r="BL29" i="1"/>
  <c r="BI29" i="1"/>
  <c r="BH29" i="1"/>
  <c r="BE29" i="1"/>
  <c r="BD29" i="1"/>
  <c r="BA29" i="1"/>
  <c r="AZ29" i="1"/>
  <c r="AU29" i="1"/>
  <c r="AT29" i="1"/>
  <c r="AQ29" i="1"/>
  <c r="AP29" i="1"/>
  <c r="AJ29" i="1"/>
  <c r="AI29" i="1"/>
  <c r="AF29" i="1"/>
  <c r="AE29" i="1"/>
  <c r="Y29" i="1"/>
  <c r="X29" i="1"/>
  <c r="R29" i="1"/>
  <c r="Q29" i="1"/>
  <c r="K29" i="1"/>
  <c r="J29" i="1"/>
  <c r="CW15" i="1"/>
  <c r="CV15" i="1"/>
  <c r="CR15" i="1"/>
  <c r="CQ15" i="1"/>
  <c r="CM15" i="1"/>
  <c r="CL15" i="1"/>
  <c r="CH15" i="1"/>
  <c r="CG15" i="1"/>
  <c r="CC15" i="1"/>
  <c r="BY15" i="1"/>
  <c r="BX15" i="1"/>
  <c r="BU15" i="1"/>
  <c r="BT15" i="1"/>
  <c r="BQ15" i="1"/>
  <c r="BP15" i="1"/>
  <c r="BM15" i="1"/>
  <c r="BL15" i="1"/>
  <c r="BI15" i="1"/>
  <c r="BH15" i="1"/>
  <c r="BE15" i="1"/>
  <c r="BD15" i="1"/>
  <c r="BA15" i="1"/>
  <c r="AZ15" i="1"/>
  <c r="AU15" i="1"/>
  <c r="AT15" i="1"/>
  <c r="AQ15" i="1"/>
  <c r="AP15" i="1"/>
  <c r="AJ15" i="1"/>
  <c r="AI15" i="1"/>
  <c r="AF15" i="1"/>
  <c r="AE15" i="1"/>
  <c r="Y15" i="1"/>
  <c r="X15" i="1"/>
  <c r="R15" i="1"/>
  <c r="Q15" i="1"/>
  <c r="K15" i="1"/>
  <c r="J15" i="1"/>
  <c r="CW43" i="1"/>
  <c r="CV43" i="1"/>
  <c r="CR43" i="1"/>
  <c r="CQ43" i="1"/>
  <c r="CM43" i="1"/>
  <c r="CL43" i="1"/>
  <c r="CH43" i="1"/>
  <c r="CG43" i="1"/>
  <c r="CC43" i="1"/>
  <c r="BY43" i="1"/>
  <c r="BX43" i="1"/>
  <c r="BU43" i="1"/>
  <c r="BT43" i="1"/>
  <c r="BQ43" i="1"/>
  <c r="BP43" i="1"/>
  <c r="BM43" i="1"/>
  <c r="BL43" i="1"/>
  <c r="BI43" i="1"/>
  <c r="BH43" i="1"/>
  <c r="BE43" i="1"/>
  <c r="BD43" i="1"/>
  <c r="BA43" i="1"/>
  <c r="AZ43" i="1"/>
  <c r="AU43" i="1"/>
  <c r="AT43" i="1"/>
  <c r="AQ43" i="1"/>
  <c r="AP43" i="1"/>
  <c r="AJ43" i="1"/>
  <c r="AI43" i="1"/>
  <c r="AF43" i="1"/>
  <c r="AE43" i="1"/>
  <c r="Y43" i="1"/>
  <c r="X43" i="1"/>
  <c r="R43" i="1"/>
  <c r="Q43" i="1"/>
  <c r="K43" i="1"/>
  <c r="J43" i="1"/>
  <c r="CW51" i="1" l="1"/>
  <c r="CY13" i="1"/>
  <c r="CX27" i="1"/>
  <c r="CY32" i="1"/>
  <c r="CM51" i="1"/>
  <c r="CH51" i="1"/>
  <c r="CC51" i="1"/>
  <c r="CX17" i="1"/>
  <c r="CY35" i="1"/>
  <c r="CY31" i="1"/>
  <c r="CY25" i="1"/>
  <c r="CX15" i="1"/>
  <c r="CY48" i="1"/>
  <c r="CX48" i="1"/>
  <c r="CY27" i="1"/>
  <c r="CY26" i="1"/>
  <c r="CX26" i="1"/>
  <c r="CY28" i="1"/>
  <c r="CX28" i="1"/>
  <c r="CX40" i="1"/>
  <c r="CY40" i="1"/>
  <c r="CY38" i="1"/>
  <c r="CX38" i="1"/>
  <c r="CY17" i="1"/>
  <c r="CX35" i="1"/>
  <c r="CX12" i="1"/>
  <c r="CY12" i="1"/>
  <c r="CY11" i="1"/>
  <c r="CX11" i="1"/>
  <c r="CX13" i="1"/>
  <c r="CY22" i="1"/>
  <c r="CX22" i="1"/>
  <c r="CY46" i="1"/>
  <c r="CX46" i="1"/>
  <c r="CX24" i="1"/>
  <c r="CY24" i="1"/>
  <c r="CX32" i="1"/>
  <c r="CX23" i="1"/>
  <c r="CY23" i="1"/>
  <c r="CX33" i="1"/>
  <c r="CY33" i="1"/>
  <c r="CX21" i="1"/>
  <c r="CY21" i="1"/>
  <c r="CY42" i="1"/>
  <c r="CX42" i="1"/>
  <c r="CX20" i="1"/>
  <c r="CY20" i="1"/>
  <c r="CX31" i="1"/>
  <c r="BM51" i="1"/>
  <c r="CX16" i="1"/>
  <c r="CY16" i="1"/>
  <c r="CX25" i="1"/>
  <c r="CX34" i="1"/>
  <c r="CY34" i="1"/>
  <c r="BI51" i="1"/>
  <c r="AF51" i="1"/>
  <c r="Y51" i="1"/>
  <c r="CX29" i="1"/>
  <c r="CY29" i="1"/>
  <c r="R51" i="1"/>
  <c r="BY51" i="1"/>
  <c r="BQ51" i="1"/>
  <c r="BE51" i="1"/>
  <c r="CY15" i="1"/>
  <c r="BA51" i="1"/>
  <c r="BU51" i="1"/>
  <c r="CX43" i="1"/>
  <c r="AU51" i="1"/>
  <c r="AQ51" i="1"/>
  <c r="AJ51" i="1"/>
  <c r="CY43" i="1"/>
  <c r="K51" i="1"/>
  <c r="CZ15" i="1" l="1"/>
  <c r="CZ26" i="1"/>
  <c r="CZ43" i="1"/>
  <c r="CZ20" i="1"/>
  <c r="CZ23" i="1"/>
  <c r="CZ22" i="1"/>
  <c r="CZ27" i="1"/>
  <c r="CZ17" i="1"/>
  <c r="CZ38" i="1"/>
  <c r="CZ40" i="1"/>
  <c r="CZ48" i="1"/>
  <c r="CZ34" i="1"/>
  <c r="CZ42" i="1"/>
  <c r="CZ24" i="1"/>
  <c r="CZ11" i="1"/>
  <c r="CZ14" i="1"/>
  <c r="CZ45" i="1"/>
  <c r="CZ47" i="1"/>
  <c r="CZ30" i="1"/>
  <c r="CZ39" i="1"/>
  <c r="CZ41" i="1"/>
  <c r="CZ44" i="1"/>
  <c r="CZ37" i="1"/>
  <c r="CZ49" i="1"/>
  <c r="CZ18" i="1"/>
  <c r="CZ36" i="1"/>
  <c r="CZ19" i="1"/>
  <c r="CZ32" i="1"/>
  <c r="CZ29" i="1"/>
  <c r="CZ16" i="1"/>
  <c r="CZ21" i="1"/>
  <c r="CZ12" i="1"/>
  <c r="CZ25" i="1"/>
  <c r="CZ28" i="1"/>
  <c r="CZ31" i="1"/>
  <c r="CZ13" i="1"/>
  <c r="CZ33" i="1"/>
  <c r="CZ46" i="1"/>
  <c r="CZ35" i="1"/>
  <c r="DA49" i="1"/>
  <c r="DA45" i="1"/>
  <c r="DA44" i="1"/>
  <c r="DA46" i="1"/>
  <c r="DA48" i="1"/>
  <c r="DA47" i="1"/>
  <c r="DA43" i="1"/>
  <c r="CY51" i="1"/>
  <c r="DA30" i="1"/>
  <c r="DA16" i="1"/>
  <c r="DA26" i="1"/>
  <c r="DA27" i="1"/>
  <c r="DA17" i="1"/>
  <c r="DA23" i="1"/>
  <c r="DA31" i="1"/>
  <c r="DA33" i="1"/>
  <c r="DA21" i="1"/>
  <c r="DA20" i="1"/>
  <c r="DA25" i="1"/>
  <c r="DA37" i="1"/>
  <c r="DA28" i="1"/>
  <c r="DA34" i="1"/>
  <c r="DA24" i="1"/>
  <c r="DA32" i="1"/>
  <c r="DA29" i="1"/>
  <c r="DA18" i="1"/>
  <c r="DA19" i="1"/>
  <c r="DA22" i="1"/>
</calcChain>
</file>

<file path=xl/sharedStrings.xml><?xml version="1.0" encoding="utf-8"?>
<sst xmlns="http://schemas.openxmlformats.org/spreadsheetml/2006/main" count="255" uniqueCount="165">
  <si>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</si>
  <si>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</si>
  <si>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</si>
  <si>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</si>
  <si>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</si>
  <si>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</si>
  <si>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DPIB</t>
  </si>
  <si>
    <t>Wali Kelas</t>
  </si>
  <si>
    <t>: EMANUEL LAGA, S.Arc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</si>
  <si>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</si>
  <si>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</si>
  <si>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</si>
  <si>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</si>
  <si>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</si>
  <si>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</si>
  <si>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</si>
  <si>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</si>
  <si>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</si>
  <si>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</si>
  <si>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</si>
  <si>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</si>
  <si>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</si>
  <si>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</si>
  <si>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</si>
  <si>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</si>
  <si>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</si>
  <si>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</si>
  <si>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</si>
  <si>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</si>
  <si>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</si>
  <si>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</si>
  <si>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</si>
  <si>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</si>
  <si>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</si>
  <si>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</si>
  <si>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GATEK</t>
  </si>
  <si>
    <t>MEKTEK</t>
  </si>
  <si>
    <t>UKUR T</t>
  </si>
  <si>
    <t>APLIKASI</t>
  </si>
  <si>
    <t>KJJ</t>
  </si>
  <si>
    <t>ESTIMASI</t>
  </si>
  <si>
    <t>KUG</t>
  </si>
  <si>
    <t>PKK</t>
  </si>
  <si>
    <t>I</t>
  </si>
  <si>
    <t>II</t>
  </si>
  <si>
    <t>III</t>
  </si>
  <si>
    <t>IV</t>
  </si>
  <si>
    <t>V</t>
  </si>
  <si>
    <t>ALBERTUS AGUNG MITE</t>
  </si>
  <si>
    <t>10613</t>
  </si>
  <si>
    <t>0062070570</t>
  </si>
  <si>
    <t>ALDIUS SEFRINUS NAE MOI</t>
  </si>
  <si>
    <t>10645</t>
  </si>
  <si>
    <t>0069919038</t>
  </si>
  <si>
    <t>ALEXANDRIANO PEA</t>
  </si>
  <si>
    <t>10647</t>
  </si>
  <si>
    <t>0041167668</t>
  </si>
  <si>
    <t>ALFONSIUS KUPEL</t>
  </si>
  <si>
    <t>10614</t>
  </si>
  <si>
    <t>0063575835</t>
  </si>
  <si>
    <t>ANGELO GABRIEL SILA</t>
  </si>
  <si>
    <t>10615</t>
  </si>
  <si>
    <t>0072030556</t>
  </si>
  <si>
    <t>ANTONIUS JEVO FERNANDO WARE</t>
  </si>
  <si>
    <t>10617</t>
  </si>
  <si>
    <t>0057879064</t>
  </si>
  <si>
    <t>APOLONIUS GILARDINO BENGO</t>
  </si>
  <si>
    <t>10618</t>
  </si>
  <si>
    <t>0061524386</t>
  </si>
  <si>
    <t>EDMUNDUS JAWA</t>
  </si>
  <si>
    <t>10457</t>
  </si>
  <si>
    <t>0067055876</t>
  </si>
  <si>
    <t>EMANUEL UDE</t>
  </si>
  <si>
    <t>10620</t>
  </si>
  <si>
    <t>0069005149</t>
  </si>
  <si>
    <t>FERDINANDUS A. P. RIA</t>
  </si>
  <si>
    <t>10623</t>
  </si>
  <si>
    <t>0079271320</t>
  </si>
  <si>
    <t>FERDINANDUS FALE</t>
  </si>
  <si>
    <t>10624</t>
  </si>
  <si>
    <t>0064309637</t>
  </si>
  <si>
    <t>GERALDUS FLORENSIUS DJUMALI</t>
  </si>
  <si>
    <t>10627</t>
  </si>
  <si>
    <t>0063214688</t>
  </si>
  <si>
    <t>JEAN CRISTIANO TELE</t>
  </si>
  <si>
    <t>10628</t>
  </si>
  <si>
    <t>0063621327</t>
  </si>
  <si>
    <t>KLEMENS NGAU BUPU</t>
  </si>
  <si>
    <t>10631</t>
  </si>
  <si>
    <t>0061825030</t>
  </si>
  <si>
    <t>LAURENSIUS ORLANDO MENO</t>
  </si>
  <si>
    <t>10632</t>
  </si>
  <si>
    <t>0068703007</t>
  </si>
  <si>
    <t>MARCO ANTONI JEHANA</t>
  </si>
  <si>
    <t>10633</t>
  </si>
  <si>
    <t>0075244852</t>
  </si>
  <si>
    <t>MARIA AGUSTINA DHONE</t>
  </si>
  <si>
    <t>10634</t>
  </si>
  <si>
    <t>0068083958</t>
  </si>
  <si>
    <t>MARIANUS WATU</t>
  </si>
  <si>
    <t>10773</t>
  </si>
  <si>
    <t>0055000812</t>
  </si>
  <si>
    <t>MARIO ALEXANDRO NONO</t>
  </si>
  <si>
    <t>10635</t>
  </si>
  <si>
    <t>0063068557</t>
  </si>
  <si>
    <t>MARIO YUVENTIANUS SAPU ATU</t>
  </si>
  <si>
    <t>10636</t>
  </si>
  <si>
    <t>0068802556</t>
  </si>
  <si>
    <t>MELKIANUS FENERA BILLIS KABO</t>
  </si>
  <si>
    <t>10660</t>
  </si>
  <si>
    <t>0076918065</t>
  </si>
  <si>
    <t>RAYMUNDUS JEKUIN PATI</t>
  </si>
  <si>
    <t>10637</t>
  </si>
  <si>
    <t>0072407421</t>
  </si>
  <si>
    <t>SEBASTIANUS MAURUS KOTA</t>
  </si>
  <si>
    <t>10638</t>
  </si>
  <si>
    <t>0077717450</t>
  </si>
  <si>
    <t>SIPRIANUS TUA</t>
  </si>
  <si>
    <t>10030</t>
  </si>
  <si>
    <t>0035562476</t>
  </si>
  <si>
    <t>YOHANES C. LENCE</t>
  </si>
  <si>
    <t>10641</t>
  </si>
  <si>
    <t>0053169818</t>
  </si>
  <si>
    <t>YOHANES RISKY LONGA RAY</t>
  </si>
  <si>
    <t>10642</t>
  </si>
  <si>
    <t>0075232778</t>
  </si>
  <si>
    <t>YOHANES SOGHO WASO</t>
  </si>
  <si>
    <t>10643</t>
  </si>
  <si>
    <t>0077140281</t>
  </si>
  <si>
    <t>BERNADINUS REALINO TODA</t>
  </si>
  <si>
    <t>10648</t>
  </si>
  <si>
    <t>0061294565</t>
  </si>
  <si>
    <t>DAMIANUS DIDIMUS BHARA</t>
  </si>
  <si>
    <t>10649</t>
  </si>
  <si>
    <t>0065767792</t>
  </si>
  <si>
    <t>ELISABETH SOBA</t>
  </si>
  <si>
    <t>10651</t>
  </si>
  <si>
    <t>0069065441</t>
  </si>
  <si>
    <t>FRANSISKO PUTRA NDALA</t>
  </si>
  <si>
    <t>10654</t>
  </si>
  <si>
    <t>0075494108</t>
  </si>
  <si>
    <t>FRANSISKUS BANI WELU</t>
  </si>
  <si>
    <t>10655</t>
  </si>
  <si>
    <t>0063970324</t>
  </si>
  <si>
    <t>FRIDOLIANUS LALO</t>
  </si>
  <si>
    <t>10656</t>
  </si>
  <si>
    <t>0072092773</t>
  </si>
  <si>
    <t>HERKULIANUS JATA</t>
  </si>
  <si>
    <t>10657</t>
  </si>
  <si>
    <t>0054153230</t>
  </si>
  <si>
    <t>KRISTIANUS RONALDUS NANGO FOLO</t>
  </si>
  <si>
    <t>9992</t>
  </si>
  <si>
    <t>0068311143</t>
  </si>
  <si>
    <t>OKTAVIANUS GHOLO DO</t>
  </si>
  <si>
    <t>10661</t>
  </si>
  <si>
    <t>0079491924</t>
  </si>
  <si>
    <t>PASIFIKUS AFSERGIO TUGA</t>
  </si>
  <si>
    <t>10662</t>
  </si>
  <si>
    <t>0062753524</t>
  </si>
  <si>
    <t>SOTERIUS BEME</t>
  </si>
  <si>
    <t>10640</t>
  </si>
  <si>
    <t>0078165832</t>
  </si>
  <si>
    <t>YOSEP JUVENTUS RAJA</t>
  </si>
  <si>
    <t>10812</t>
  </si>
  <si>
    <t>0061857332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</si>
</sst>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1"/>
      <name val="Arial"/>
      <family val="2"/>
    </font>
    <font>
      <sz val="12"/>
      <color rgb="FF000000"/>
      <name val="Calibri"/>
      <family val="2"/>
      <charset val="1"/>
    </font>
    <font>
      <sz val="11"/>
      <color theme="1"/>
      <name val="Times New Roman"/>
      <family val="1"/>
    </font>
    <font>
      <sz val="11"/>
      <color theme="1"/>
      <name val="Arial Narrow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1" fontId="0" fillId="0" borderId="0" xfId="1" applyFont="1" applyProtection="1"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41" fontId="0" fillId="0" borderId="0" xfId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41" fontId="13" fillId="0" borderId="0" xfId="1" applyFont="1" applyProtection="1">
      <protection hidden="1"/>
    </xf>
    <xf numFmtId="0" fontId="14" fillId="0" borderId="0" xfId="0" applyFont="1" applyProtection="1"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41" fontId="2" fillId="4" borderId="28" xfId="1" applyFont="1" applyFill="1" applyBorder="1" applyProtection="1">
      <protection hidden="1"/>
    </xf>
    <xf numFmtId="41" fontId="2" fillId="4" borderId="29" xfId="1" applyFont="1" applyFill="1" applyBorder="1" applyProtection="1">
      <protection hidden="1"/>
    </xf>
    <xf numFmtId="0" fontId="2" fillId="2" borderId="8" xfId="0" applyFont="1" applyFill="1" applyBorder="1" applyAlignment="1" applyProtection="1">
      <alignment horizontal="center" vertical="center" textRotation="90"/>
      <protection hidden="1"/>
    </xf>
    <xf numFmtId="0" fontId="2" fillId="2" borderId="14" xfId="0" applyFont="1" applyFill="1" applyBorder="1" applyAlignment="1" applyProtection="1">
      <alignment horizontal="center" vertical="center" textRotation="90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1" xfId="0" applyFont="1" applyFill="1" applyBorder="1" applyAlignment="1" applyProtection="1">
      <alignment horizontal="center"/>
      <protection hidden="1"/>
    </xf>
    <xf numFmtId="0" fontId="2" fillId="2" borderId="10" xfId="0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4" xfId="0" applyFont="1" applyFill="1" applyBorder="1" applyAlignment="1" applyProtection="1">
      <alignment horizontal="center" vertical="center" textRotation="90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3" borderId="12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41" fontId="2" fillId="2" borderId="8" xfId="1" applyFont="1" applyFill="1" applyBorder="1" applyAlignment="1" applyProtection="1">
      <alignment horizontal="center" vertical="center" textRotation="90"/>
      <protection hidden="1"/>
    </xf>
    <xf numFmtId="41" fontId="2" fillId="2" borderId="14" xfId="1" applyFont="1" applyFill="1" applyBorder="1" applyAlignment="1" applyProtection="1">
      <alignment horizontal="center" vertical="center" textRotation="90"/>
      <protection hidden="1"/>
    </xf>
    <xf numFmtId="0" fontId="2" fillId="4" borderId="25" xfId="0" applyFont="1" applyFill="1" applyBorder="1" applyAlignment="1" applyProtection="1">
      <alignment horizontal="center" vertical="center"/>
      <protection hidden="1"/>
    </xf>
    <xf numFmtId="41" fontId="2" fillId="4" borderId="25" xfId="1" applyFont="1" applyFill="1" applyBorder="1" applyAlignment="1" applyProtection="1">
      <alignment horizontal="center" vertical="center"/>
      <protection hidden="1"/>
    </xf>
    <xf numFmtId="0" fontId="2" fillId="4" borderId="25" xfId="1" applyNumberFormat="1" applyFont="1" applyFill="1" applyBorder="1" applyAlignment="1" applyProtection="1">
      <alignment horizontal="center" vertical="center"/>
      <protection hidden="1"/>
    </xf>
    <xf numFmtId="0" fontId="0" fillId="4" borderId="23" xfId="0" applyFill="1" applyBorder="1" applyAlignment="1" applyProtection="1">
      <alignment horizontal="center" vertical="center"/>
      <protection hidden="1"/>
    </xf>
    <xf numFmtId="0" fontId="0" fillId="4" borderId="22" xfId="0" applyFill="1" applyBorder="1" applyAlignment="1" applyProtection="1">
      <alignment horizontal="center" vertical="center"/>
      <protection hidden="1"/>
    </xf>
    <xf numFmtId="0" fontId="0" fillId="5" borderId="1" xfId="0" applyFill="1" applyBorder="1" applyAlignment="1" applyProtection="1">
      <alignment horizontal="center" vertical="center"/>
      <protection hidden="1"/>
    </xf>
    <xf numFmtId="0" fontId="0" fillId="5" borderId="2" xfId="0" applyFill="1" applyBorder="1" applyProtection="1">
      <protection hidden="1"/>
    </xf>
    <xf numFmtId="0" fontId="0" fillId="5" borderId="16" xfId="0" applyFill="1" applyBorder="1" applyAlignment="1" applyProtection="1">
      <alignment horizontal="center" vertical="center"/>
      <protection hidden="1"/>
    </xf>
    <xf numFmtId="0" fontId="0" fillId="5" borderId="17" xfId="0" applyFill="1" applyBorder="1" applyAlignment="1" applyProtection="1">
      <alignment horizontal="center" vertical="center"/>
      <protection hidden="1"/>
    </xf>
    <xf numFmtId="0" fontId="0" fillId="5" borderId="18" xfId="0" applyFill="1" applyBorder="1" applyAlignment="1" applyProtection="1">
      <alignment horizontal="center" vertical="center"/>
      <protection hidden="1"/>
    </xf>
    <xf numFmtId="0" fontId="2" fillId="5" borderId="19" xfId="0" applyFont="1" applyFill="1" applyBorder="1" applyAlignment="1" applyProtection="1">
      <alignment horizontal="center" vertical="center"/>
      <protection hidden="1"/>
    </xf>
    <xf numFmtId="41" fontId="2" fillId="5" borderId="19" xfId="1" applyFont="1" applyFill="1" applyBorder="1" applyAlignment="1" applyProtection="1">
      <alignment horizontal="center" vertical="center"/>
      <protection hidden="1"/>
    </xf>
    <xf numFmtId="0" fontId="0" fillId="5" borderId="20" xfId="0" applyFill="1" applyBorder="1" applyAlignment="1" applyProtection="1">
      <alignment horizontal="center" vertical="center"/>
      <protection hidden="1"/>
    </xf>
    <xf numFmtId="0" fontId="2" fillId="5" borderId="19" xfId="1" applyNumberFormat="1" applyFont="1" applyFill="1" applyBorder="1" applyAlignment="1" applyProtection="1">
      <alignment horizontal="center" vertical="center"/>
      <protection hidden="1"/>
    </xf>
    <xf numFmtId="41" fontId="15" fillId="5" borderId="21" xfId="1" applyFont="1" applyFill="1" applyBorder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0" fontId="0" fillId="5" borderId="7" xfId="0" applyFill="1" applyBorder="1" applyAlignment="1" applyProtection="1">
      <alignment horizontal="center" vertical="center"/>
      <protection hidden="1"/>
    </xf>
    <xf numFmtId="0" fontId="0" fillId="5" borderId="8" xfId="0" applyFill="1" applyBorder="1" applyProtection="1">
      <protection hidden="1"/>
    </xf>
    <xf numFmtId="0" fontId="0" fillId="5" borderId="22" xfId="0" applyFill="1" applyBorder="1" applyAlignment="1" applyProtection="1">
      <alignment horizontal="center" vertical="center"/>
      <protection hidden="1"/>
    </xf>
    <xf numFmtId="0" fontId="0" fillId="5" borderId="23" xfId="0" applyFill="1" applyBorder="1" applyAlignment="1" applyProtection="1">
      <alignment horizontal="center" vertical="center"/>
      <protection hidden="1"/>
    </xf>
    <xf numFmtId="0" fontId="0" fillId="5" borderId="24" xfId="0" applyFill="1" applyBorder="1" applyAlignment="1" applyProtection="1">
      <alignment horizontal="center" vertical="center"/>
      <protection hidden="1"/>
    </xf>
    <xf numFmtId="0" fontId="2" fillId="5" borderId="25" xfId="0" applyFont="1" applyFill="1" applyBorder="1" applyAlignment="1" applyProtection="1">
      <alignment horizontal="center" vertical="center"/>
      <protection hidden="1"/>
    </xf>
    <xf numFmtId="41" fontId="2" fillId="5" borderId="25" xfId="1" applyFont="1" applyFill="1" applyBorder="1" applyAlignment="1" applyProtection="1">
      <alignment horizontal="center" vertical="center"/>
      <protection hidden="1"/>
    </xf>
    <xf numFmtId="0" fontId="0" fillId="5" borderId="26" xfId="0" applyFill="1" applyBorder="1" applyAlignment="1" applyProtection="1">
      <alignment horizontal="center" vertical="center"/>
      <protection hidden="1"/>
    </xf>
    <xf numFmtId="0" fontId="2" fillId="5" borderId="25" xfId="1" applyNumberFormat="1" applyFont="1" applyFill="1" applyBorder="1" applyAlignment="1" applyProtection="1">
      <alignment horizontal="center" vertical="center"/>
      <protection hidden="1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24" fillId="4" borderId="23" xfId="0" applyFont="1" applyFill="1" applyBorder="1" applyAlignment="1">
      <alignment horizontal="center" vertical="center"/>
    </xf>
    <xf numFmtId="0" fontId="22" fillId="4" borderId="23" xfId="0" applyFont="1" applyFill="1" applyBorder="1" applyAlignment="1">
      <alignment horizontal="center" vertical="center"/>
    </xf>
    <xf numFmtId="0" fontId="0" fillId="4" borderId="24" xfId="0" applyFill="1" applyBorder="1" applyAlignment="1">
      <alignment horizontal="center"/>
    </xf>
    <xf numFmtId="0" fontId="18" fillId="4" borderId="26" xfId="0" applyFont="1" applyFill="1" applyBorder="1" applyAlignment="1">
      <alignment horizontal="center"/>
    </xf>
    <xf numFmtId="0" fontId="18" fillId="4" borderId="23" xfId="0" applyFont="1" applyFill="1" applyBorder="1" applyAlignment="1">
      <alignment horizontal="center"/>
    </xf>
    <xf numFmtId="0" fontId="0" fillId="4" borderId="23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/>
    </xf>
    <xf numFmtId="0" fontId="22" fillId="4" borderId="22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22" fillId="4" borderId="24" xfId="0" applyFon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/>
    </xf>
    <xf numFmtId="0" fontId="18" fillId="4" borderId="22" xfId="0" applyFont="1" applyFill="1" applyBorder="1" applyAlignment="1">
      <alignment horizontal="center"/>
    </xf>
    <xf numFmtId="0" fontId="20" fillId="4" borderId="22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6" borderId="7" xfId="0" applyFill="1" applyBorder="1" applyAlignment="1" applyProtection="1">
      <alignment horizontal="center" vertical="center"/>
      <protection hidden="1"/>
    </xf>
    <xf numFmtId="0" fontId="0" fillId="6" borderId="8" xfId="0" applyFill="1" applyBorder="1" applyProtection="1">
      <protection hidden="1"/>
    </xf>
    <xf numFmtId="0" fontId="0" fillId="6" borderId="22" xfId="0" applyFill="1" applyBorder="1" applyAlignment="1" applyProtection="1">
      <alignment horizontal="center" vertical="center"/>
      <protection hidden="1"/>
    </xf>
    <xf numFmtId="0" fontId="0" fillId="6" borderId="23" xfId="0" applyFill="1" applyBorder="1" applyAlignment="1" applyProtection="1">
      <alignment horizontal="center" vertical="center"/>
      <protection hidden="1"/>
    </xf>
    <xf numFmtId="0" fontId="0" fillId="6" borderId="24" xfId="0" applyFill="1" applyBorder="1" applyAlignment="1" applyProtection="1">
      <alignment horizontal="center" vertical="center"/>
      <protection hidden="1"/>
    </xf>
    <xf numFmtId="0" fontId="2" fillId="6" borderId="25" xfId="0" applyFont="1" applyFill="1" applyBorder="1" applyAlignment="1" applyProtection="1">
      <alignment horizontal="center" vertical="center"/>
      <protection hidden="1"/>
    </xf>
    <xf numFmtId="41" fontId="2" fillId="6" borderId="25" xfId="1" applyFont="1" applyFill="1" applyBorder="1" applyAlignment="1" applyProtection="1">
      <alignment horizontal="center" vertical="center"/>
      <protection hidden="1"/>
    </xf>
    <xf numFmtId="0" fontId="0" fillId="6" borderId="26" xfId="0" applyFill="1" applyBorder="1" applyAlignment="1" applyProtection="1">
      <alignment horizontal="center" vertical="center"/>
      <protection hidden="1"/>
    </xf>
    <xf numFmtId="0" fontId="2" fillId="6" borderId="25" xfId="1" applyNumberFormat="1" applyFont="1" applyFill="1" applyBorder="1" applyAlignment="1" applyProtection="1">
      <alignment horizontal="center" vertical="center"/>
      <protection hidden="1"/>
    </xf>
    <xf numFmtId="41" fontId="15" fillId="6" borderId="21" xfId="1" applyFont="1" applyFill="1" applyBorder="1" applyAlignment="1" applyProtection="1">
      <alignment horizontal="center" vertical="center"/>
      <protection hidden="1"/>
    </xf>
    <xf numFmtId="0" fontId="0" fillId="6" borderId="0" xfId="0" applyFill="1" applyProtection="1">
      <protection hidden="1"/>
    </xf>
    <xf numFmtId="0" fontId="9" fillId="6" borderId="23" xfId="0" applyFont="1" applyFill="1" applyBorder="1" applyAlignment="1" applyProtection="1">
      <alignment horizontal="left" vertical="center"/>
      <protection hidden="1"/>
    </xf>
    <xf numFmtId="0" fontId="17" fillId="6" borderId="22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24" fillId="6" borderId="23" xfId="0" applyFon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0" fontId="18" fillId="6" borderId="26" xfId="0" applyFont="1" applyFill="1" applyBorder="1" applyAlignment="1">
      <alignment horizontal="center"/>
    </xf>
    <xf numFmtId="0" fontId="18" fillId="6" borderId="23" xfId="0" applyFont="1" applyFill="1" applyBorder="1" applyAlignment="1">
      <alignment horizontal="center"/>
    </xf>
    <xf numFmtId="0" fontId="0" fillId="6" borderId="23" xfId="0" applyFill="1" applyBorder="1" applyAlignment="1">
      <alignment horizontal="center" vertical="center"/>
    </xf>
    <xf numFmtId="0" fontId="22" fillId="6" borderId="22" xfId="0" applyFont="1" applyFill="1" applyBorder="1" applyAlignment="1">
      <alignment horizontal="center" vertical="center"/>
    </xf>
    <xf numFmtId="0" fontId="22" fillId="6" borderId="23" xfId="0" applyFont="1" applyFill="1" applyBorder="1" applyAlignment="1">
      <alignment horizontal="center" vertical="center"/>
    </xf>
    <xf numFmtId="0" fontId="17" fillId="6" borderId="24" xfId="0" applyFont="1" applyFill="1" applyBorder="1" applyAlignment="1">
      <alignment horizontal="center" vertical="center"/>
    </xf>
    <xf numFmtId="0" fontId="0" fillId="6" borderId="23" xfId="0" applyFill="1" applyBorder="1" applyAlignment="1">
      <alignment horizontal="center"/>
    </xf>
    <xf numFmtId="1" fontId="0" fillId="6" borderId="24" xfId="0" applyNumberFormat="1" applyFill="1" applyBorder="1" applyAlignment="1">
      <alignment horizontal="center"/>
    </xf>
    <xf numFmtId="0" fontId="18" fillId="6" borderId="22" xfId="0" applyFont="1" applyFill="1" applyBorder="1" applyAlignment="1">
      <alignment horizontal="center"/>
    </xf>
    <xf numFmtId="0" fontId="25" fillId="6" borderId="22" xfId="0" applyFont="1" applyFill="1" applyBorder="1" applyAlignment="1">
      <alignment horizontal="center" vertical="center"/>
    </xf>
    <xf numFmtId="0" fontId="25" fillId="6" borderId="23" xfId="0" applyFont="1" applyFill="1" applyBorder="1" applyAlignment="1">
      <alignment horizontal="center" vertical="center"/>
    </xf>
    <xf numFmtId="0" fontId="20" fillId="6" borderId="22" xfId="0" applyFont="1" applyFill="1" applyBorder="1" applyAlignment="1">
      <alignment horizontal="center" vertical="center"/>
    </xf>
    <xf numFmtId="0" fontId="20" fillId="6" borderId="23" xfId="0" applyFont="1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21" fillId="6" borderId="24" xfId="0" applyFont="1" applyFill="1" applyBorder="1" applyAlignment="1">
      <alignment horizontal="center"/>
    </xf>
    <xf numFmtId="0" fontId="19" fillId="6" borderId="22" xfId="0" applyFont="1" applyFill="1" applyBorder="1" applyAlignment="1">
      <alignment horizontal="center"/>
    </xf>
    <xf numFmtId="0" fontId="19" fillId="6" borderId="23" xfId="0" applyFont="1" applyFill="1" applyBorder="1" applyAlignment="1">
      <alignment horizontal="center"/>
    </xf>
    <xf numFmtId="1" fontId="17" fillId="6" borderId="24" xfId="0" applyNumberFormat="1" applyFont="1" applyFill="1" applyBorder="1" applyAlignment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0" fontId="0" fillId="6" borderId="35" xfId="0" applyFill="1" applyBorder="1" applyAlignment="1" applyProtection="1">
      <alignment horizontal="center" vertical="center"/>
      <protection hidden="1"/>
    </xf>
    <xf numFmtId="0" fontId="0" fillId="6" borderId="36" xfId="0" applyFill="1" applyBorder="1" applyAlignment="1" applyProtection="1">
      <alignment horizontal="center" vertical="center"/>
      <protection hidden="1"/>
    </xf>
    <xf numFmtId="0" fontId="2" fillId="6" borderId="19" xfId="0" applyFont="1" applyFill="1" applyBorder="1" applyAlignment="1" applyProtection="1">
      <alignment horizontal="center" vertical="center"/>
      <protection hidden="1"/>
    </xf>
    <xf numFmtId="41" fontId="2" fillId="6" borderId="19" xfId="1" applyFont="1" applyFill="1" applyBorder="1" applyAlignment="1" applyProtection="1">
      <alignment horizontal="center" vertical="center"/>
      <protection hidden="1"/>
    </xf>
    <xf numFmtId="0" fontId="0" fillId="6" borderId="37" xfId="0" applyFill="1" applyBorder="1" applyAlignment="1" applyProtection="1">
      <alignment horizontal="center" vertical="center"/>
      <protection hidden="1"/>
    </xf>
    <xf numFmtId="0" fontId="0" fillId="6" borderId="38" xfId="0" applyFill="1" applyBorder="1" applyAlignment="1" applyProtection="1">
      <alignment horizontal="center" vertical="center"/>
      <protection hidden="1"/>
    </xf>
    <xf numFmtId="0" fontId="0" fillId="6" borderId="39" xfId="0" applyFill="1" applyBorder="1" applyAlignment="1" applyProtection="1">
      <alignment horizontal="center" vertical="center"/>
      <protection hidden="1"/>
    </xf>
    <xf numFmtId="0" fontId="2" fillId="6" borderId="19" xfId="1" applyNumberFormat="1" applyFont="1" applyFill="1" applyBorder="1" applyAlignment="1" applyProtection="1">
      <alignment horizontal="center" vertical="center"/>
      <protection hidden="1"/>
    </xf>
    <xf numFmtId="0" fontId="17" fillId="6" borderId="35" xfId="0" applyFont="1" applyFill="1" applyBorder="1" applyAlignment="1">
      <alignment horizontal="center" vertical="center"/>
    </xf>
    <xf numFmtId="0" fontId="22" fillId="6" borderId="35" xfId="0" applyFont="1" applyFill="1" applyBorder="1" applyAlignment="1">
      <alignment horizontal="center" vertical="center"/>
    </xf>
    <xf numFmtId="0" fontId="0" fillId="6" borderId="36" xfId="0" applyFill="1" applyBorder="1" applyAlignment="1">
      <alignment horizontal="center"/>
    </xf>
    <xf numFmtId="0" fontId="18" fillId="6" borderId="35" xfId="0" applyFont="1" applyFill="1" applyBorder="1" applyAlignment="1">
      <alignment horizontal="center"/>
    </xf>
    <xf numFmtId="0" fontId="0" fillId="6" borderId="37" xfId="0" applyFill="1" applyBorder="1" applyAlignment="1">
      <alignment horizontal="center" vertical="center"/>
    </xf>
    <xf numFmtId="0" fontId="23" fillId="6" borderId="35" xfId="0" applyFont="1" applyFill="1" applyBorder="1" applyAlignment="1">
      <alignment horizontal="center"/>
    </xf>
    <xf numFmtId="0" fontId="19" fillId="6" borderId="35" xfId="0" applyFont="1" applyFill="1" applyBorder="1" applyAlignment="1">
      <alignment horizontal="center"/>
    </xf>
    <xf numFmtId="0" fontId="17" fillId="6" borderId="36" xfId="0" applyFont="1" applyFill="1" applyBorder="1" applyAlignment="1">
      <alignment horizontal="center" vertical="center"/>
    </xf>
    <xf numFmtId="1" fontId="0" fillId="6" borderId="36" xfId="0" applyNumberFormat="1" applyFill="1" applyBorder="1" applyAlignment="1">
      <alignment horizontal="center"/>
    </xf>
    <xf numFmtId="0" fontId="17" fillId="6" borderId="37" xfId="0" applyFont="1" applyFill="1" applyBorder="1" applyAlignment="1">
      <alignment horizontal="center" vertical="center"/>
    </xf>
    <xf numFmtId="0" fontId="17" fillId="6" borderId="38" xfId="0" applyFont="1" applyFill="1" applyBorder="1" applyAlignment="1">
      <alignment horizontal="center" vertical="center"/>
    </xf>
    <xf numFmtId="0" fontId="20" fillId="6" borderId="35" xfId="0" applyFont="1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24" fillId="6" borderId="35" xfId="0" applyFont="1" applyFill="1" applyBorder="1" applyAlignment="1">
      <alignment horizontal="center" vertical="center"/>
    </xf>
    <xf numFmtId="0" fontId="0" fillId="6" borderId="35" xfId="0" applyFill="1" applyBorder="1" applyAlignment="1">
      <alignment horizontal="center" vertical="center"/>
    </xf>
    <xf numFmtId="0" fontId="25" fillId="6" borderId="35" xfId="0" applyFont="1" applyFill="1" applyBorder="1" applyAlignment="1">
      <alignment horizontal="center" vertical="center"/>
    </xf>
    <xf numFmtId="0" fontId="22" fillId="6" borderId="36" xfId="0" applyFont="1" applyFill="1" applyBorder="1" applyAlignment="1">
      <alignment horizontal="center" vertical="center"/>
    </xf>
    <xf numFmtId="1" fontId="17" fillId="6" borderId="35" xfId="0" applyNumberFormat="1" applyFont="1" applyFill="1" applyBorder="1" applyAlignment="1">
      <alignment horizontal="center" vertical="center"/>
    </xf>
    <xf numFmtId="1" fontId="0" fillId="6" borderId="23" xfId="0" applyNumberFormat="1" applyFill="1" applyBorder="1" applyAlignment="1">
      <alignment horizontal="center"/>
    </xf>
    <xf numFmtId="0" fontId="0" fillId="6" borderId="30" xfId="0" applyFill="1" applyBorder="1" applyAlignment="1" applyProtection="1">
      <alignment horizontal="center" vertical="center"/>
      <protection hidden="1"/>
    </xf>
    <xf numFmtId="0" fontId="0" fillId="6" borderId="31" xfId="0" applyFill="1" applyBorder="1" applyAlignment="1" applyProtection="1">
      <alignment horizontal="center" vertical="center"/>
      <protection hidden="1"/>
    </xf>
    <xf numFmtId="0" fontId="0" fillId="6" borderId="32" xfId="0" applyFill="1" applyBorder="1" applyAlignment="1" applyProtection="1">
      <alignment horizontal="center" vertical="center"/>
      <protection hidden="1"/>
    </xf>
    <xf numFmtId="0" fontId="0" fillId="6" borderId="33" xfId="0" applyFill="1" applyBorder="1" applyAlignment="1" applyProtection="1">
      <alignment horizontal="center" vertical="center"/>
      <protection hidden="1"/>
    </xf>
    <xf numFmtId="0" fontId="2" fillId="6" borderId="0" xfId="0" applyFont="1" applyFill="1" applyBorder="1" applyAlignment="1" applyProtection="1">
      <alignment horizontal="center" vertical="center"/>
      <protection hidden="1"/>
    </xf>
    <xf numFmtId="41" fontId="2" fillId="6" borderId="0" xfId="1" applyFont="1" applyFill="1" applyBorder="1" applyAlignment="1" applyProtection="1">
      <alignment horizontal="center" vertical="center"/>
      <protection hidden="1"/>
    </xf>
    <xf numFmtId="0" fontId="2" fillId="6" borderId="0" xfId="1" applyNumberFormat="1" applyFont="1" applyFill="1" applyBorder="1" applyAlignment="1" applyProtection="1">
      <alignment horizontal="center" vertical="center"/>
      <protection hidden="1"/>
    </xf>
    <xf numFmtId="41" fontId="16" fillId="6" borderId="34" xfId="1" applyFont="1" applyFill="1" applyBorder="1" applyAlignment="1" applyProtection="1">
      <alignment horizontal="center" vertical="center"/>
      <protection hidden="1"/>
    </xf>
    <xf numFmtId="0" fontId="2" fillId="4" borderId="27" xfId="0" applyFont="1" applyFill="1" applyBorder="1" applyAlignment="1" applyProtection="1">
      <protection hidden="1"/>
    </xf>
    <xf numFmtId="0" fontId="2" fillId="4" borderId="28" xfId="0" applyFont="1" applyFill="1" applyBorder="1" applyAlignment="1" applyProtection="1">
      <protection hidden="1"/>
    </xf>
    <xf numFmtId="0" fontId="0" fillId="7" borderId="7" xfId="0" applyFill="1" applyBorder="1" applyAlignment="1" applyProtection="1">
      <alignment horizontal="center" vertical="center"/>
      <protection hidden="1"/>
    </xf>
    <xf numFmtId="0" fontId="0" fillId="7" borderId="8" xfId="0" applyFill="1" applyBorder="1" applyProtection="1">
      <protection hidden="1"/>
    </xf>
    <xf numFmtId="0" fontId="0" fillId="7" borderId="22" xfId="0" applyFill="1" applyBorder="1" applyAlignment="1" applyProtection="1">
      <alignment horizontal="center" vertical="center"/>
      <protection hidden="1"/>
    </xf>
    <xf numFmtId="0" fontId="0" fillId="7" borderId="23" xfId="0" applyFill="1" applyBorder="1" applyAlignment="1" applyProtection="1">
      <alignment horizontal="center" vertical="center"/>
      <protection hidden="1"/>
    </xf>
    <xf numFmtId="0" fontId="0" fillId="7" borderId="24" xfId="0" applyFill="1" applyBorder="1" applyAlignment="1" applyProtection="1">
      <alignment horizontal="center" vertical="center"/>
      <protection hidden="1"/>
    </xf>
    <xf numFmtId="0" fontId="2" fillId="7" borderId="25" xfId="0" applyFont="1" applyFill="1" applyBorder="1" applyAlignment="1" applyProtection="1">
      <alignment horizontal="center" vertical="center"/>
      <protection hidden="1"/>
    </xf>
    <xf numFmtId="41" fontId="2" fillId="7" borderId="25" xfId="1" applyFont="1" applyFill="1" applyBorder="1" applyAlignment="1" applyProtection="1">
      <alignment horizontal="center" vertical="center"/>
      <protection hidden="1"/>
    </xf>
    <xf numFmtId="0" fontId="0" fillId="7" borderId="26" xfId="0" applyFill="1" applyBorder="1" applyAlignment="1" applyProtection="1">
      <alignment horizontal="center" vertical="center"/>
      <protection hidden="1"/>
    </xf>
    <xf numFmtId="0" fontId="2" fillId="7" borderId="25" xfId="1" applyNumberFormat="1" applyFont="1" applyFill="1" applyBorder="1" applyAlignment="1" applyProtection="1">
      <alignment horizontal="center" vertical="center"/>
      <protection hidden="1"/>
    </xf>
    <xf numFmtId="41" fontId="15" fillId="7" borderId="21" xfId="1" applyFont="1" applyFill="1" applyBorder="1" applyAlignment="1" applyProtection="1">
      <alignment horizontal="center" vertical="center"/>
      <protection hidden="1"/>
    </xf>
    <xf numFmtId="0" fontId="0" fillId="7" borderId="0" xfId="0" applyFill="1" applyProtection="1">
      <protection hidden="1"/>
    </xf>
    <xf numFmtId="0" fontId="9" fillId="7" borderId="23" xfId="0" applyFont="1" applyFill="1" applyBorder="1" applyAlignment="1" applyProtection="1">
      <alignment horizontal="left" vertical="center"/>
      <protection hidden="1"/>
    </xf>
  </cellXfs>
  <cellStyles count="2">
    <cellStyle name="Comma [0]" xfId="1" builtinId="6"/>
    <cellStyle name="Normal" xfId="0" builtinId="0"/>
  </cellStyles>
  <dxfs count="2"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DA51"/>
  <sheetViews>
    <sheetView showGridLines="0" showZeros="0" tabSelected="1" topLeftCell="BB9" zoomScale="85" zoomScaleNormal="85" workbookViewId="0">
      <selection activeCell="CP11" activeCellId="3" sqref="CB11:CB26 CF11:CF26 CK11:CK26 CP11:CP26"/>
    </sheetView>
  </sheetViews>
  <sheetFormatPr defaultColWidth="8.81640625" defaultRowHeight="14.5" x14ac:dyDescent="0.35"/>
  <cols>
    <col min="1" max="1" width="4.26953125" style="4" customWidth="1"/>
    <col min="2" max="2" width="31.1796875" style="4" customWidth="1"/>
    <col min="3" max="3" width="8.81640625" style="4"/>
    <col min="4" max="4" width="12.7265625" style="4" customWidth="1"/>
    <col min="5" max="9" width="2.7265625" style="3" customWidth="1"/>
    <col min="10" max="10" width="4.26953125" style="4" customWidth="1"/>
    <col min="11" max="11" width="4.26953125" style="5" customWidth="1"/>
    <col min="12" max="16" width="2.7265625" style="3" customWidth="1"/>
    <col min="17" max="17" width="4.26953125" style="6" customWidth="1"/>
    <col min="18" max="18" width="4.26953125" style="4" customWidth="1"/>
    <col min="19" max="23" width="2.7265625" style="3" customWidth="1"/>
    <col min="24" max="25" width="4.26953125" style="4" customWidth="1"/>
    <col min="26" max="30" width="2.7265625" style="3" customWidth="1"/>
    <col min="31" max="32" width="4.26953125" style="4" customWidth="1"/>
    <col min="33" max="34" width="4.1796875" style="3" customWidth="1"/>
    <col min="35" max="36" width="4.26953125" style="4" customWidth="1"/>
    <col min="37" max="41" width="2.7265625" style="3" customWidth="1"/>
    <col min="42" max="43" width="4.26953125" style="4" customWidth="1"/>
    <col min="44" max="45" width="3.7265625" style="3" customWidth="1"/>
    <col min="46" max="47" width="4.26953125" style="4" customWidth="1"/>
    <col min="48" max="51" width="2.7265625" style="3" customWidth="1"/>
    <col min="52" max="53" width="4.26953125" style="4" customWidth="1"/>
    <col min="54" max="55" width="3.7265625" style="3" customWidth="1"/>
    <col min="56" max="57" width="4.26953125" style="4" customWidth="1"/>
    <col min="58" max="59" width="3.26953125" style="3" customWidth="1"/>
    <col min="60" max="61" width="4.26953125" style="4" customWidth="1"/>
    <col min="62" max="63" width="3.26953125" style="3" customWidth="1"/>
    <col min="64" max="65" width="4.26953125" style="4" customWidth="1"/>
    <col min="66" max="67" width="4" style="3" customWidth="1"/>
    <col min="68" max="69" width="4.26953125" style="4" customWidth="1"/>
    <col min="70" max="71" width="3.54296875" style="3" customWidth="1"/>
    <col min="72" max="73" width="4.26953125" style="4" customWidth="1"/>
    <col min="74" max="75" width="3.81640625" style="3" customWidth="1"/>
    <col min="76" max="77" width="4.26953125" style="4" customWidth="1"/>
    <col min="78" max="80" width="2.81640625" style="3" customWidth="1"/>
    <col min="81" max="81" width="4.26953125" style="4" customWidth="1"/>
    <col min="82" max="84" width="2.81640625" style="3" customWidth="1"/>
    <col min="85" max="86" width="4.26953125" style="4" customWidth="1"/>
    <col min="87" max="89" width="2.7265625" style="3" customWidth="1"/>
    <col min="90" max="91" width="4.26953125" style="4" customWidth="1"/>
    <col min="92" max="94" width="2.7265625" style="3" customWidth="1"/>
    <col min="95" max="96" width="4.26953125" style="4" customWidth="1"/>
    <col min="97" max="99" width="2.7265625" style="3" customWidth="1"/>
    <col min="100" max="101" width="4.26953125" style="4" customWidth="1"/>
    <col min="102" max="102" width="5" style="4" bestFit="1" customWidth="1"/>
    <col min="103" max="103" width="4.26953125" style="4" bestFit="1" customWidth="1"/>
    <col min="104" max="104" width="5.26953125" style="3" customWidth="1"/>
    <col min="105" max="16384" width="8.81640625" style="4"/>
  </cols>
  <sheetData>
    <row r="1" spans="1:105" ht="22" x14ac:dyDescent="0.4">
      <c r="A1" s="1" t="s">
        <v>0</v>
      </c>
      <c r="B1" s="2"/>
      <c r="C1" s="2"/>
      <c r="D1" s="2"/>
    </row>
    <row r="2" spans="1:105" ht="9.65" customHeight="1" x14ac:dyDescent="0.4">
      <c r="A2" s="1"/>
      <c r="B2" s="2"/>
      <c r="C2" s="2"/>
      <c r="D2" s="2"/>
    </row>
    <row r="3" spans="1:105" ht="15.5" x14ac:dyDescent="0.35">
      <c r="A3" s="7" t="s">
        <v>1</v>
      </c>
      <c r="B3" s="8"/>
      <c r="C3" s="9"/>
      <c r="D3" s="7" t="s">
        <v>2</v>
      </c>
      <c r="E3" s="10"/>
      <c r="L3" s="10"/>
      <c r="S3" s="10"/>
      <c r="Z3" s="10"/>
      <c r="AG3" s="10"/>
      <c r="AK3" s="10"/>
      <c r="AR3" s="10"/>
      <c r="AV3" s="10"/>
      <c r="BB3" s="10"/>
      <c r="BF3" s="10"/>
      <c r="BJ3" s="10"/>
      <c r="BN3" s="10"/>
      <c r="BR3" s="10"/>
      <c r="BV3" s="10"/>
    </row>
    <row r="4" spans="1:105" ht="15.5" x14ac:dyDescent="0.35">
      <c r="A4" s="11" t="s">
        <v>3</v>
      </c>
      <c r="B4" s="11"/>
      <c r="C4" s="9"/>
      <c r="D4" s="11" t="s">
        <v>4</v>
      </c>
      <c r="E4" s="10"/>
      <c r="G4" s="4"/>
      <c r="H4" s="4"/>
      <c r="I4" s="4"/>
      <c r="K4" s="12"/>
      <c r="L4" s="10"/>
      <c r="N4" s="13"/>
      <c r="O4" s="13"/>
      <c r="P4" s="13"/>
      <c r="Q4" s="13"/>
      <c r="R4" s="13"/>
      <c r="S4" s="10"/>
      <c r="U4" s="13"/>
      <c r="V4" s="13"/>
      <c r="W4" s="13"/>
      <c r="X4" s="13"/>
      <c r="Y4" s="13"/>
      <c r="Z4" s="10"/>
      <c r="AB4" s="13"/>
      <c r="AC4" s="13"/>
      <c r="AD4" s="13"/>
      <c r="AE4" s="13"/>
      <c r="AF4" s="13"/>
      <c r="AG4" s="10"/>
      <c r="AI4" s="13"/>
      <c r="AJ4" s="13"/>
      <c r="AK4" s="10"/>
      <c r="AM4" s="13"/>
      <c r="AN4" s="13"/>
      <c r="AO4" s="13"/>
      <c r="AP4" s="13"/>
      <c r="AQ4" s="13"/>
      <c r="AR4" s="10"/>
      <c r="AT4" s="13"/>
      <c r="AU4" s="13"/>
      <c r="AV4" s="10"/>
      <c r="AX4" s="13"/>
      <c r="AY4" s="13"/>
      <c r="AZ4" s="13"/>
      <c r="BA4" s="13"/>
      <c r="BB4" s="10"/>
      <c r="BD4" s="13"/>
      <c r="BE4" s="13"/>
      <c r="BF4" s="10"/>
      <c r="BH4" s="13"/>
      <c r="BI4" s="13"/>
      <c r="BJ4" s="10"/>
      <c r="BL4" s="13"/>
      <c r="BM4" s="13"/>
      <c r="BN4" s="10"/>
      <c r="BP4" s="13"/>
      <c r="BQ4" s="13"/>
      <c r="BR4" s="10"/>
      <c r="BT4" s="13"/>
      <c r="BU4" s="13"/>
      <c r="BV4" s="10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</row>
    <row r="5" spans="1:105" ht="15.5" x14ac:dyDescent="0.35">
      <c r="A5" s="11" t="s">
        <v>5</v>
      </c>
      <c r="B5" s="9"/>
      <c r="C5" s="9"/>
      <c r="D5" s="14" t="s">
        <v>6</v>
      </c>
      <c r="E5" s="10"/>
      <c r="L5" s="10"/>
      <c r="S5" s="10"/>
      <c r="Z5" s="10"/>
      <c r="AG5" s="10"/>
      <c r="AK5" s="10"/>
      <c r="AR5" s="10"/>
      <c r="AV5" s="10"/>
      <c r="BB5" s="10"/>
      <c r="BF5" s="10"/>
      <c r="BJ5" s="10"/>
      <c r="BN5" s="10"/>
      <c r="BR5" s="10"/>
      <c r="BV5" s="10"/>
    </row>
    <row r="6" spans="1:105" ht="15.5" x14ac:dyDescent="0.35">
      <c r="A6" s="11" t="s">
        <v>7</v>
      </c>
      <c r="B6" s="9"/>
      <c r="C6" s="9"/>
      <c r="D6" s="14" t="s">
        <v>8</v>
      </c>
      <c r="E6" s="10"/>
      <c r="L6" s="10"/>
      <c r="S6" s="10"/>
      <c r="Z6" s="10"/>
      <c r="AG6" s="10"/>
      <c r="AK6" s="10"/>
      <c r="AR6" s="10"/>
      <c r="AV6" s="10"/>
      <c r="BB6" s="10"/>
      <c r="BF6" s="10"/>
      <c r="BJ6" s="10"/>
      <c r="BN6" s="10"/>
      <c r="BR6" s="10"/>
      <c r="BV6" s="10"/>
    </row>
    <row r="7" spans="1:105" s="18" customFormat="1" ht="13.9" customHeight="1" thickBot="1" x14ac:dyDescent="0.35">
      <c r="A7" s="15" t="s">
        <v>9</v>
      </c>
      <c r="B7" s="16"/>
      <c r="C7" s="16"/>
      <c r="D7" s="16"/>
      <c r="E7" s="17"/>
      <c r="F7" s="17"/>
      <c r="G7" s="17"/>
      <c r="H7" s="17"/>
      <c r="I7" s="17"/>
      <c r="K7" s="19"/>
      <c r="L7" s="17"/>
      <c r="M7" s="17"/>
      <c r="N7" s="17"/>
      <c r="O7" s="17"/>
      <c r="P7" s="17"/>
      <c r="Q7" s="20"/>
      <c r="S7" s="17"/>
      <c r="T7" s="17"/>
      <c r="U7" s="17"/>
      <c r="V7" s="17"/>
      <c r="W7" s="17"/>
      <c r="Z7" s="17"/>
      <c r="AA7" s="17"/>
      <c r="AB7" s="17"/>
      <c r="AC7" s="17"/>
      <c r="AD7" s="17"/>
      <c r="AG7" s="17"/>
      <c r="AH7" s="17"/>
      <c r="AK7" s="17"/>
      <c r="AL7" s="17"/>
      <c r="AM7" s="17"/>
      <c r="AN7" s="17"/>
      <c r="AO7" s="17"/>
      <c r="AR7" s="17"/>
      <c r="AS7" s="17"/>
      <c r="AV7" s="17"/>
      <c r="AW7" s="17"/>
      <c r="AX7" s="17"/>
      <c r="AY7" s="17"/>
      <c r="BB7" s="17"/>
      <c r="BC7" s="17"/>
      <c r="BF7" s="17"/>
      <c r="BG7" s="17"/>
      <c r="BJ7" s="17"/>
      <c r="BK7" s="17"/>
      <c r="BN7" s="17"/>
      <c r="BO7" s="17"/>
      <c r="BR7" s="17"/>
      <c r="BS7" s="17"/>
      <c r="BV7" s="17"/>
      <c r="BW7" s="17"/>
      <c r="BZ7" s="17"/>
      <c r="CA7" s="17"/>
      <c r="CB7" s="17"/>
      <c r="CD7" s="17"/>
      <c r="CE7" s="17"/>
      <c r="CF7" s="17"/>
      <c r="CI7" s="17"/>
      <c r="CJ7" s="17"/>
      <c r="CK7" s="17"/>
      <c r="CN7" s="17"/>
      <c r="CO7" s="17"/>
      <c r="CP7" s="17"/>
      <c r="CS7" s="17"/>
      <c r="CT7" s="17"/>
      <c r="CU7" s="17"/>
      <c r="CZ7" s="17"/>
    </row>
    <row r="8" spans="1:105" s="13" customFormat="1" ht="22.15" customHeight="1" x14ac:dyDescent="0.35">
      <c r="A8" s="39" t="s">
        <v>10</v>
      </c>
      <c r="B8" s="42" t="s">
        <v>11</v>
      </c>
      <c r="C8" s="42" t="s">
        <v>12</v>
      </c>
      <c r="D8" s="42" t="s">
        <v>13</v>
      </c>
      <c r="E8" s="45" t="s">
        <v>14</v>
      </c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8"/>
      <c r="AR8" s="30" t="s">
        <v>15</v>
      </c>
      <c r="AS8" s="30"/>
      <c r="AT8" s="30"/>
      <c r="AU8" s="30"/>
      <c r="AV8" s="30"/>
      <c r="AW8" s="30"/>
      <c r="AX8" s="30"/>
      <c r="AY8" s="30"/>
      <c r="AZ8" s="30"/>
      <c r="BA8" s="30"/>
      <c r="BB8" s="30" t="s">
        <v>16</v>
      </c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 t="s">
        <v>17</v>
      </c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7" t="s">
        <v>18</v>
      </c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8"/>
      <c r="CX8" s="31" t="s">
        <v>19</v>
      </c>
      <c r="CY8" s="31" t="s">
        <v>20</v>
      </c>
      <c r="CZ8" s="34" t="s">
        <v>21</v>
      </c>
    </row>
    <row r="9" spans="1:105" ht="22.15" customHeight="1" x14ac:dyDescent="0.35">
      <c r="A9" s="40"/>
      <c r="B9" s="43"/>
      <c r="C9" s="43"/>
      <c r="D9" s="43"/>
      <c r="E9" s="26" t="s">
        <v>22</v>
      </c>
      <c r="F9" s="26"/>
      <c r="G9" s="26"/>
      <c r="H9" s="26"/>
      <c r="I9" s="26"/>
      <c r="J9" s="24" t="s">
        <v>23</v>
      </c>
      <c r="K9" s="46" t="s">
        <v>24</v>
      </c>
      <c r="L9" s="26" t="s">
        <v>25</v>
      </c>
      <c r="M9" s="26"/>
      <c r="N9" s="26"/>
      <c r="O9" s="26"/>
      <c r="P9" s="26"/>
      <c r="Q9" s="24" t="s">
        <v>23</v>
      </c>
      <c r="R9" s="24" t="s">
        <v>24</v>
      </c>
      <c r="S9" s="26" t="s">
        <v>26</v>
      </c>
      <c r="T9" s="26"/>
      <c r="U9" s="26"/>
      <c r="V9" s="26"/>
      <c r="W9" s="26"/>
      <c r="X9" s="24" t="s">
        <v>23</v>
      </c>
      <c r="Y9" s="24" t="s">
        <v>24</v>
      </c>
      <c r="Z9" s="26" t="s">
        <v>27</v>
      </c>
      <c r="AA9" s="26"/>
      <c r="AB9" s="26"/>
      <c r="AC9" s="26"/>
      <c r="AD9" s="26"/>
      <c r="AE9" s="24" t="s">
        <v>23</v>
      </c>
      <c r="AF9" s="24" t="s">
        <v>24</v>
      </c>
      <c r="AG9" s="27" t="s">
        <v>28</v>
      </c>
      <c r="AH9" s="29"/>
      <c r="AI9" s="24" t="s">
        <v>23</v>
      </c>
      <c r="AJ9" s="24" t="s">
        <v>24</v>
      </c>
      <c r="AK9" s="26" t="s">
        <v>29</v>
      </c>
      <c r="AL9" s="26"/>
      <c r="AM9" s="26"/>
      <c r="AN9" s="26"/>
      <c r="AO9" s="26"/>
      <c r="AP9" s="24" t="s">
        <v>23</v>
      </c>
      <c r="AQ9" s="24" t="s">
        <v>24</v>
      </c>
      <c r="AR9" s="26" t="s">
        <v>30</v>
      </c>
      <c r="AS9" s="26"/>
      <c r="AT9" s="24" t="s">
        <v>23</v>
      </c>
      <c r="AU9" s="24" t="s">
        <v>24</v>
      </c>
      <c r="AV9" s="26" t="s">
        <v>31</v>
      </c>
      <c r="AW9" s="26"/>
      <c r="AX9" s="26"/>
      <c r="AY9" s="26"/>
      <c r="AZ9" s="24" t="s">
        <v>23</v>
      </c>
      <c r="BA9" s="24" t="s">
        <v>24</v>
      </c>
      <c r="BB9" s="26" t="s">
        <v>32</v>
      </c>
      <c r="BC9" s="26"/>
      <c r="BD9" s="24" t="s">
        <v>23</v>
      </c>
      <c r="BE9" s="24" t="s">
        <v>24</v>
      </c>
      <c r="BF9" s="26" t="s">
        <v>33</v>
      </c>
      <c r="BG9" s="26"/>
      <c r="BH9" s="24" t="s">
        <v>23</v>
      </c>
      <c r="BI9" s="24" t="s">
        <v>24</v>
      </c>
      <c r="BJ9" s="26" t="s">
        <v>34</v>
      </c>
      <c r="BK9" s="26"/>
      <c r="BL9" s="24" t="s">
        <v>23</v>
      </c>
      <c r="BM9" s="24" t="s">
        <v>24</v>
      </c>
      <c r="BN9" s="26" t="s">
        <v>35</v>
      </c>
      <c r="BO9" s="26"/>
      <c r="BP9" s="24" t="s">
        <v>23</v>
      </c>
      <c r="BQ9" s="24" t="s">
        <v>24</v>
      </c>
      <c r="BR9" s="26" t="s">
        <v>36</v>
      </c>
      <c r="BS9" s="26"/>
      <c r="BT9" s="24" t="s">
        <v>23</v>
      </c>
      <c r="BU9" s="24" t="s">
        <v>24</v>
      </c>
      <c r="BV9" s="26" t="s">
        <v>37</v>
      </c>
      <c r="BW9" s="26"/>
      <c r="BX9" s="24" t="s">
        <v>23</v>
      </c>
      <c r="BY9" s="24" t="s">
        <v>24</v>
      </c>
      <c r="BZ9" s="27" t="s">
        <v>38</v>
      </c>
      <c r="CA9" s="28"/>
      <c r="CB9" s="29"/>
      <c r="CC9" s="24" t="s">
        <v>24</v>
      </c>
      <c r="CD9" s="27" t="s">
        <v>39</v>
      </c>
      <c r="CE9" s="28"/>
      <c r="CF9" s="29"/>
      <c r="CG9" s="24" t="s">
        <v>23</v>
      </c>
      <c r="CH9" s="24" t="s">
        <v>24</v>
      </c>
      <c r="CI9" s="26" t="s">
        <v>40</v>
      </c>
      <c r="CJ9" s="26"/>
      <c r="CK9" s="26"/>
      <c r="CL9" s="24" t="s">
        <v>23</v>
      </c>
      <c r="CM9" s="24" t="s">
        <v>24</v>
      </c>
      <c r="CN9" s="26" t="s">
        <v>41</v>
      </c>
      <c r="CO9" s="26"/>
      <c r="CP9" s="26"/>
      <c r="CQ9" s="24" t="s">
        <v>23</v>
      </c>
      <c r="CR9" s="24" t="s">
        <v>24</v>
      </c>
      <c r="CS9" s="26" t="s">
        <v>42</v>
      </c>
      <c r="CT9" s="26"/>
      <c r="CU9" s="26"/>
      <c r="CV9" s="24" t="s">
        <v>23</v>
      </c>
      <c r="CW9" s="24" t="s">
        <v>24</v>
      </c>
      <c r="CX9" s="32"/>
      <c r="CY9" s="32"/>
      <c r="CZ9" s="35"/>
    </row>
    <row r="10" spans="1:105" ht="22.15" customHeight="1" thickBot="1" x14ac:dyDescent="0.4">
      <c r="A10" s="41"/>
      <c r="B10" s="44"/>
      <c r="C10" s="44"/>
      <c r="D10" s="44"/>
      <c r="E10" s="21" t="s">
        <v>43</v>
      </c>
      <c r="F10" s="21" t="s">
        <v>44</v>
      </c>
      <c r="G10" s="21" t="s">
        <v>45</v>
      </c>
      <c r="H10" s="21" t="s">
        <v>46</v>
      </c>
      <c r="I10" s="21" t="s">
        <v>47</v>
      </c>
      <c r="J10" s="25"/>
      <c r="K10" s="47"/>
      <c r="L10" s="21" t="s">
        <v>43</v>
      </c>
      <c r="M10" s="21" t="s">
        <v>44</v>
      </c>
      <c r="N10" s="21" t="s">
        <v>45</v>
      </c>
      <c r="O10" s="21" t="s">
        <v>46</v>
      </c>
      <c r="P10" s="21" t="s">
        <v>47</v>
      </c>
      <c r="Q10" s="25"/>
      <c r="R10" s="25"/>
      <c r="S10" s="21" t="s">
        <v>43</v>
      </c>
      <c r="T10" s="21" t="s">
        <v>44</v>
      </c>
      <c r="U10" s="21" t="s">
        <v>45</v>
      </c>
      <c r="V10" s="21" t="s">
        <v>46</v>
      </c>
      <c r="W10" s="21" t="s">
        <v>47</v>
      </c>
      <c r="X10" s="25"/>
      <c r="Y10" s="25"/>
      <c r="Z10" s="21" t="s">
        <v>43</v>
      </c>
      <c r="AA10" s="21" t="s">
        <v>44</v>
      </c>
      <c r="AB10" s="21" t="s">
        <v>45</v>
      </c>
      <c r="AC10" s="21" t="s">
        <v>46</v>
      </c>
      <c r="AD10" s="21" t="s">
        <v>47</v>
      </c>
      <c r="AE10" s="25"/>
      <c r="AF10" s="25"/>
      <c r="AG10" s="21" t="s">
        <v>43</v>
      </c>
      <c r="AH10" s="21" t="s">
        <v>44</v>
      </c>
      <c r="AI10" s="25"/>
      <c r="AJ10" s="25"/>
      <c r="AK10" s="21" t="s">
        <v>43</v>
      </c>
      <c r="AL10" s="21" t="s">
        <v>44</v>
      </c>
      <c r="AM10" s="21" t="s">
        <v>45</v>
      </c>
      <c r="AN10" s="21" t="s">
        <v>46</v>
      </c>
      <c r="AO10" s="21" t="s">
        <v>47</v>
      </c>
      <c r="AP10" s="25"/>
      <c r="AQ10" s="25"/>
      <c r="AR10" s="21" t="s">
        <v>43</v>
      </c>
      <c r="AS10" s="21" t="s">
        <v>44</v>
      </c>
      <c r="AT10" s="25"/>
      <c r="AU10" s="25"/>
      <c r="AV10" s="21" t="s">
        <v>43</v>
      </c>
      <c r="AW10" s="21" t="s">
        <v>44</v>
      </c>
      <c r="AX10" s="21" t="s">
        <v>45</v>
      </c>
      <c r="AY10" s="21" t="s">
        <v>46</v>
      </c>
      <c r="AZ10" s="25"/>
      <c r="BA10" s="25"/>
      <c r="BB10" s="21" t="s">
        <v>43</v>
      </c>
      <c r="BC10" s="21" t="s">
        <v>44</v>
      </c>
      <c r="BD10" s="25"/>
      <c r="BE10" s="25"/>
      <c r="BF10" s="21" t="s">
        <v>43</v>
      </c>
      <c r="BG10" s="21" t="s">
        <v>44</v>
      </c>
      <c r="BH10" s="25"/>
      <c r="BI10" s="25"/>
      <c r="BJ10" s="21" t="s">
        <v>43</v>
      </c>
      <c r="BK10" s="21" t="s">
        <v>44</v>
      </c>
      <c r="BL10" s="25"/>
      <c r="BM10" s="25"/>
      <c r="BN10" s="21" t="s">
        <v>43</v>
      </c>
      <c r="BO10" s="21" t="s">
        <v>44</v>
      </c>
      <c r="BP10" s="25"/>
      <c r="BQ10" s="25"/>
      <c r="BR10" s="21" t="s">
        <v>43</v>
      </c>
      <c r="BS10" s="21" t="s">
        <v>44</v>
      </c>
      <c r="BT10" s="25"/>
      <c r="BU10" s="25"/>
      <c r="BV10" s="21" t="s">
        <v>43</v>
      </c>
      <c r="BW10" s="21" t="s">
        <v>44</v>
      </c>
      <c r="BX10" s="25"/>
      <c r="BY10" s="25"/>
      <c r="BZ10" s="21" t="s">
        <v>45</v>
      </c>
      <c r="CA10" s="21" t="s">
        <v>46</v>
      </c>
      <c r="CB10" s="21" t="s">
        <v>47</v>
      </c>
      <c r="CC10" s="25"/>
      <c r="CD10" s="21" t="s">
        <v>45</v>
      </c>
      <c r="CE10" s="21" t="s">
        <v>46</v>
      </c>
      <c r="CF10" s="21" t="s">
        <v>47</v>
      </c>
      <c r="CG10" s="25"/>
      <c r="CH10" s="25"/>
      <c r="CI10" s="21" t="s">
        <v>45</v>
      </c>
      <c r="CJ10" s="21" t="s">
        <v>46</v>
      </c>
      <c r="CK10" s="21" t="s">
        <v>47</v>
      </c>
      <c r="CL10" s="25"/>
      <c r="CM10" s="25"/>
      <c r="CN10" s="21" t="s">
        <v>45</v>
      </c>
      <c r="CO10" s="21" t="s">
        <v>46</v>
      </c>
      <c r="CP10" s="21" t="s">
        <v>47</v>
      </c>
      <c r="CQ10" s="25"/>
      <c r="CR10" s="25"/>
      <c r="CS10" s="21" t="s">
        <v>45</v>
      </c>
      <c r="CT10" s="21" t="s">
        <v>46</v>
      </c>
      <c r="CU10" s="21" t="s">
        <v>47</v>
      </c>
      <c r="CV10" s="25"/>
      <c r="CW10" s="25"/>
      <c r="CX10" s="33"/>
      <c r="CY10" s="33"/>
      <c r="CZ10" s="36"/>
    </row>
    <row r="11" spans="1:105" s="63" customFormat="1" ht="16" thickBot="1" x14ac:dyDescent="0.4">
      <c r="A11" s="53">
        <v>18</v>
      </c>
      <c r="B11" s="54" t="s">
        <v>99</v>
      </c>
      <c r="C11" s="54" t="s">
        <v>100</v>
      </c>
      <c r="D11" s="54" t="s">
        <v>101</v>
      </c>
      <c r="E11" s="55">
        <v>75</v>
      </c>
      <c r="F11" s="56">
        <v>87</v>
      </c>
      <c r="G11" s="56">
        <v>83</v>
      </c>
      <c r="H11" s="56">
        <v>78</v>
      </c>
      <c r="I11" s="57">
        <v>85</v>
      </c>
      <c r="J11" s="58">
        <f>IFERROR(SUM(E11:I11),"")</f>
        <v>408</v>
      </c>
      <c r="K11" s="59">
        <f>IFERROR(AVERAGE(E11:I11),"")</f>
        <v>81.599999999999994</v>
      </c>
      <c r="L11" s="60">
        <v>80</v>
      </c>
      <c r="M11" s="56">
        <v>82</v>
      </c>
      <c r="N11" s="56">
        <v>80</v>
      </c>
      <c r="O11" s="56">
        <v>74</v>
      </c>
      <c r="P11" s="57">
        <v>85</v>
      </c>
      <c r="Q11" s="58">
        <f>IFERROR(SUM(L11:P11),"")</f>
        <v>401</v>
      </c>
      <c r="R11" s="58">
        <f>IFERROR(AVERAGE(L11:P11),"")</f>
        <v>80.2</v>
      </c>
      <c r="S11" s="55">
        <v>77</v>
      </c>
      <c r="T11" s="56">
        <v>77</v>
      </c>
      <c r="U11" s="56">
        <v>85</v>
      </c>
      <c r="V11" s="56">
        <v>70</v>
      </c>
      <c r="W11" s="57">
        <v>85</v>
      </c>
      <c r="X11" s="58">
        <f>IFERROR(SUM(S11:W11),"")</f>
        <v>394</v>
      </c>
      <c r="Y11" s="58">
        <f>IFERROR(AVERAGE(S11:W11),"")</f>
        <v>78.8</v>
      </c>
      <c r="Z11" s="55">
        <v>77</v>
      </c>
      <c r="AA11" s="56">
        <v>77</v>
      </c>
      <c r="AB11" s="56">
        <v>75</v>
      </c>
      <c r="AC11" s="56">
        <v>74</v>
      </c>
      <c r="AD11" s="57">
        <v>85</v>
      </c>
      <c r="AE11" s="58">
        <f>IFERROR(SUM(Z11:AD11),"")</f>
        <v>388</v>
      </c>
      <c r="AF11" s="58">
        <f>IFERROR(AVERAGE(Z11:AD11),"")</f>
        <v>77.599999999999994</v>
      </c>
      <c r="AG11" s="55">
        <v>95</v>
      </c>
      <c r="AH11" s="56">
        <v>85</v>
      </c>
      <c r="AI11" s="58">
        <f>IFERROR(SUM(AG11:AH11),"")</f>
        <v>180</v>
      </c>
      <c r="AJ11" s="58">
        <f>IFERROR(AVERAGE(AG11:AH11),"")</f>
        <v>90</v>
      </c>
      <c r="AK11" s="55">
        <v>84</v>
      </c>
      <c r="AL11" s="56">
        <v>75</v>
      </c>
      <c r="AM11" s="56">
        <v>72</v>
      </c>
      <c r="AN11" s="56">
        <v>66</v>
      </c>
      <c r="AO11" s="57">
        <v>85</v>
      </c>
      <c r="AP11" s="58">
        <f>IFERROR(SUM(AK11:AO11),"")</f>
        <v>382</v>
      </c>
      <c r="AQ11" s="58">
        <f>IFERROR(AVERAGE(AK11:AO11),"")</f>
        <v>76.400000000000006</v>
      </c>
      <c r="AR11" s="55">
        <v>84</v>
      </c>
      <c r="AS11" s="56">
        <v>84</v>
      </c>
      <c r="AT11" s="58">
        <f>IFERROR(SUM(AR11:AS11),"")</f>
        <v>168</v>
      </c>
      <c r="AU11" s="58">
        <f>IFERROR(AVERAGE(AR11:AS11),"")</f>
        <v>84</v>
      </c>
      <c r="AV11" s="55">
        <v>73</v>
      </c>
      <c r="AW11" s="56">
        <v>73</v>
      </c>
      <c r="AX11" s="56">
        <v>80</v>
      </c>
      <c r="AY11" s="56">
        <v>71</v>
      </c>
      <c r="AZ11" s="58">
        <f>IFERROR(SUM(AV11:AY11),"")</f>
        <v>297</v>
      </c>
      <c r="BA11" s="58">
        <f>IFERROR(AVERAGE(AV11:AY11),"")</f>
        <v>74.25</v>
      </c>
      <c r="BB11" s="55">
        <v>92</v>
      </c>
      <c r="BC11" s="56">
        <v>92</v>
      </c>
      <c r="BD11" s="58">
        <f>IFERROR(SUM(BB11:BC11),"")</f>
        <v>184</v>
      </c>
      <c r="BE11" s="58">
        <f>IFERROR(AVERAGE(BB11:BC11),"")</f>
        <v>92</v>
      </c>
      <c r="BF11" s="55">
        <v>83</v>
      </c>
      <c r="BG11" s="56">
        <v>84</v>
      </c>
      <c r="BH11" s="58">
        <f>IFERROR(SUM(BF11:BG11),"")</f>
        <v>167</v>
      </c>
      <c r="BI11" s="58">
        <f>IFERROR(AVERAGE(BF11:BG11),"")</f>
        <v>83.5</v>
      </c>
      <c r="BJ11" s="55">
        <v>80</v>
      </c>
      <c r="BK11" s="56">
        <v>80</v>
      </c>
      <c r="BL11" s="58">
        <f>IFERROR(SUM(BJ11:BK11),"")</f>
        <v>160</v>
      </c>
      <c r="BM11" s="58">
        <f>IFERROR(AVERAGE(BJ11:BK11),"")</f>
        <v>80</v>
      </c>
      <c r="BN11" s="55">
        <v>90</v>
      </c>
      <c r="BO11" s="56">
        <v>80</v>
      </c>
      <c r="BP11" s="58">
        <f>IFERROR(SUM(BN11:BO11),"")</f>
        <v>170</v>
      </c>
      <c r="BQ11" s="58">
        <f>IFERROR(AVERAGE(BN11:BO11),"")</f>
        <v>85</v>
      </c>
      <c r="BR11" s="55">
        <v>88</v>
      </c>
      <c r="BS11" s="56">
        <v>75</v>
      </c>
      <c r="BT11" s="58">
        <f>IFERROR(SUM(BR11:BS11),"")</f>
        <v>163</v>
      </c>
      <c r="BU11" s="58">
        <f>IFERROR(AVERAGE(BR11:BS11),"")</f>
        <v>81.5</v>
      </c>
      <c r="BV11" s="55">
        <v>85</v>
      </c>
      <c r="BW11" s="56">
        <v>80</v>
      </c>
      <c r="BX11" s="58">
        <f>IFERROR(SUM(BV11:BW11),"")</f>
        <v>165</v>
      </c>
      <c r="BY11" s="58">
        <f>IFERROR(AVERAGE(BV11:BW11),"")</f>
        <v>82.5</v>
      </c>
      <c r="BZ11" s="55">
        <v>89</v>
      </c>
      <c r="CA11" s="56">
        <v>75</v>
      </c>
      <c r="CB11" s="57">
        <v>85</v>
      </c>
      <c r="CC11" s="58">
        <f>IFERROR(AVERAGE(BZ11:CA11),"")</f>
        <v>82</v>
      </c>
      <c r="CD11" s="55">
        <v>89</v>
      </c>
      <c r="CE11" s="56">
        <v>75</v>
      </c>
      <c r="CF11" s="57">
        <v>85</v>
      </c>
      <c r="CG11" s="58">
        <f>IFERROR(SUM(CD11:CF11),"")</f>
        <v>249</v>
      </c>
      <c r="CH11" s="58">
        <f>IFERROR(AVERAGE(CD11:CF11),"")</f>
        <v>83</v>
      </c>
      <c r="CI11" s="55">
        <v>86</v>
      </c>
      <c r="CJ11" s="56">
        <v>95</v>
      </c>
      <c r="CK11" s="57">
        <v>85</v>
      </c>
      <c r="CL11" s="58">
        <f>IFERROR(SUM(CI11:CK11),"")</f>
        <v>266</v>
      </c>
      <c r="CM11" s="58">
        <f>IFERROR(AVERAGE(CI11:CK11),"")</f>
        <v>88.666666666666671</v>
      </c>
      <c r="CN11" s="55">
        <v>86</v>
      </c>
      <c r="CO11" s="56">
        <v>75</v>
      </c>
      <c r="CP11" s="57">
        <v>85</v>
      </c>
      <c r="CQ11" s="58">
        <f>IFERROR(SUM(CN11:CP11),"")</f>
        <v>246</v>
      </c>
      <c r="CR11" s="58">
        <f>IFERROR(AVERAGE(CN11:CP11),"")</f>
        <v>82</v>
      </c>
      <c r="CS11" s="55">
        <v>80</v>
      </c>
      <c r="CT11" s="56">
        <v>83</v>
      </c>
      <c r="CU11" s="56">
        <v>85</v>
      </c>
      <c r="CV11" s="58">
        <f>IFERROR(SUM(CS11:CU11),"")</f>
        <v>248</v>
      </c>
      <c r="CW11" s="58">
        <f>IFERROR(AVERAGE(CS11:CU11),"")</f>
        <v>82.666666666666671</v>
      </c>
      <c r="CX11" s="61">
        <f>IFERROR(SUMIF($J$9:$CW$9,$CV$9,J11:CW11),"")</f>
        <v>4636</v>
      </c>
      <c r="CY11" s="59">
        <f>IFERROR(AVERAGEIF($K$9:$CW$9,$CW$9,K11:CW11),"")</f>
        <v>82.404385964912279</v>
      </c>
      <c r="CZ11" s="62">
        <f>IFERROR(_xlfn.RANK.EQ(CY11,$CY$11:$CY$49,0),"")</f>
        <v>1</v>
      </c>
    </row>
    <row r="12" spans="1:105" s="63" customFormat="1" ht="16" thickBot="1" x14ac:dyDescent="0.4">
      <c r="A12" s="64">
        <v>19</v>
      </c>
      <c r="B12" s="65" t="s">
        <v>102</v>
      </c>
      <c r="C12" s="65" t="s">
        <v>103</v>
      </c>
      <c r="D12" s="65" t="s">
        <v>104</v>
      </c>
      <c r="E12" s="66">
        <v>75</v>
      </c>
      <c r="F12" s="67">
        <v>85</v>
      </c>
      <c r="G12" s="67">
        <v>78</v>
      </c>
      <c r="H12" s="67">
        <v>78</v>
      </c>
      <c r="I12" s="68">
        <v>87</v>
      </c>
      <c r="J12" s="69">
        <f>IFERROR(SUM(E12:I12),"")</f>
        <v>403</v>
      </c>
      <c r="K12" s="70">
        <f>IFERROR(AVERAGE(E12:I12),"")</f>
        <v>80.599999999999994</v>
      </c>
      <c r="L12" s="71">
        <v>82</v>
      </c>
      <c r="M12" s="67">
        <v>82</v>
      </c>
      <c r="N12" s="67">
        <v>79</v>
      </c>
      <c r="O12" s="67">
        <v>75</v>
      </c>
      <c r="P12" s="68">
        <v>87</v>
      </c>
      <c r="Q12" s="69">
        <f>IFERROR(SUM(L12:P12),"")</f>
        <v>405</v>
      </c>
      <c r="R12" s="69">
        <f>IFERROR(AVERAGE(L12:P12),"")</f>
        <v>81</v>
      </c>
      <c r="S12" s="66">
        <v>79</v>
      </c>
      <c r="T12" s="67">
        <v>79</v>
      </c>
      <c r="U12" s="67">
        <v>85</v>
      </c>
      <c r="V12" s="67">
        <v>70</v>
      </c>
      <c r="W12" s="68">
        <v>87</v>
      </c>
      <c r="X12" s="69">
        <f>IFERROR(SUM(S12:W12),"")</f>
        <v>400</v>
      </c>
      <c r="Y12" s="69">
        <f>IFERROR(AVERAGE(S12:W12),"")</f>
        <v>80</v>
      </c>
      <c r="Z12" s="66">
        <v>79</v>
      </c>
      <c r="AA12" s="67">
        <v>79</v>
      </c>
      <c r="AB12" s="67">
        <v>75</v>
      </c>
      <c r="AC12" s="67">
        <v>65</v>
      </c>
      <c r="AD12" s="68">
        <v>87</v>
      </c>
      <c r="AE12" s="69">
        <f>IFERROR(SUM(Z12:AD12),"")</f>
        <v>385</v>
      </c>
      <c r="AF12" s="69">
        <f>IFERROR(AVERAGE(Z12:AD12),"")</f>
        <v>77</v>
      </c>
      <c r="AG12" s="66">
        <v>92</v>
      </c>
      <c r="AH12" s="67">
        <v>85</v>
      </c>
      <c r="AI12" s="69">
        <f>IFERROR(SUM(AG12:AH12),"")</f>
        <v>177</v>
      </c>
      <c r="AJ12" s="69">
        <f>IFERROR(AVERAGE(AG12:AH12),"")</f>
        <v>88.5</v>
      </c>
      <c r="AK12" s="66">
        <v>75</v>
      </c>
      <c r="AL12" s="67">
        <v>78</v>
      </c>
      <c r="AM12" s="67">
        <v>72</v>
      </c>
      <c r="AN12" s="67">
        <v>67</v>
      </c>
      <c r="AO12" s="68">
        <v>87</v>
      </c>
      <c r="AP12" s="69">
        <f>IFERROR(SUM(AK12:AO12),"")</f>
        <v>379</v>
      </c>
      <c r="AQ12" s="69">
        <f>IFERROR(AVERAGE(AK12:AO12),"")</f>
        <v>75.8</v>
      </c>
      <c r="AR12" s="66">
        <v>88</v>
      </c>
      <c r="AS12" s="67">
        <v>88</v>
      </c>
      <c r="AT12" s="69">
        <f>IFERROR(SUM(AR12:AS12),"")</f>
        <v>176</v>
      </c>
      <c r="AU12" s="69">
        <f>IFERROR(AVERAGE(AR12:AS12),"")</f>
        <v>88</v>
      </c>
      <c r="AV12" s="66">
        <v>75</v>
      </c>
      <c r="AW12" s="67">
        <v>75</v>
      </c>
      <c r="AX12" s="67">
        <v>80</v>
      </c>
      <c r="AY12" s="67">
        <v>70</v>
      </c>
      <c r="AZ12" s="69">
        <f>IFERROR(SUM(AV12:AY12),"")</f>
        <v>300</v>
      </c>
      <c r="BA12" s="69">
        <f>IFERROR(AVERAGE(AV12:AY12),"")</f>
        <v>75</v>
      </c>
      <c r="BB12" s="66">
        <v>81</v>
      </c>
      <c r="BC12" s="67">
        <v>81</v>
      </c>
      <c r="BD12" s="69">
        <f>IFERROR(SUM(BB12:BC12),"")</f>
        <v>162</v>
      </c>
      <c r="BE12" s="69">
        <f>IFERROR(AVERAGE(BB12:BC12),"")</f>
        <v>81</v>
      </c>
      <c r="BF12" s="66">
        <v>77</v>
      </c>
      <c r="BG12" s="67">
        <v>78</v>
      </c>
      <c r="BH12" s="69">
        <f>IFERROR(SUM(BF12:BG12),"")</f>
        <v>155</v>
      </c>
      <c r="BI12" s="69">
        <f>IFERROR(AVERAGE(BF12:BG12),"")</f>
        <v>77.5</v>
      </c>
      <c r="BJ12" s="66">
        <v>75</v>
      </c>
      <c r="BK12" s="67">
        <v>75</v>
      </c>
      <c r="BL12" s="69">
        <f>IFERROR(SUM(BJ12:BK12),"")</f>
        <v>150</v>
      </c>
      <c r="BM12" s="69">
        <f>IFERROR(AVERAGE(BJ12:BK12),"")</f>
        <v>75</v>
      </c>
      <c r="BN12" s="66">
        <v>85</v>
      </c>
      <c r="BO12" s="67">
        <v>80</v>
      </c>
      <c r="BP12" s="69">
        <f>IFERROR(SUM(BN12:BO12),"")</f>
        <v>165</v>
      </c>
      <c r="BQ12" s="69">
        <f>IFERROR(AVERAGE(BN12:BO12),"")</f>
        <v>82.5</v>
      </c>
      <c r="BR12" s="66">
        <v>88</v>
      </c>
      <c r="BS12" s="67">
        <v>75</v>
      </c>
      <c r="BT12" s="69">
        <f>IFERROR(SUM(BR12:BS12),"")</f>
        <v>163</v>
      </c>
      <c r="BU12" s="69">
        <f>IFERROR(AVERAGE(BR12:BS12),"")</f>
        <v>81.5</v>
      </c>
      <c r="BV12" s="66">
        <v>85</v>
      </c>
      <c r="BW12" s="67">
        <v>80</v>
      </c>
      <c r="BX12" s="69">
        <f>IFERROR(SUM(BV12:BW12),"")</f>
        <v>165</v>
      </c>
      <c r="BY12" s="69">
        <f>IFERROR(AVERAGE(BV12:BW12),"")</f>
        <v>82.5</v>
      </c>
      <c r="BZ12" s="66">
        <v>89</v>
      </c>
      <c r="CA12" s="67">
        <v>92</v>
      </c>
      <c r="CB12" s="68">
        <v>87</v>
      </c>
      <c r="CC12" s="69">
        <f>IFERROR(AVERAGE(BZ12:CA12),"")</f>
        <v>90.5</v>
      </c>
      <c r="CD12" s="66">
        <v>89</v>
      </c>
      <c r="CE12" s="67">
        <v>85</v>
      </c>
      <c r="CF12" s="68">
        <v>87</v>
      </c>
      <c r="CG12" s="69">
        <f>IFERROR(SUM(CD12:CF12),"")</f>
        <v>261</v>
      </c>
      <c r="CH12" s="69">
        <f>IFERROR(AVERAGE(CD12:CF12),"")</f>
        <v>87</v>
      </c>
      <c r="CI12" s="66">
        <v>86</v>
      </c>
      <c r="CJ12" s="67">
        <v>95</v>
      </c>
      <c r="CK12" s="68">
        <v>87</v>
      </c>
      <c r="CL12" s="69">
        <f>IFERROR(SUM(CI12:CK12),"")</f>
        <v>268</v>
      </c>
      <c r="CM12" s="69">
        <f>IFERROR(AVERAGE(CI12:CK12),"")</f>
        <v>89.333333333333329</v>
      </c>
      <c r="CN12" s="66">
        <v>86</v>
      </c>
      <c r="CO12" s="67">
        <v>75</v>
      </c>
      <c r="CP12" s="68">
        <v>87</v>
      </c>
      <c r="CQ12" s="69">
        <f>IFERROR(SUM(CN12:CP12),"")</f>
        <v>248</v>
      </c>
      <c r="CR12" s="69">
        <f>IFERROR(AVERAGE(CN12:CP12),"")</f>
        <v>82.666666666666671</v>
      </c>
      <c r="CS12" s="66">
        <v>80</v>
      </c>
      <c r="CT12" s="67">
        <v>80</v>
      </c>
      <c r="CU12" s="67">
        <v>87</v>
      </c>
      <c r="CV12" s="69">
        <f>IFERROR(SUM(CS12:CU12),"")</f>
        <v>247</v>
      </c>
      <c r="CW12" s="69">
        <f>IFERROR(AVERAGE(CS12:CU12),"")</f>
        <v>82.333333333333329</v>
      </c>
      <c r="CX12" s="72">
        <f>IFERROR(SUMIF($J$9:$CW$9,$CV$9,J12:CW12),"")</f>
        <v>4609</v>
      </c>
      <c r="CY12" s="70">
        <f>IFERROR(AVERAGEIF($K$9:$CW$9,$CW$9,K12:CW12),"")</f>
        <v>81.985964912280707</v>
      </c>
      <c r="CZ12" s="62">
        <f>IFERROR(_xlfn.RANK.EQ(CY12,$CY$11:$CY$49,0),"")</f>
        <v>2</v>
      </c>
    </row>
    <row r="13" spans="1:105" s="63" customFormat="1" ht="16" thickBot="1" x14ac:dyDescent="0.4">
      <c r="A13" s="64">
        <v>17</v>
      </c>
      <c r="B13" s="65" t="s">
        <v>96</v>
      </c>
      <c r="C13" s="65" t="s">
        <v>97</v>
      </c>
      <c r="D13" s="65" t="s">
        <v>98</v>
      </c>
      <c r="E13" s="66">
        <v>76</v>
      </c>
      <c r="F13" s="67">
        <v>83</v>
      </c>
      <c r="G13" s="67">
        <v>85</v>
      </c>
      <c r="H13" s="67">
        <v>80</v>
      </c>
      <c r="I13" s="68">
        <v>82</v>
      </c>
      <c r="J13" s="69">
        <f>IFERROR(SUM(E13:I13),"")</f>
        <v>406</v>
      </c>
      <c r="K13" s="70">
        <f>IFERROR(AVERAGE(E13:I13),"")</f>
        <v>81.2</v>
      </c>
      <c r="L13" s="71">
        <v>80</v>
      </c>
      <c r="M13" s="67">
        <v>85</v>
      </c>
      <c r="N13" s="67">
        <v>81</v>
      </c>
      <c r="O13" s="67">
        <v>79</v>
      </c>
      <c r="P13" s="68">
        <v>82</v>
      </c>
      <c r="Q13" s="69">
        <f>IFERROR(SUM(L13:P13),"")</f>
        <v>407</v>
      </c>
      <c r="R13" s="69">
        <f>IFERROR(AVERAGE(L13:P13),"")</f>
        <v>81.400000000000006</v>
      </c>
      <c r="S13" s="66">
        <v>77</v>
      </c>
      <c r="T13" s="67">
        <v>77</v>
      </c>
      <c r="U13" s="67">
        <v>88</v>
      </c>
      <c r="V13" s="67">
        <v>75</v>
      </c>
      <c r="W13" s="68">
        <v>82</v>
      </c>
      <c r="X13" s="69">
        <f>IFERROR(SUM(S13:W13),"")</f>
        <v>399</v>
      </c>
      <c r="Y13" s="69">
        <f>IFERROR(AVERAGE(S13:W13),"")</f>
        <v>79.8</v>
      </c>
      <c r="Z13" s="66">
        <v>77</v>
      </c>
      <c r="AA13" s="67">
        <v>77</v>
      </c>
      <c r="AB13" s="67">
        <v>75</v>
      </c>
      <c r="AC13" s="67">
        <v>72</v>
      </c>
      <c r="AD13" s="68">
        <v>82</v>
      </c>
      <c r="AE13" s="69">
        <f>IFERROR(SUM(Z13:AD13),"")</f>
        <v>383</v>
      </c>
      <c r="AF13" s="69">
        <f>IFERROR(AVERAGE(Z13:AD13),"")</f>
        <v>76.599999999999994</v>
      </c>
      <c r="AG13" s="66">
        <v>93</v>
      </c>
      <c r="AH13" s="67">
        <v>85</v>
      </c>
      <c r="AI13" s="69">
        <f>IFERROR(SUM(AG13:AH13),"")</f>
        <v>178</v>
      </c>
      <c r="AJ13" s="69">
        <f>IFERROR(AVERAGE(AG13:AH13),"")</f>
        <v>89</v>
      </c>
      <c r="AK13" s="66">
        <v>75</v>
      </c>
      <c r="AL13" s="67">
        <v>75</v>
      </c>
      <c r="AM13" s="67">
        <v>72</v>
      </c>
      <c r="AN13" s="67">
        <v>73</v>
      </c>
      <c r="AO13" s="68">
        <v>82</v>
      </c>
      <c r="AP13" s="69">
        <f>IFERROR(SUM(AK13:AO13),"")</f>
        <v>377</v>
      </c>
      <c r="AQ13" s="69">
        <f>IFERROR(AVERAGE(AK13:AO13),"")</f>
        <v>75.400000000000006</v>
      </c>
      <c r="AR13" s="66">
        <v>90</v>
      </c>
      <c r="AS13" s="67">
        <v>90</v>
      </c>
      <c r="AT13" s="69">
        <f>IFERROR(SUM(AR13:AS13),"")</f>
        <v>180</v>
      </c>
      <c r="AU13" s="69">
        <f>IFERROR(AVERAGE(AR13:AS13),"")</f>
        <v>90</v>
      </c>
      <c r="AV13" s="66">
        <v>73</v>
      </c>
      <c r="AW13" s="67">
        <v>73</v>
      </c>
      <c r="AX13" s="67">
        <v>80</v>
      </c>
      <c r="AY13" s="67">
        <v>76</v>
      </c>
      <c r="AZ13" s="69">
        <f>IFERROR(SUM(AV13:AY13),"")</f>
        <v>302</v>
      </c>
      <c r="BA13" s="69">
        <f>IFERROR(AVERAGE(AV13:AY13),"")</f>
        <v>75.5</v>
      </c>
      <c r="BB13" s="66">
        <v>81</v>
      </c>
      <c r="BC13" s="67">
        <v>81</v>
      </c>
      <c r="BD13" s="69">
        <f>IFERROR(SUM(BB13:BC13),"")</f>
        <v>162</v>
      </c>
      <c r="BE13" s="69">
        <f>IFERROR(AVERAGE(BB13:BC13),"")</f>
        <v>81</v>
      </c>
      <c r="BF13" s="66">
        <v>75</v>
      </c>
      <c r="BG13" s="67">
        <v>80</v>
      </c>
      <c r="BH13" s="69">
        <f>IFERROR(SUM(BF13:BG13),"")</f>
        <v>155</v>
      </c>
      <c r="BI13" s="69">
        <f>IFERROR(AVERAGE(BF13:BG13),"")</f>
        <v>77.5</v>
      </c>
      <c r="BJ13" s="66">
        <v>78</v>
      </c>
      <c r="BK13" s="67">
        <v>78</v>
      </c>
      <c r="BL13" s="69">
        <f>IFERROR(SUM(BJ13:BK13),"")</f>
        <v>156</v>
      </c>
      <c r="BM13" s="69">
        <f>IFERROR(AVERAGE(BJ13:BK13),"")</f>
        <v>78</v>
      </c>
      <c r="BN13" s="66">
        <v>85</v>
      </c>
      <c r="BO13" s="67">
        <v>80</v>
      </c>
      <c r="BP13" s="69">
        <f>IFERROR(SUM(BN13:BO13),"")</f>
        <v>165</v>
      </c>
      <c r="BQ13" s="69">
        <f>IFERROR(AVERAGE(BN13:BO13),"")</f>
        <v>82.5</v>
      </c>
      <c r="BR13" s="66">
        <v>89</v>
      </c>
      <c r="BS13" s="67">
        <v>75</v>
      </c>
      <c r="BT13" s="69">
        <f>IFERROR(SUM(BR13:BS13),"")</f>
        <v>164</v>
      </c>
      <c r="BU13" s="69">
        <f>IFERROR(AVERAGE(BR13:BS13),"")</f>
        <v>82</v>
      </c>
      <c r="BV13" s="66">
        <v>80</v>
      </c>
      <c r="BW13" s="67">
        <v>80</v>
      </c>
      <c r="BX13" s="69">
        <f>IFERROR(SUM(BV13:BW13),"")</f>
        <v>160</v>
      </c>
      <c r="BY13" s="69">
        <f>IFERROR(AVERAGE(BV13:BW13),"")</f>
        <v>80</v>
      </c>
      <c r="BZ13" s="66">
        <v>89</v>
      </c>
      <c r="CA13" s="67">
        <v>83</v>
      </c>
      <c r="CB13" s="68">
        <v>82</v>
      </c>
      <c r="CC13" s="69">
        <f>IFERROR(AVERAGE(BZ13:CA13),"")</f>
        <v>86</v>
      </c>
      <c r="CD13" s="66">
        <v>89</v>
      </c>
      <c r="CE13" s="67">
        <v>82</v>
      </c>
      <c r="CF13" s="68">
        <v>82</v>
      </c>
      <c r="CG13" s="69">
        <f>IFERROR(SUM(CD13:CF13),"")</f>
        <v>253</v>
      </c>
      <c r="CH13" s="69">
        <f>IFERROR(AVERAGE(CD13:CF13),"")</f>
        <v>84.333333333333329</v>
      </c>
      <c r="CI13" s="66">
        <v>86</v>
      </c>
      <c r="CJ13" s="67">
        <v>90</v>
      </c>
      <c r="CK13" s="68">
        <v>82</v>
      </c>
      <c r="CL13" s="69">
        <f>IFERROR(SUM(CI13:CK13),"")</f>
        <v>258</v>
      </c>
      <c r="CM13" s="69">
        <f>IFERROR(AVERAGE(CI13:CK13),"")</f>
        <v>86</v>
      </c>
      <c r="CN13" s="66">
        <v>86</v>
      </c>
      <c r="CO13" s="67">
        <v>80</v>
      </c>
      <c r="CP13" s="68">
        <v>82</v>
      </c>
      <c r="CQ13" s="69">
        <f>IFERROR(SUM(CN13:CP13),"")</f>
        <v>248</v>
      </c>
      <c r="CR13" s="69">
        <f>IFERROR(AVERAGE(CN13:CP13),"")</f>
        <v>82.666666666666671</v>
      </c>
      <c r="CS13" s="66">
        <v>80</v>
      </c>
      <c r="CT13" s="67">
        <v>80</v>
      </c>
      <c r="CU13" s="67">
        <v>83</v>
      </c>
      <c r="CV13" s="69">
        <f>IFERROR(SUM(CS13:CU13),"")</f>
        <v>243</v>
      </c>
      <c r="CW13" s="69">
        <f>IFERROR(AVERAGE(CS13:CU13),"")</f>
        <v>81</v>
      </c>
      <c r="CX13" s="72">
        <f>IFERROR(SUMIF($J$9:$CW$9,$CV$9,J13:CW13),"")</f>
        <v>4596</v>
      </c>
      <c r="CY13" s="70">
        <f>IFERROR(AVERAGEIF($K$9:$CW$9,$CW$9,K13:CW13),"")</f>
        <v>81.573684210526324</v>
      </c>
      <c r="CZ13" s="62">
        <f>IFERROR(_xlfn.RANK.EQ(CY13,$CY$11:$CY$49,0),"")</f>
        <v>3</v>
      </c>
    </row>
    <row r="14" spans="1:105" s="63" customFormat="1" ht="16" thickBot="1" x14ac:dyDescent="0.4">
      <c r="A14" s="64">
        <v>7</v>
      </c>
      <c r="B14" s="65" t="s">
        <v>51</v>
      </c>
      <c r="C14" s="65" t="s">
        <v>52</v>
      </c>
      <c r="D14" s="65" t="s">
        <v>53</v>
      </c>
      <c r="E14" s="73">
        <v>78</v>
      </c>
      <c r="F14" s="74">
        <v>80</v>
      </c>
      <c r="G14" s="74">
        <v>90</v>
      </c>
      <c r="H14" s="74">
        <v>90</v>
      </c>
      <c r="I14" s="77">
        <v>81</v>
      </c>
      <c r="J14" s="48">
        <f>IFERROR(SUM(E14:I14),"")</f>
        <v>419</v>
      </c>
      <c r="K14" s="49">
        <f>IFERROR(AVERAGE(E14:I14),"")</f>
        <v>83.8</v>
      </c>
      <c r="L14" s="78">
        <v>71</v>
      </c>
      <c r="M14" s="79">
        <v>80</v>
      </c>
      <c r="N14" s="80">
        <v>80</v>
      </c>
      <c r="O14" s="80">
        <v>80</v>
      </c>
      <c r="P14" s="77">
        <v>82</v>
      </c>
      <c r="Q14" s="48">
        <f>IFERROR(SUM(L14:P14),"")</f>
        <v>393</v>
      </c>
      <c r="R14" s="48">
        <f>IFERROR(AVERAGE(L14:P14),"")</f>
        <v>78.599999999999994</v>
      </c>
      <c r="S14" s="82">
        <v>78</v>
      </c>
      <c r="T14" s="76">
        <v>80</v>
      </c>
      <c r="U14" s="80">
        <v>79</v>
      </c>
      <c r="V14" s="80">
        <v>79</v>
      </c>
      <c r="W14" s="83">
        <v>81</v>
      </c>
      <c r="X14" s="48">
        <f>IFERROR(SUM(S14:W14),"")</f>
        <v>397</v>
      </c>
      <c r="Y14" s="48">
        <f>IFERROR(AVERAGE(S14:W14),"")</f>
        <v>79.400000000000006</v>
      </c>
      <c r="Z14" s="82">
        <v>80</v>
      </c>
      <c r="AA14" s="76">
        <v>80</v>
      </c>
      <c r="AB14" s="81">
        <v>80</v>
      </c>
      <c r="AC14" s="81">
        <v>80</v>
      </c>
      <c r="AD14" s="85">
        <v>80</v>
      </c>
      <c r="AE14" s="48">
        <f>IFERROR(SUM(Z14:AD14),"")</f>
        <v>400</v>
      </c>
      <c r="AF14" s="48">
        <f>IFERROR(AVERAGE(Z14:AD14),"")</f>
        <v>80</v>
      </c>
      <c r="AG14" s="82">
        <v>80</v>
      </c>
      <c r="AH14" s="76">
        <v>80</v>
      </c>
      <c r="AI14" s="48">
        <f>IFERROR(SUM(AG14:AH14),"")</f>
        <v>160</v>
      </c>
      <c r="AJ14" s="48">
        <f>IFERROR(AVERAGE(AG14:AH14),"")</f>
        <v>80</v>
      </c>
      <c r="AK14" s="73">
        <v>78</v>
      </c>
      <c r="AL14" s="74">
        <v>75</v>
      </c>
      <c r="AM14" s="74">
        <v>76</v>
      </c>
      <c r="AN14" s="74">
        <v>76</v>
      </c>
      <c r="AO14" s="83">
        <v>78</v>
      </c>
      <c r="AP14" s="48">
        <f>IFERROR(SUM(AK14:AO14),"")</f>
        <v>383</v>
      </c>
      <c r="AQ14" s="48">
        <f>IFERROR(AVERAGE(AK14:AO14),"")</f>
        <v>76.599999999999994</v>
      </c>
      <c r="AR14" s="86">
        <v>78</v>
      </c>
      <c r="AS14" s="79">
        <v>73</v>
      </c>
      <c r="AT14" s="48">
        <f>IFERROR(SUM(AR14:AS14),"")</f>
        <v>151</v>
      </c>
      <c r="AU14" s="48">
        <f>IFERROR(AVERAGE(AR14:AS14),"")</f>
        <v>75.5</v>
      </c>
      <c r="AV14" s="73">
        <v>80</v>
      </c>
      <c r="AW14" s="74">
        <v>83</v>
      </c>
      <c r="AX14" s="74">
        <v>82</v>
      </c>
      <c r="AY14" s="74">
        <v>82</v>
      </c>
      <c r="AZ14" s="48">
        <f>IFERROR(SUM(AV14:AY14),"")</f>
        <v>327</v>
      </c>
      <c r="BA14" s="48">
        <f>IFERROR(AVERAGE(AV14:AY14),"")</f>
        <v>81.75</v>
      </c>
      <c r="BB14" s="86">
        <v>80</v>
      </c>
      <c r="BC14" s="79">
        <v>80</v>
      </c>
      <c r="BD14" s="48">
        <f>IFERROR(SUM(BB14:BC14),"")</f>
        <v>160</v>
      </c>
      <c r="BE14" s="48">
        <f>IFERROR(AVERAGE(BB14:BC14),"")</f>
        <v>80</v>
      </c>
      <c r="BF14" s="87">
        <v>79</v>
      </c>
      <c r="BG14" s="88">
        <v>75</v>
      </c>
      <c r="BH14" s="48">
        <f>IFERROR(SUM(BF14:BG14),"")</f>
        <v>154</v>
      </c>
      <c r="BI14" s="48">
        <f>IFERROR(AVERAGE(BF14:BG14),"")</f>
        <v>77</v>
      </c>
      <c r="BJ14" s="87">
        <v>80</v>
      </c>
      <c r="BK14" s="88">
        <v>80</v>
      </c>
      <c r="BL14" s="48">
        <f>IFERROR(SUM(BJ14:BK14),"")</f>
        <v>160</v>
      </c>
      <c r="BM14" s="48">
        <f>IFERROR(AVERAGE(BJ14:BK14),"")</f>
        <v>80</v>
      </c>
      <c r="BN14" s="86">
        <v>78</v>
      </c>
      <c r="BO14" s="79">
        <v>78</v>
      </c>
      <c r="BP14" s="48">
        <f>IFERROR(SUM(BN14:BO14),"")</f>
        <v>156</v>
      </c>
      <c r="BQ14" s="48">
        <f>IFERROR(AVERAGE(BN14:BO14),"")</f>
        <v>78</v>
      </c>
      <c r="BR14" s="86">
        <v>80</v>
      </c>
      <c r="BS14" s="79">
        <v>80</v>
      </c>
      <c r="BT14" s="48">
        <f>IFERROR(SUM(BR14:BS14),"")</f>
        <v>160</v>
      </c>
      <c r="BU14" s="48">
        <f>IFERROR(AVERAGE(BR14:BS14),"")</f>
        <v>80</v>
      </c>
      <c r="BV14" s="86">
        <v>90</v>
      </c>
      <c r="BW14" s="79">
        <v>80</v>
      </c>
      <c r="BX14" s="48">
        <f>IFERROR(SUM(BV14:BW14),"")</f>
        <v>170</v>
      </c>
      <c r="BY14" s="48">
        <f>IFERROR(AVERAGE(BV14:BW14),"")</f>
        <v>85</v>
      </c>
      <c r="BZ14" s="73">
        <v>90</v>
      </c>
      <c r="CA14" s="74">
        <v>90</v>
      </c>
      <c r="CB14" s="77">
        <v>85</v>
      </c>
      <c r="CC14" s="48">
        <f>IFERROR(AVERAGE(BZ14:CA14),"")</f>
        <v>90</v>
      </c>
      <c r="CD14" s="73">
        <v>85</v>
      </c>
      <c r="CE14" s="74">
        <v>85</v>
      </c>
      <c r="CF14" s="83">
        <v>82</v>
      </c>
      <c r="CG14" s="48">
        <f>IFERROR(SUM(CD14:CF14),"")</f>
        <v>252</v>
      </c>
      <c r="CH14" s="48">
        <f>IFERROR(AVERAGE(CD14:CF14),"")</f>
        <v>84</v>
      </c>
      <c r="CI14" s="82">
        <v>86</v>
      </c>
      <c r="CJ14" s="76">
        <v>86</v>
      </c>
      <c r="CK14" s="77">
        <v>86</v>
      </c>
      <c r="CL14" s="48">
        <f>IFERROR(SUM(CI14:CK14),"")</f>
        <v>258</v>
      </c>
      <c r="CM14" s="48">
        <f>IFERROR(AVERAGE(CI14:CK14),"")</f>
        <v>86</v>
      </c>
      <c r="CN14" s="89">
        <v>90</v>
      </c>
      <c r="CO14" s="80">
        <v>90</v>
      </c>
      <c r="CP14" s="77">
        <v>86</v>
      </c>
      <c r="CQ14" s="48">
        <f>IFERROR(SUM(CN14:CP14),"")</f>
        <v>266</v>
      </c>
      <c r="CR14" s="48">
        <f>IFERROR(AVERAGE(CN14:CP14),"")</f>
        <v>88.666666666666671</v>
      </c>
      <c r="CS14" s="73">
        <v>85</v>
      </c>
      <c r="CT14" s="74">
        <v>85</v>
      </c>
      <c r="CU14" s="74">
        <v>84</v>
      </c>
      <c r="CV14" s="48">
        <f>IFERROR(SUM(CS14:CU14),"")</f>
        <v>254</v>
      </c>
      <c r="CW14" s="48">
        <f>IFERROR(AVERAGE(CS14:CU14),"")</f>
        <v>84.666666666666671</v>
      </c>
      <c r="CX14" s="50">
        <f>IFERROR(SUMIF($J$9:$CW$9,$CV$9,J14:CW14),"")</f>
        <v>4620</v>
      </c>
      <c r="CY14" s="49">
        <f>IFERROR(AVERAGEIF($K$9:$CW$9,$CW$9,K14:CW14),"")</f>
        <v>81.525438596491242</v>
      </c>
      <c r="CZ14" s="62">
        <f>IFERROR(_xlfn.RANK.EQ(CY14,$CY$11:$CY$49,0),"")</f>
        <v>4</v>
      </c>
    </row>
    <row r="15" spans="1:105" s="174" customFormat="1" ht="16" thickBot="1" x14ac:dyDescent="0.4">
      <c r="A15" s="164">
        <v>2</v>
      </c>
      <c r="B15" s="165" t="s">
        <v>135</v>
      </c>
      <c r="C15" s="165" t="s">
        <v>136</v>
      </c>
      <c r="D15" s="165" t="s">
        <v>137</v>
      </c>
      <c r="E15" s="166">
        <v>77</v>
      </c>
      <c r="F15" s="167">
        <v>84</v>
      </c>
      <c r="G15" s="167">
        <v>85</v>
      </c>
      <c r="H15" s="167">
        <v>80</v>
      </c>
      <c r="I15" s="168">
        <v>85</v>
      </c>
      <c r="J15" s="169">
        <f>IFERROR(SUM(E15:I15),"")</f>
        <v>411</v>
      </c>
      <c r="K15" s="170">
        <f>IFERROR(AVERAGE(E15:I15),"")</f>
        <v>82.2</v>
      </c>
      <c r="L15" s="171">
        <v>80</v>
      </c>
      <c r="M15" s="167">
        <v>85</v>
      </c>
      <c r="N15" s="167">
        <v>79</v>
      </c>
      <c r="O15" s="167">
        <v>87</v>
      </c>
      <c r="P15" s="168">
        <v>85</v>
      </c>
      <c r="Q15" s="169">
        <f>IFERROR(SUM(L15:P15),"")</f>
        <v>416</v>
      </c>
      <c r="R15" s="169">
        <f>IFERROR(AVERAGE(L15:P15),"")</f>
        <v>83.2</v>
      </c>
      <c r="S15" s="166">
        <v>75</v>
      </c>
      <c r="T15" s="167">
        <v>75</v>
      </c>
      <c r="U15" s="167">
        <v>80</v>
      </c>
      <c r="V15" s="167">
        <v>75</v>
      </c>
      <c r="W15" s="168">
        <v>85</v>
      </c>
      <c r="X15" s="169">
        <f>IFERROR(SUM(S15:W15),"")</f>
        <v>390</v>
      </c>
      <c r="Y15" s="169">
        <f>IFERROR(AVERAGE(S15:W15),"")</f>
        <v>78</v>
      </c>
      <c r="Z15" s="166">
        <v>75</v>
      </c>
      <c r="AA15" s="167">
        <v>75</v>
      </c>
      <c r="AB15" s="167">
        <v>75</v>
      </c>
      <c r="AC15" s="167">
        <v>75</v>
      </c>
      <c r="AD15" s="168">
        <v>85</v>
      </c>
      <c r="AE15" s="169">
        <f>IFERROR(SUM(Z15:AD15),"")</f>
        <v>385</v>
      </c>
      <c r="AF15" s="169">
        <f>IFERROR(AVERAGE(Z15:AD15),"")</f>
        <v>77</v>
      </c>
      <c r="AG15" s="166">
        <v>91</v>
      </c>
      <c r="AH15" s="167">
        <v>85</v>
      </c>
      <c r="AI15" s="169">
        <f>IFERROR(SUM(AG15:AH15),"")</f>
        <v>176</v>
      </c>
      <c r="AJ15" s="169">
        <f>IFERROR(AVERAGE(AG15:AH15),"")</f>
        <v>88</v>
      </c>
      <c r="AK15" s="166">
        <v>77</v>
      </c>
      <c r="AL15" s="167">
        <v>75</v>
      </c>
      <c r="AM15" s="167">
        <v>73</v>
      </c>
      <c r="AN15" s="167">
        <v>68</v>
      </c>
      <c r="AO15" s="168">
        <v>85</v>
      </c>
      <c r="AP15" s="169">
        <f>IFERROR(SUM(AK15:AO15),"")</f>
        <v>378</v>
      </c>
      <c r="AQ15" s="169">
        <f>IFERROR(AVERAGE(AK15:AO15),"")</f>
        <v>75.599999999999994</v>
      </c>
      <c r="AR15" s="166">
        <v>81</v>
      </c>
      <c r="AS15" s="175">
        <v>81</v>
      </c>
      <c r="AT15" s="169">
        <f>IFERROR(SUM(AR15:AS15),"")</f>
        <v>162</v>
      </c>
      <c r="AU15" s="169">
        <f>IFERROR(AVERAGE(AR15:AS15),"")</f>
        <v>81</v>
      </c>
      <c r="AV15" s="166">
        <v>78</v>
      </c>
      <c r="AW15" s="167">
        <v>78</v>
      </c>
      <c r="AX15" s="167">
        <v>80</v>
      </c>
      <c r="AY15" s="167">
        <v>76</v>
      </c>
      <c r="AZ15" s="169">
        <f>IFERROR(SUM(AV15:AY15),"")</f>
        <v>312</v>
      </c>
      <c r="BA15" s="169">
        <f>IFERROR(AVERAGE(AV15:AY15),"")</f>
        <v>78</v>
      </c>
      <c r="BB15" s="166">
        <v>76</v>
      </c>
      <c r="BC15" s="167">
        <v>76</v>
      </c>
      <c r="BD15" s="169">
        <f>IFERROR(SUM(BB15:BC15),"")</f>
        <v>152</v>
      </c>
      <c r="BE15" s="169">
        <f>IFERROR(AVERAGE(BB15:BC15),"")</f>
        <v>76</v>
      </c>
      <c r="BF15" s="166">
        <v>79</v>
      </c>
      <c r="BG15" s="167">
        <v>88</v>
      </c>
      <c r="BH15" s="169">
        <f>IFERROR(SUM(BF15:BG15),"")</f>
        <v>167</v>
      </c>
      <c r="BI15" s="169">
        <f>IFERROR(AVERAGE(BF15:BG15),"")</f>
        <v>83.5</v>
      </c>
      <c r="BJ15" s="166">
        <v>80</v>
      </c>
      <c r="BK15" s="167">
        <v>80</v>
      </c>
      <c r="BL15" s="169">
        <f>IFERROR(SUM(BJ15:BK15),"")</f>
        <v>160</v>
      </c>
      <c r="BM15" s="169">
        <f>IFERROR(AVERAGE(BJ15:BK15),"")</f>
        <v>80</v>
      </c>
      <c r="BN15" s="166">
        <v>85</v>
      </c>
      <c r="BO15" s="167">
        <v>80</v>
      </c>
      <c r="BP15" s="169">
        <f>IFERROR(SUM(BN15:BO15),"")</f>
        <v>165</v>
      </c>
      <c r="BQ15" s="169">
        <f>IFERROR(AVERAGE(BN15:BO15),"")</f>
        <v>82.5</v>
      </c>
      <c r="BR15" s="166">
        <v>85</v>
      </c>
      <c r="BS15" s="167">
        <v>75</v>
      </c>
      <c r="BT15" s="169">
        <f>IFERROR(SUM(BR15:BS15),"")</f>
        <v>160</v>
      </c>
      <c r="BU15" s="169">
        <f>IFERROR(AVERAGE(BR15:BS15),"")</f>
        <v>80</v>
      </c>
      <c r="BV15" s="166">
        <v>88</v>
      </c>
      <c r="BW15" s="167">
        <v>80</v>
      </c>
      <c r="BX15" s="169">
        <f>IFERROR(SUM(BV15:BW15),"")</f>
        <v>168</v>
      </c>
      <c r="BY15" s="169">
        <f>IFERROR(AVERAGE(BV15:BW15),"")</f>
        <v>84</v>
      </c>
      <c r="BZ15" s="166">
        <v>89</v>
      </c>
      <c r="CA15" s="167">
        <v>82</v>
      </c>
      <c r="CB15" s="168">
        <v>85</v>
      </c>
      <c r="CC15" s="169">
        <f>IFERROR(AVERAGE(BZ15:CA15),"")</f>
        <v>85.5</v>
      </c>
      <c r="CD15" s="166">
        <v>89</v>
      </c>
      <c r="CE15" s="167">
        <v>85</v>
      </c>
      <c r="CF15" s="168">
        <v>85</v>
      </c>
      <c r="CG15" s="169">
        <f>IFERROR(SUM(CD15:CF15),"")</f>
        <v>259</v>
      </c>
      <c r="CH15" s="169">
        <f>IFERROR(AVERAGE(CD15:CF15),"")</f>
        <v>86.333333333333329</v>
      </c>
      <c r="CI15" s="166">
        <v>86</v>
      </c>
      <c r="CJ15" s="167">
        <v>75</v>
      </c>
      <c r="CK15" s="168">
        <v>85</v>
      </c>
      <c r="CL15" s="169">
        <f>IFERROR(SUM(CI15:CK15),"")</f>
        <v>246</v>
      </c>
      <c r="CM15" s="169">
        <f>IFERROR(AVERAGE(CI15:CK15),"")</f>
        <v>82</v>
      </c>
      <c r="CN15" s="166">
        <v>85</v>
      </c>
      <c r="CO15" s="167">
        <v>79</v>
      </c>
      <c r="CP15" s="168">
        <v>85</v>
      </c>
      <c r="CQ15" s="169">
        <f>IFERROR(SUM(CN15:CP15),"")</f>
        <v>249</v>
      </c>
      <c r="CR15" s="169">
        <f>IFERROR(AVERAGE(CN15:CP15),"")</f>
        <v>83</v>
      </c>
      <c r="CS15" s="166">
        <v>80</v>
      </c>
      <c r="CT15" s="167">
        <v>80</v>
      </c>
      <c r="CU15" s="167">
        <v>85</v>
      </c>
      <c r="CV15" s="169">
        <f>IFERROR(SUM(CS15:CU15),"")</f>
        <v>245</v>
      </c>
      <c r="CW15" s="169">
        <f>IFERROR(AVERAGE(CS15:CU15),"")</f>
        <v>81.666666666666671</v>
      </c>
      <c r="CX15" s="172">
        <f>IFERROR(SUMIF($J$9:$CW$9,$CV$9,J15:CW15),"")</f>
        <v>4601</v>
      </c>
      <c r="CY15" s="170">
        <f>IFERROR(AVERAGEIF($K$9:$CW$9,$CW$9,K15:CW15),"")</f>
        <v>81.44736842105263</v>
      </c>
      <c r="CZ15" s="173">
        <f>IFERROR(_xlfn.RANK.EQ(CY15,$CY$11:$CY$49,0),"")</f>
        <v>5</v>
      </c>
    </row>
    <row r="16" spans="1:105" s="174" customFormat="1" ht="16" thickBot="1" x14ac:dyDescent="0.4">
      <c r="A16" s="164">
        <v>6</v>
      </c>
      <c r="B16" s="165" t="s">
        <v>156</v>
      </c>
      <c r="C16" s="165" t="s">
        <v>157</v>
      </c>
      <c r="D16" s="165" t="s">
        <v>158</v>
      </c>
      <c r="E16" s="166">
        <v>75</v>
      </c>
      <c r="F16" s="167">
        <v>80</v>
      </c>
      <c r="G16" s="167">
        <v>84</v>
      </c>
      <c r="H16" s="167">
        <v>70</v>
      </c>
      <c r="I16" s="168">
        <v>87</v>
      </c>
      <c r="J16" s="169">
        <f>IFERROR(SUM(E16:I16),"")</f>
        <v>396</v>
      </c>
      <c r="K16" s="170">
        <f>IFERROR(AVERAGE(E16:I16),"")</f>
        <v>79.2</v>
      </c>
      <c r="L16" s="171">
        <v>82</v>
      </c>
      <c r="M16" s="167">
        <v>85</v>
      </c>
      <c r="N16" s="167">
        <v>78</v>
      </c>
      <c r="O16" s="167">
        <v>80</v>
      </c>
      <c r="P16" s="168">
        <v>87</v>
      </c>
      <c r="Q16" s="169">
        <f>IFERROR(SUM(L16:P16),"")</f>
        <v>412</v>
      </c>
      <c r="R16" s="169">
        <f>IFERROR(AVERAGE(L16:P16),"")</f>
        <v>82.4</v>
      </c>
      <c r="S16" s="166">
        <v>75</v>
      </c>
      <c r="T16" s="167">
        <v>75</v>
      </c>
      <c r="U16" s="167">
        <v>80</v>
      </c>
      <c r="V16" s="167">
        <v>74</v>
      </c>
      <c r="W16" s="168">
        <v>87</v>
      </c>
      <c r="X16" s="169">
        <f>IFERROR(SUM(S16:W16),"")</f>
        <v>391</v>
      </c>
      <c r="Y16" s="169">
        <f>IFERROR(AVERAGE(S16:W16),"")</f>
        <v>78.2</v>
      </c>
      <c r="Z16" s="166">
        <v>75</v>
      </c>
      <c r="AA16" s="167">
        <v>75</v>
      </c>
      <c r="AB16" s="167">
        <v>75</v>
      </c>
      <c r="AC16" s="167">
        <v>75</v>
      </c>
      <c r="AD16" s="168">
        <v>87</v>
      </c>
      <c r="AE16" s="169">
        <f>IFERROR(SUM(Z16:AD16),"")</f>
        <v>387</v>
      </c>
      <c r="AF16" s="169">
        <f>IFERROR(AVERAGE(Z16:AD16),"")</f>
        <v>77.400000000000006</v>
      </c>
      <c r="AG16" s="166">
        <v>93</v>
      </c>
      <c r="AH16" s="167">
        <v>85</v>
      </c>
      <c r="AI16" s="169">
        <f>IFERROR(SUM(AG16:AH16),"")</f>
        <v>178</v>
      </c>
      <c r="AJ16" s="169">
        <f>IFERROR(AVERAGE(AG16:AH16),"")</f>
        <v>89</v>
      </c>
      <c r="AK16" s="166">
        <v>78</v>
      </c>
      <c r="AL16" s="167">
        <v>75</v>
      </c>
      <c r="AM16" s="167">
        <v>72</v>
      </c>
      <c r="AN16" s="167">
        <v>70</v>
      </c>
      <c r="AO16" s="168">
        <v>87</v>
      </c>
      <c r="AP16" s="169">
        <f>IFERROR(SUM(AK16:AO16),"")</f>
        <v>382</v>
      </c>
      <c r="AQ16" s="169">
        <f>IFERROR(AVERAGE(AK16:AO16),"")</f>
        <v>76.400000000000006</v>
      </c>
      <c r="AR16" s="166">
        <v>79</v>
      </c>
      <c r="AS16" s="167">
        <v>79</v>
      </c>
      <c r="AT16" s="169">
        <f>IFERROR(SUM(AR16:AS16),"")</f>
        <v>158</v>
      </c>
      <c r="AU16" s="169">
        <f>IFERROR(AVERAGE(AR16:AS16),"")</f>
        <v>79</v>
      </c>
      <c r="AV16" s="166">
        <v>72</v>
      </c>
      <c r="AW16" s="167">
        <v>72</v>
      </c>
      <c r="AX16" s="167">
        <v>80</v>
      </c>
      <c r="AY16" s="167">
        <v>75</v>
      </c>
      <c r="AZ16" s="169">
        <f>IFERROR(SUM(AV16:AY16),"")</f>
        <v>299</v>
      </c>
      <c r="BA16" s="169">
        <f>IFERROR(AVERAGE(AV16:AY16),"")</f>
        <v>74.75</v>
      </c>
      <c r="BB16" s="166">
        <v>86</v>
      </c>
      <c r="BC16" s="167">
        <v>86</v>
      </c>
      <c r="BD16" s="169">
        <f>IFERROR(SUM(BB16:BC16),"")</f>
        <v>172</v>
      </c>
      <c r="BE16" s="169">
        <f>IFERROR(AVERAGE(BB16:BC16),"")</f>
        <v>86</v>
      </c>
      <c r="BF16" s="166">
        <v>77</v>
      </c>
      <c r="BG16" s="167">
        <v>77</v>
      </c>
      <c r="BH16" s="169">
        <f>IFERROR(SUM(BF16:BG16),"")</f>
        <v>154</v>
      </c>
      <c r="BI16" s="169">
        <f>IFERROR(AVERAGE(BF16:BG16),"")</f>
        <v>77</v>
      </c>
      <c r="BJ16" s="166">
        <v>78</v>
      </c>
      <c r="BK16" s="167">
        <v>78</v>
      </c>
      <c r="BL16" s="169">
        <f>IFERROR(SUM(BJ16:BK16),"")</f>
        <v>156</v>
      </c>
      <c r="BM16" s="169">
        <f>IFERROR(AVERAGE(BJ16:BK16),"")</f>
        <v>78</v>
      </c>
      <c r="BN16" s="166">
        <v>85</v>
      </c>
      <c r="BO16" s="167">
        <v>80</v>
      </c>
      <c r="BP16" s="169">
        <f>IFERROR(SUM(BN16:BO16),"")</f>
        <v>165</v>
      </c>
      <c r="BQ16" s="169">
        <f>IFERROR(AVERAGE(BN16:BO16),"")</f>
        <v>82.5</v>
      </c>
      <c r="BR16" s="166">
        <v>89</v>
      </c>
      <c r="BS16" s="167">
        <v>75</v>
      </c>
      <c r="BT16" s="169">
        <f>IFERROR(SUM(BR16:BS16),"")</f>
        <v>164</v>
      </c>
      <c r="BU16" s="169">
        <f>IFERROR(AVERAGE(BR16:BS16),"")</f>
        <v>82</v>
      </c>
      <c r="BV16" s="166">
        <v>85</v>
      </c>
      <c r="BW16" s="167">
        <v>80</v>
      </c>
      <c r="BX16" s="169">
        <f>IFERROR(SUM(BV16:BW16),"")</f>
        <v>165</v>
      </c>
      <c r="BY16" s="169">
        <f>IFERROR(AVERAGE(BV16:BW16),"")</f>
        <v>82.5</v>
      </c>
      <c r="BZ16" s="166">
        <v>89</v>
      </c>
      <c r="CA16" s="167">
        <v>83</v>
      </c>
      <c r="CB16" s="168">
        <v>87</v>
      </c>
      <c r="CC16" s="169">
        <f>IFERROR(AVERAGE(BZ16:CA16),"")</f>
        <v>86</v>
      </c>
      <c r="CD16" s="166">
        <v>89</v>
      </c>
      <c r="CE16" s="167">
        <v>82</v>
      </c>
      <c r="CF16" s="168">
        <v>87</v>
      </c>
      <c r="CG16" s="169">
        <f>IFERROR(SUM(CD16:CF16),"")</f>
        <v>258</v>
      </c>
      <c r="CH16" s="169">
        <f>IFERROR(AVERAGE(CD16:CF16),"")</f>
        <v>86</v>
      </c>
      <c r="CI16" s="166">
        <v>89</v>
      </c>
      <c r="CJ16" s="167">
        <v>78</v>
      </c>
      <c r="CK16" s="168">
        <v>87</v>
      </c>
      <c r="CL16" s="169">
        <f>IFERROR(SUM(CI16:CK16),"")</f>
        <v>254</v>
      </c>
      <c r="CM16" s="169">
        <f>IFERROR(AVERAGE(CI16:CK16),"")</f>
        <v>84.666666666666671</v>
      </c>
      <c r="CN16" s="166">
        <v>86</v>
      </c>
      <c r="CO16" s="167">
        <v>77</v>
      </c>
      <c r="CP16" s="168">
        <v>87</v>
      </c>
      <c r="CQ16" s="169">
        <f>IFERROR(SUM(CN16:CP16),"")</f>
        <v>250</v>
      </c>
      <c r="CR16" s="169">
        <f>IFERROR(AVERAGE(CN16:CP16),"")</f>
        <v>83.333333333333329</v>
      </c>
      <c r="CS16" s="166">
        <v>80</v>
      </c>
      <c r="CT16" s="167">
        <v>79</v>
      </c>
      <c r="CU16" s="167">
        <v>87</v>
      </c>
      <c r="CV16" s="169">
        <f>IFERROR(SUM(CS16:CU16),"")</f>
        <v>246</v>
      </c>
      <c r="CW16" s="169">
        <f>IFERROR(AVERAGE(CS16:CU16),"")</f>
        <v>82</v>
      </c>
      <c r="CX16" s="172">
        <f>IFERROR(SUMIF($J$9:$CW$9,$CV$9,J16:CW16),"")</f>
        <v>4587</v>
      </c>
      <c r="CY16" s="170">
        <f>IFERROR(AVERAGEIF($K$9:$CW$9,$CW$9,K16:CW16),"")</f>
        <v>81.386842105263156</v>
      </c>
      <c r="CZ16" s="173">
        <f>IFERROR(_xlfn.RANK.EQ(CY16,$CY$11:$CY$49,0),"")</f>
        <v>6</v>
      </c>
      <c r="DA16" s="174">
        <f t="shared" ref="DA16:DA34" si="0">IFERROR(_xlfn.RANK.EQ(CY16,$CY$11:$CY$37,0),"")</f>
        <v>6</v>
      </c>
    </row>
    <row r="17" spans="1:105" s="174" customFormat="1" ht="16" thickBot="1" x14ac:dyDescent="0.4">
      <c r="A17" s="164">
        <v>21</v>
      </c>
      <c r="B17" s="165" t="s">
        <v>147</v>
      </c>
      <c r="C17" s="165" t="s">
        <v>148</v>
      </c>
      <c r="D17" s="165" t="s">
        <v>149</v>
      </c>
      <c r="E17" s="166">
        <v>79</v>
      </c>
      <c r="F17" s="167">
        <v>80</v>
      </c>
      <c r="G17" s="167">
        <v>81</v>
      </c>
      <c r="H17" s="167">
        <v>75</v>
      </c>
      <c r="I17" s="168">
        <v>87</v>
      </c>
      <c r="J17" s="169">
        <f>IFERROR(SUM(E17:I17),"")</f>
        <v>402</v>
      </c>
      <c r="K17" s="170">
        <f>IFERROR(AVERAGE(E17:I17),"")</f>
        <v>80.400000000000006</v>
      </c>
      <c r="L17" s="171">
        <v>85</v>
      </c>
      <c r="M17" s="167">
        <v>90</v>
      </c>
      <c r="N17" s="167">
        <v>79</v>
      </c>
      <c r="O17" s="167">
        <v>74</v>
      </c>
      <c r="P17" s="168">
        <v>87</v>
      </c>
      <c r="Q17" s="169">
        <f>IFERROR(SUM(L17:P17),"")</f>
        <v>415</v>
      </c>
      <c r="R17" s="169">
        <f>IFERROR(AVERAGE(L17:P17),"")</f>
        <v>83</v>
      </c>
      <c r="S17" s="166">
        <v>72</v>
      </c>
      <c r="T17" s="167">
        <v>72</v>
      </c>
      <c r="U17" s="167">
        <v>81</v>
      </c>
      <c r="V17" s="167">
        <v>77</v>
      </c>
      <c r="W17" s="168">
        <v>87</v>
      </c>
      <c r="X17" s="169">
        <f>IFERROR(SUM(S17:W17),"")</f>
        <v>389</v>
      </c>
      <c r="Y17" s="169">
        <f>IFERROR(AVERAGE(S17:W17),"")</f>
        <v>77.8</v>
      </c>
      <c r="Z17" s="166">
        <v>72</v>
      </c>
      <c r="AA17" s="167">
        <v>72</v>
      </c>
      <c r="AB17" s="167">
        <v>75</v>
      </c>
      <c r="AC17" s="167">
        <v>71</v>
      </c>
      <c r="AD17" s="168">
        <v>87</v>
      </c>
      <c r="AE17" s="169">
        <f>IFERROR(SUM(Z17:AD17),"")</f>
        <v>377</v>
      </c>
      <c r="AF17" s="169">
        <f>IFERROR(AVERAGE(Z17:AD17),"")</f>
        <v>75.400000000000006</v>
      </c>
      <c r="AG17" s="166">
        <v>91</v>
      </c>
      <c r="AH17" s="167">
        <v>85</v>
      </c>
      <c r="AI17" s="169">
        <f>IFERROR(SUM(AG17:AH17),"")</f>
        <v>176</v>
      </c>
      <c r="AJ17" s="169">
        <f>IFERROR(AVERAGE(AG17:AH17),"")</f>
        <v>88</v>
      </c>
      <c r="AK17" s="166">
        <v>83</v>
      </c>
      <c r="AL17" s="167">
        <v>76</v>
      </c>
      <c r="AM17" s="167">
        <v>72</v>
      </c>
      <c r="AN17" s="167">
        <v>73</v>
      </c>
      <c r="AO17" s="168">
        <v>87</v>
      </c>
      <c r="AP17" s="169">
        <f>IFERROR(SUM(AK17:AO17),"")</f>
        <v>391</v>
      </c>
      <c r="AQ17" s="169">
        <f>IFERROR(AVERAGE(AK17:AO17),"")</f>
        <v>78.2</v>
      </c>
      <c r="AR17" s="166">
        <v>88</v>
      </c>
      <c r="AS17" s="167">
        <v>88</v>
      </c>
      <c r="AT17" s="169">
        <f>IFERROR(SUM(AR17:AS17),"")</f>
        <v>176</v>
      </c>
      <c r="AU17" s="169">
        <f>IFERROR(AVERAGE(AR17:AS17),"")</f>
        <v>88</v>
      </c>
      <c r="AV17" s="166">
        <v>75</v>
      </c>
      <c r="AW17" s="167">
        <v>75</v>
      </c>
      <c r="AX17" s="167">
        <v>83</v>
      </c>
      <c r="AY17" s="167">
        <v>72</v>
      </c>
      <c r="AZ17" s="169">
        <f>IFERROR(SUM(AV17:AY17),"")</f>
        <v>305</v>
      </c>
      <c r="BA17" s="169">
        <f>IFERROR(AVERAGE(AV17:AY17),"")</f>
        <v>76.25</v>
      </c>
      <c r="BB17" s="166">
        <v>88</v>
      </c>
      <c r="BC17" s="167">
        <v>88</v>
      </c>
      <c r="BD17" s="169">
        <f>IFERROR(SUM(BB17:BC17),"")</f>
        <v>176</v>
      </c>
      <c r="BE17" s="169">
        <f>IFERROR(AVERAGE(BB17:BC17),"")</f>
        <v>88</v>
      </c>
      <c r="BF17" s="166">
        <v>76</v>
      </c>
      <c r="BG17" s="167">
        <v>76</v>
      </c>
      <c r="BH17" s="169">
        <f>IFERROR(SUM(BF17:BG17),"")</f>
        <v>152</v>
      </c>
      <c r="BI17" s="169">
        <f>IFERROR(AVERAGE(BF17:BG17),"")</f>
        <v>76</v>
      </c>
      <c r="BJ17" s="166">
        <v>78</v>
      </c>
      <c r="BK17" s="167">
        <v>78</v>
      </c>
      <c r="BL17" s="169">
        <f>IFERROR(SUM(BJ17:BK17),"")</f>
        <v>156</v>
      </c>
      <c r="BM17" s="169">
        <f>IFERROR(AVERAGE(BJ17:BK17),"")</f>
        <v>78</v>
      </c>
      <c r="BN17" s="166">
        <v>85</v>
      </c>
      <c r="BO17" s="167">
        <v>80</v>
      </c>
      <c r="BP17" s="169">
        <f>IFERROR(SUM(BN17:BO17),"")</f>
        <v>165</v>
      </c>
      <c r="BQ17" s="169">
        <f>IFERROR(AVERAGE(BN17:BO17),"")</f>
        <v>82.5</v>
      </c>
      <c r="BR17" s="166">
        <v>88</v>
      </c>
      <c r="BS17" s="167">
        <v>75</v>
      </c>
      <c r="BT17" s="169">
        <f>IFERROR(SUM(BR17:BS17),"")</f>
        <v>163</v>
      </c>
      <c r="BU17" s="169">
        <f>IFERROR(AVERAGE(BR17:BS17),"")</f>
        <v>81.5</v>
      </c>
      <c r="BV17" s="166">
        <v>85</v>
      </c>
      <c r="BW17" s="167">
        <v>80</v>
      </c>
      <c r="BX17" s="169">
        <f>IFERROR(SUM(BV17:BW17),"")</f>
        <v>165</v>
      </c>
      <c r="BY17" s="169">
        <f>IFERROR(AVERAGE(BV17:BW17),"")</f>
        <v>82.5</v>
      </c>
      <c r="BZ17" s="166">
        <v>83</v>
      </c>
      <c r="CA17" s="167">
        <v>77</v>
      </c>
      <c r="CB17" s="168">
        <v>87</v>
      </c>
      <c r="CC17" s="169">
        <f>IFERROR(AVERAGE(BZ17:CA17),"")</f>
        <v>80</v>
      </c>
      <c r="CD17" s="166">
        <v>86</v>
      </c>
      <c r="CE17" s="167">
        <v>75</v>
      </c>
      <c r="CF17" s="168">
        <v>87</v>
      </c>
      <c r="CG17" s="169">
        <f>IFERROR(SUM(CD17:CF17),"")</f>
        <v>248</v>
      </c>
      <c r="CH17" s="169">
        <f>IFERROR(AVERAGE(CD17:CF17),"")</f>
        <v>82.666666666666671</v>
      </c>
      <c r="CI17" s="166">
        <v>86</v>
      </c>
      <c r="CJ17" s="167">
        <v>75</v>
      </c>
      <c r="CK17" s="168">
        <v>87</v>
      </c>
      <c r="CL17" s="169">
        <f>IFERROR(SUM(CI17:CK17),"")</f>
        <v>248</v>
      </c>
      <c r="CM17" s="169">
        <f>IFERROR(AVERAGE(CI17:CK17),"")</f>
        <v>82.666666666666671</v>
      </c>
      <c r="CN17" s="166">
        <v>86</v>
      </c>
      <c r="CO17" s="167">
        <v>75</v>
      </c>
      <c r="CP17" s="168">
        <v>87</v>
      </c>
      <c r="CQ17" s="169">
        <f>IFERROR(SUM(CN17:CP17),"")</f>
        <v>248</v>
      </c>
      <c r="CR17" s="169">
        <f>IFERROR(AVERAGE(CN17:CP17),"")</f>
        <v>82.666666666666671</v>
      </c>
      <c r="CS17" s="166">
        <v>80</v>
      </c>
      <c r="CT17" s="167">
        <v>80</v>
      </c>
      <c r="CU17" s="167">
        <v>87</v>
      </c>
      <c r="CV17" s="169">
        <f>IFERROR(SUM(CS17:CU17),"")</f>
        <v>247</v>
      </c>
      <c r="CW17" s="169">
        <f>IFERROR(AVERAGE(CS17:CU17),"")</f>
        <v>82.333333333333329</v>
      </c>
      <c r="CX17" s="172">
        <f>IFERROR(SUMIF($J$9:$CW$9,$CV$9,J17:CW17),"")</f>
        <v>4599</v>
      </c>
      <c r="CY17" s="170">
        <f>IFERROR(AVERAGEIF($K$9:$CW$9,$CW$9,K17:CW17),"")</f>
        <v>81.362280701754386</v>
      </c>
      <c r="CZ17" s="173">
        <f>IFERROR(_xlfn.RANK.EQ(CY17,$CY$11:$CY$49,0),"")</f>
        <v>7</v>
      </c>
      <c r="DA17" s="174">
        <f t="shared" si="0"/>
        <v>7</v>
      </c>
    </row>
    <row r="18" spans="1:105" s="63" customFormat="1" ht="16" thickBot="1" x14ac:dyDescent="0.4">
      <c r="A18" s="64">
        <v>10</v>
      </c>
      <c r="B18" s="65" t="s">
        <v>63</v>
      </c>
      <c r="C18" s="65" t="s">
        <v>64</v>
      </c>
      <c r="D18" s="65" t="s">
        <v>65</v>
      </c>
      <c r="E18" s="73">
        <v>81</v>
      </c>
      <c r="F18" s="74">
        <v>85</v>
      </c>
      <c r="G18" s="75">
        <v>89</v>
      </c>
      <c r="H18" s="75">
        <v>89</v>
      </c>
      <c r="I18" s="77">
        <v>84</v>
      </c>
      <c r="J18" s="48">
        <f>IFERROR(SUM(E18:I18),"")</f>
        <v>428</v>
      </c>
      <c r="K18" s="49">
        <f>IFERROR(AVERAGE(E18:I18),"")</f>
        <v>85.6</v>
      </c>
      <c r="L18" s="78">
        <v>77</v>
      </c>
      <c r="M18" s="79">
        <v>82</v>
      </c>
      <c r="N18" s="80">
        <v>80</v>
      </c>
      <c r="O18" s="80">
        <v>80</v>
      </c>
      <c r="P18" s="77">
        <v>80</v>
      </c>
      <c r="Q18" s="48">
        <f>IFERROR(SUM(L18:P18),"")</f>
        <v>399</v>
      </c>
      <c r="R18" s="48">
        <f>IFERROR(AVERAGE(L18:P18),"")</f>
        <v>79.8</v>
      </c>
      <c r="S18" s="82">
        <v>80</v>
      </c>
      <c r="T18" s="76">
        <v>80</v>
      </c>
      <c r="U18" s="80">
        <v>79</v>
      </c>
      <c r="V18" s="80">
        <v>79</v>
      </c>
      <c r="W18" s="84">
        <v>81</v>
      </c>
      <c r="X18" s="48">
        <f>IFERROR(SUM(S18:W18),"")</f>
        <v>399</v>
      </c>
      <c r="Y18" s="48">
        <f>IFERROR(AVERAGE(S18:W18),"")</f>
        <v>79.8</v>
      </c>
      <c r="Z18" s="82">
        <v>79</v>
      </c>
      <c r="AA18" s="76">
        <v>75</v>
      </c>
      <c r="AB18" s="81">
        <v>72</v>
      </c>
      <c r="AC18" s="81">
        <v>72</v>
      </c>
      <c r="AD18" s="85">
        <v>75</v>
      </c>
      <c r="AE18" s="48">
        <f>IFERROR(SUM(Z18:AD18),"")</f>
        <v>373</v>
      </c>
      <c r="AF18" s="48">
        <f>IFERROR(AVERAGE(Z18:AD18),"")</f>
        <v>74.599999999999994</v>
      </c>
      <c r="AG18" s="52">
        <v>80</v>
      </c>
      <c r="AH18" s="74">
        <v>80</v>
      </c>
      <c r="AI18" s="48">
        <f>IFERROR(SUM(AG18:AH18),"")</f>
        <v>160</v>
      </c>
      <c r="AJ18" s="48">
        <f>IFERROR(AVERAGE(AG18:AH18),"")</f>
        <v>80</v>
      </c>
      <c r="AK18" s="73">
        <v>79</v>
      </c>
      <c r="AL18" s="74">
        <v>75</v>
      </c>
      <c r="AM18" s="74">
        <v>76</v>
      </c>
      <c r="AN18" s="74">
        <v>76</v>
      </c>
      <c r="AO18" s="83">
        <v>78</v>
      </c>
      <c r="AP18" s="48">
        <f>IFERROR(SUM(AK18:AO18),"")</f>
        <v>384</v>
      </c>
      <c r="AQ18" s="48">
        <f>IFERROR(AVERAGE(AK18:AO18),"")</f>
        <v>76.8</v>
      </c>
      <c r="AR18" s="86">
        <v>78</v>
      </c>
      <c r="AS18" s="51">
        <v>88</v>
      </c>
      <c r="AT18" s="48">
        <f>IFERROR(SUM(AR18:AS18),"")</f>
        <v>166</v>
      </c>
      <c r="AU18" s="48">
        <f>IFERROR(AVERAGE(AR18:AS18),"")</f>
        <v>83</v>
      </c>
      <c r="AV18" s="52">
        <v>80</v>
      </c>
      <c r="AW18" s="51">
        <v>85</v>
      </c>
      <c r="AX18" s="51">
        <v>82</v>
      </c>
      <c r="AY18" s="51">
        <v>82</v>
      </c>
      <c r="AZ18" s="48">
        <f>IFERROR(SUM(AV18:AY18),"")</f>
        <v>329</v>
      </c>
      <c r="BA18" s="48">
        <f>IFERROR(AVERAGE(AV18:AY18),"")</f>
        <v>82.25</v>
      </c>
      <c r="BB18" s="86">
        <v>88</v>
      </c>
      <c r="BC18" s="80">
        <v>75</v>
      </c>
      <c r="BD18" s="48">
        <f>IFERROR(SUM(BB18:BC18),"")</f>
        <v>163</v>
      </c>
      <c r="BE18" s="48">
        <f>IFERROR(AVERAGE(BB18:BC18),"")</f>
        <v>81.5</v>
      </c>
      <c r="BF18" s="87">
        <v>75</v>
      </c>
      <c r="BG18" s="88">
        <v>79</v>
      </c>
      <c r="BH18" s="48">
        <f>IFERROR(SUM(BF18:BG18),"")</f>
        <v>154</v>
      </c>
      <c r="BI18" s="48">
        <f>IFERROR(AVERAGE(BF18:BG18),"")</f>
        <v>77</v>
      </c>
      <c r="BJ18" s="87">
        <v>80</v>
      </c>
      <c r="BK18" s="88">
        <v>80</v>
      </c>
      <c r="BL18" s="48">
        <f>IFERROR(SUM(BJ18:BK18),"")</f>
        <v>160</v>
      </c>
      <c r="BM18" s="48">
        <f>IFERROR(AVERAGE(BJ18:BK18),"")</f>
        <v>80</v>
      </c>
      <c r="BN18" s="52">
        <v>78</v>
      </c>
      <c r="BO18" s="79">
        <v>78</v>
      </c>
      <c r="BP18" s="48">
        <f>IFERROR(SUM(BN18:BO18),"")</f>
        <v>156</v>
      </c>
      <c r="BQ18" s="48">
        <f>IFERROR(AVERAGE(BN18:BO18),"")</f>
        <v>78</v>
      </c>
      <c r="BR18" s="86">
        <v>80</v>
      </c>
      <c r="BS18" s="79">
        <v>80</v>
      </c>
      <c r="BT18" s="48">
        <f>IFERROR(SUM(BR18:BS18),"")</f>
        <v>160</v>
      </c>
      <c r="BU18" s="48">
        <f>IFERROR(AVERAGE(BR18:BS18),"")</f>
        <v>80</v>
      </c>
      <c r="BV18" s="86">
        <v>89</v>
      </c>
      <c r="BW18" s="79">
        <v>80</v>
      </c>
      <c r="BX18" s="48">
        <f>IFERROR(SUM(BV18:BW18),"")</f>
        <v>169</v>
      </c>
      <c r="BY18" s="48">
        <f>IFERROR(AVERAGE(BV18:BW18),"")</f>
        <v>84.5</v>
      </c>
      <c r="BZ18" s="73">
        <v>89</v>
      </c>
      <c r="CA18" s="74">
        <v>89</v>
      </c>
      <c r="CB18" s="84">
        <v>81</v>
      </c>
      <c r="CC18" s="48">
        <f>IFERROR(AVERAGE(BZ18:CA18),"")</f>
        <v>89</v>
      </c>
      <c r="CD18" s="73">
        <v>75</v>
      </c>
      <c r="CE18" s="74">
        <v>75</v>
      </c>
      <c r="CF18" s="84">
        <v>81</v>
      </c>
      <c r="CG18" s="48">
        <f>IFERROR(SUM(CD18:CF18),"")</f>
        <v>231</v>
      </c>
      <c r="CH18" s="48">
        <f>IFERROR(AVERAGE(CD18:CF18),"")</f>
        <v>77</v>
      </c>
      <c r="CI18" s="82">
        <v>86</v>
      </c>
      <c r="CJ18" s="76">
        <v>86</v>
      </c>
      <c r="CK18" s="77">
        <v>86</v>
      </c>
      <c r="CL18" s="48">
        <f>IFERROR(SUM(CI18:CK18),"")</f>
        <v>258</v>
      </c>
      <c r="CM18" s="48">
        <f>IFERROR(AVERAGE(CI18:CK18),"")</f>
        <v>86</v>
      </c>
      <c r="CN18" s="89">
        <v>89</v>
      </c>
      <c r="CO18" s="80">
        <v>89</v>
      </c>
      <c r="CP18" s="77">
        <v>86</v>
      </c>
      <c r="CQ18" s="48">
        <f>IFERROR(SUM(CN18:CP18),"")</f>
        <v>264</v>
      </c>
      <c r="CR18" s="48">
        <f>IFERROR(AVERAGE(CN18:CP18),"")</f>
        <v>88</v>
      </c>
      <c r="CS18" s="89">
        <v>83</v>
      </c>
      <c r="CT18" s="80">
        <v>83</v>
      </c>
      <c r="CU18" s="76">
        <v>83</v>
      </c>
      <c r="CV18" s="48">
        <f>IFERROR(SUM(CS18:CU18),"")</f>
        <v>249</v>
      </c>
      <c r="CW18" s="48">
        <f>IFERROR(AVERAGE(CS18:CU18),"")</f>
        <v>83</v>
      </c>
      <c r="CX18" s="50">
        <f>IFERROR(SUMIF($J$9:$CW$9,$CV$9,J18:CW18),"")</f>
        <v>4602</v>
      </c>
      <c r="CY18" s="49">
        <f>IFERROR(AVERAGEIF($K$9:$CW$9,$CW$9,K18:CW18),"")</f>
        <v>81.360526315789471</v>
      </c>
      <c r="CZ18" s="62">
        <f>IFERROR(_xlfn.RANK.EQ(CY18,$CY$11:$CY$49,0),"")</f>
        <v>8</v>
      </c>
      <c r="DA18" s="63">
        <f t="shared" si="0"/>
        <v>8</v>
      </c>
    </row>
    <row r="19" spans="1:105" s="63" customFormat="1" ht="16" thickBot="1" x14ac:dyDescent="0.4">
      <c r="A19" s="64">
        <v>5</v>
      </c>
      <c r="B19" s="65" t="s">
        <v>108</v>
      </c>
      <c r="C19" s="65" t="s">
        <v>109</v>
      </c>
      <c r="D19" s="65" t="s">
        <v>110</v>
      </c>
      <c r="E19" s="73">
        <v>82</v>
      </c>
      <c r="F19" s="74">
        <v>85</v>
      </c>
      <c r="G19" s="74">
        <v>87</v>
      </c>
      <c r="H19" s="74">
        <v>87</v>
      </c>
      <c r="I19" s="77">
        <v>83</v>
      </c>
      <c r="J19" s="48">
        <f>IFERROR(SUM(E19:I19),"")</f>
        <v>424</v>
      </c>
      <c r="K19" s="49">
        <f>IFERROR(AVERAGE(E19:I19),"")</f>
        <v>84.8</v>
      </c>
      <c r="L19" s="78">
        <v>80</v>
      </c>
      <c r="M19" s="79">
        <v>83</v>
      </c>
      <c r="N19" s="80">
        <v>77</v>
      </c>
      <c r="O19" s="80">
        <v>77</v>
      </c>
      <c r="P19" s="77">
        <v>77</v>
      </c>
      <c r="Q19" s="48">
        <f>IFERROR(SUM(L19:P19),"")</f>
        <v>394</v>
      </c>
      <c r="R19" s="48">
        <f>IFERROR(AVERAGE(L19:P19),"")</f>
        <v>78.8</v>
      </c>
      <c r="S19" s="73">
        <v>80</v>
      </c>
      <c r="T19" s="74">
        <v>80</v>
      </c>
      <c r="U19" s="80">
        <v>79</v>
      </c>
      <c r="V19" s="80">
        <v>79</v>
      </c>
      <c r="W19" s="83">
        <v>77</v>
      </c>
      <c r="X19" s="48">
        <f>IFERROR(SUM(S19:W19),"")</f>
        <v>395</v>
      </c>
      <c r="Y19" s="48">
        <f>IFERROR(AVERAGE(S19:W19),"")</f>
        <v>79</v>
      </c>
      <c r="Z19" s="73">
        <v>80</v>
      </c>
      <c r="AA19" s="74">
        <v>74</v>
      </c>
      <c r="AB19" s="81">
        <v>72</v>
      </c>
      <c r="AC19" s="81">
        <v>72</v>
      </c>
      <c r="AD19" s="85">
        <v>75</v>
      </c>
      <c r="AE19" s="48">
        <f>IFERROR(SUM(Z19:AD19),"")</f>
        <v>373</v>
      </c>
      <c r="AF19" s="48">
        <f>IFERROR(AVERAGE(Z19:AD19),"")</f>
        <v>74.599999999999994</v>
      </c>
      <c r="AG19" s="73">
        <v>78</v>
      </c>
      <c r="AH19" s="74">
        <v>85</v>
      </c>
      <c r="AI19" s="48">
        <f>IFERROR(SUM(AG19:AH19),"")</f>
        <v>163</v>
      </c>
      <c r="AJ19" s="48">
        <f>IFERROR(AVERAGE(AG19:AH19),"")</f>
        <v>81.5</v>
      </c>
      <c r="AK19" s="73">
        <v>78</v>
      </c>
      <c r="AL19" s="74">
        <v>78</v>
      </c>
      <c r="AM19" s="74">
        <v>73</v>
      </c>
      <c r="AN19" s="74">
        <v>73</v>
      </c>
      <c r="AO19" s="83">
        <v>78</v>
      </c>
      <c r="AP19" s="48">
        <f>IFERROR(SUM(AK19:AO19),"")</f>
        <v>380</v>
      </c>
      <c r="AQ19" s="48">
        <f>IFERROR(AVERAGE(AK19:AO19),"")</f>
        <v>76</v>
      </c>
      <c r="AR19" s="86">
        <v>85</v>
      </c>
      <c r="AS19" s="79">
        <v>85</v>
      </c>
      <c r="AT19" s="48">
        <f>IFERROR(SUM(AR19:AS19),"")</f>
        <v>170</v>
      </c>
      <c r="AU19" s="48">
        <f>IFERROR(AVERAGE(AR19:AS19),"")</f>
        <v>85</v>
      </c>
      <c r="AV19" s="73">
        <v>80</v>
      </c>
      <c r="AW19" s="74">
        <v>85</v>
      </c>
      <c r="AX19" s="74">
        <v>82</v>
      </c>
      <c r="AY19" s="74">
        <v>82</v>
      </c>
      <c r="AZ19" s="48">
        <f>IFERROR(SUM(AV19:AY19),"")</f>
        <v>329</v>
      </c>
      <c r="BA19" s="48">
        <f>IFERROR(AVERAGE(AV19:AY19),"")</f>
        <v>82.25</v>
      </c>
      <c r="BB19" s="86">
        <v>91</v>
      </c>
      <c r="BC19" s="79">
        <v>85</v>
      </c>
      <c r="BD19" s="48">
        <f>IFERROR(SUM(BB19:BC19),"")</f>
        <v>176</v>
      </c>
      <c r="BE19" s="48">
        <f>IFERROR(AVERAGE(BB19:BC19),"")</f>
        <v>88</v>
      </c>
      <c r="BF19" s="87">
        <v>74</v>
      </c>
      <c r="BG19" s="88">
        <v>78</v>
      </c>
      <c r="BH19" s="48">
        <f>IFERROR(SUM(BF19:BG19),"")</f>
        <v>152</v>
      </c>
      <c r="BI19" s="48">
        <f>IFERROR(AVERAGE(BF19:BG19),"")</f>
        <v>76</v>
      </c>
      <c r="BJ19" s="87">
        <v>82</v>
      </c>
      <c r="BK19" s="88">
        <v>80</v>
      </c>
      <c r="BL19" s="48">
        <f>IFERROR(SUM(BJ19:BK19),"")</f>
        <v>162</v>
      </c>
      <c r="BM19" s="48">
        <f>IFERROR(AVERAGE(BJ19:BK19),"")</f>
        <v>81</v>
      </c>
      <c r="BN19" s="86">
        <v>78</v>
      </c>
      <c r="BO19" s="79">
        <v>78</v>
      </c>
      <c r="BP19" s="48">
        <f>IFERROR(SUM(BN19:BO19),"")</f>
        <v>156</v>
      </c>
      <c r="BQ19" s="48">
        <f>IFERROR(AVERAGE(BN19:BO19),"")</f>
        <v>78</v>
      </c>
      <c r="BR19" s="86">
        <v>80</v>
      </c>
      <c r="BS19" s="79">
        <v>80</v>
      </c>
      <c r="BT19" s="48">
        <f>IFERROR(SUM(BR19:BS19),"")</f>
        <v>160</v>
      </c>
      <c r="BU19" s="48">
        <f>IFERROR(AVERAGE(BR19:BS19),"")</f>
        <v>80</v>
      </c>
      <c r="BV19" s="86">
        <v>90</v>
      </c>
      <c r="BW19" s="79">
        <v>80</v>
      </c>
      <c r="BX19" s="48">
        <f>IFERROR(SUM(BV19:BW19),"")</f>
        <v>170</v>
      </c>
      <c r="BY19" s="48">
        <f>IFERROR(AVERAGE(BV19:BW19),"")</f>
        <v>85</v>
      </c>
      <c r="BZ19" s="73">
        <v>87</v>
      </c>
      <c r="CA19" s="74">
        <v>87</v>
      </c>
      <c r="CB19" s="77">
        <v>81</v>
      </c>
      <c r="CC19" s="48">
        <f>IFERROR(AVERAGE(BZ19:CA19),"")</f>
        <v>87</v>
      </c>
      <c r="CD19" s="73">
        <v>76</v>
      </c>
      <c r="CE19" s="74">
        <v>76</v>
      </c>
      <c r="CF19" s="83">
        <v>81</v>
      </c>
      <c r="CG19" s="48">
        <f>IFERROR(SUM(CD19:CF19),"")</f>
        <v>233</v>
      </c>
      <c r="CH19" s="48">
        <f>IFERROR(AVERAGE(CD19:CF19),"")</f>
        <v>77.666666666666671</v>
      </c>
      <c r="CI19" s="82">
        <v>81</v>
      </c>
      <c r="CJ19" s="76">
        <v>81</v>
      </c>
      <c r="CK19" s="77">
        <v>83</v>
      </c>
      <c r="CL19" s="48">
        <f>IFERROR(SUM(CI19:CK19),"")</f>
        <v>245</v>
      </c>
      <c r="CM19" s="48">
        <f>IFERROR(AVERAGE(CI19:CK19),"")</f>
        <v>81.666666666666671</v>
      </c>
      <c r="CN19" s="89">
        <v>87</v>
      </c>
      <c r="CO19" s="80">
        <v>87</v>
      </c>
      <c r="CP19" s="77">
        <v>83</v>
      </c>
      <c r="CQ19" s="48">
        <f>IFERROR(SUM(CN19:CP19),"")</f>
        <v>257</v>
      </c>
      <c r="CR19" s="48">
        <f>IFERROR(AVERAGE(CN19:CP19),"")</f>
        <v>85.666666666666671</v>
      </c>
      <c r="CS19" s="73">
        <v>80</v>
      </c>
      <c r="CT19" s="74">
        <v>80</v>
      </c>
      <c r="CU19" s="74">
        <v>83</v>
      </c>
      <c r="CV19" s="48">
        <f>IFERROR(SUM(CS19:CU19),"")</f>
        <v>243</v>
      </c>
      <c r="CW19" s="48">
        <f>IFERROR(AVERAGE(CS19:CU19),"")</f>
        <v>81</v>
      </c>
      <c r="CX19" s="50">
        <f>IFERROR(SUMIF($J$9:$CW$9,$CV$9,J19:CW19),"")</f>
        <v>4582</v>
      </c>
      <c r="CY19" s="49">
        <f>IFERROR(AVERAGEIF($K$9:$CW$9,$CW$9,K19:CW19),"")</f>
        <v>81.207894736842121</v>
      </c>
      <c r="CZ19" s="62">
        <f>IFERROR(_xlfn.RANK.EQ(CY19,$CY$11:$CY$49,0),"")</f>
        <v>9</v>
      </c>
      <c r="DA19" s="63">
        <f t="shared" si="0"/>
        <v>9</v>
      </c>
    </row>
    <row r="20" spans="1:105" s="174" customFormat="1" ht="16" thickBot="1" x14ac:dyDescent="0.4">
      <c r="A20" s="164">
        <v>8</v>
      </c>
      <c r="B20" s="165" t="s">
        <v>141</v>
      </c>
      <c r="C20" s="165" t="s">
        <v>142</v>
      </c>
      <c r="D20" s="165" t="s">
        <v>143</v>
      </c>
      <c r="E20" s="166">
        <v>76</v>
      </c>
      <c r="F20" s="167">
        <v>80</v>
      </c>
      <c r="G20" s="167">
        <v>85</v>
      </c>
      <c r="H20" s="167">
        <v>67</v>
      </c>
      <c r="I20" s="168">
        <v>87</v>
      </c>
      <c r="J20" s="169">
        <f>IFERROR(SUM(E20:I20),"")</f>
        <v>395</v>
      </c>
      <c r="K20" s="170">
        <f>IFERROR(AVERAGE(E20:I20),"")</f>
        <v>79</v>
      </c>
      <c r="L20" s="171">
        <v>81</v>
      </c>
      <c r="M20" s="167">
        <v>85</v>
      </c>
      <c r="N20" s="167">
        <v>79</v>
      </c>
      <c r="O20" s="167">
        <v>81</v>
      </c>
      <c r="P20" s="168">
        <v>87</v>
      </c>
      <c r="Q20" s="169">
        <f>IFERROR(SUM(L20:P20),"")</f>
        <v>413</v>
      </c>
      <c r="R20" s="169">
        <f>IFERROR(AVERAGE(L20:P20),"")</f>
        <v>82.6</v>
      </c>
      <c r="S20" s="166">
        <v>76</v>
      </c>
      <c r="T20" s="167">
        <v>78</v>
      </c>
      <c r="U20" s="167">
        <v>85</v>
      </c>
      <c r="V20" s="167">
        <v>74</v>
      </c>
      <c r="W20" s="168">
        <v>87</v>
      </c>
      <c r="X20" s="169">
        <f>IFERROR(SUM(S20:W20),"")</f>
        <v>400</v>
      </c>
      <c r="Y20" s="169">
        <f>IFERROR(AVERAGE(S20:W20),"")</f>
        <v>80</v>
      </c>
      <c r="Z20" s="166">
        <v>78</v>
      </c>
      <c r="AA20" s="167">
        <v>78</v>
      </c>
      <c r="AB20" s="167">
        <v>75</v>
      </c>
      <c r="AC20" s="167">
        <v>65</v>
      </c>
      <c r="AD20" s="168">
        <v>87</v>
      </c>
      <c r="AE20" s="169">
        <f>IFERROR(SUM(Z20:AD20),"")</f>
        <v>383</v>
      </c>
      <c r="AF20" s="169">
        <f>IFERROR(AVERAGE(Z20:AD20),"")</f>
        <v>76.599999999999994</v>
      </c>
      <c r="AG20" s="166">
        <v>90</v>
      </c>
      <c r="AH20" s="167">
        <v>85</v>
      </c>
      <c r="AI20" s="169">
        <f>IFERROR(SUM(AG20:AH20),"")</f>
        <v>175</v>
      </c>
      <c r="AJ20" s="169">
        <f>IFERROR(AVERAGE(AG20:AH20),"")</f>
        <v>87.5</v>
      </c>
      <c r="AK20" s="166">
        <v>79</v>
      </c>
      <c r="AL20" s="167">
        <v>77</v>
      </c>
      <c r="AM20" s="167">
        <v>74</v>
      </c>
      <c r="AN20" s="167">
        <v>65</v>
      </c>
      <c r="AO20" s="168">
        <v>87</v>
      </c>
      <c r="AP20" s="169">
        <f>IFERROR(SUM(AK20:AO20),"")</f>
        <v>382</v>
      </c>
      <c r="AQ20" s="169">
        <f>IFERROR(AVERAGE(AK20:AO20),"")</f>
        <v>76.400000000000006</v>
      </c>
      <c r="AR20" s="166">
        <v>84</v>
      </c>
      <c r="AS20" s="167">
        <v>84</v>
      </c>
      <c r="AT20" s="169">
        <f>IFERROR(SUM(AR20:AS20),"")</f>
        <v>168</v>
      </c>
      <c r="AU20" s="169">
        <f>IFERROR(AVERAGE(AR20:AS20),"")</f>
        <v>84</v>
      </c>
      <c r="AV20" s="166">
        <v>72</v>
      </c>
      <c r="AW20" s="167">
        <v>72</v>
      </c>
      <c r="AX20" s="167">
        <v>84</v>
      </c>
      <c r="AY20" s="167">
        <v>65</v>
      </c>
      <c r="AZ20" s="169">
        <f>IFERROR(SUM(AV20:AY20),"")</f>
        <v>293</v>
      </c>
      <c r="BA20" s="169">
        <f>IFERROR(AVERAGE(AV20:AY20),"")</f>
        <v>73.25</v>
      </c>
      <c r="BB20" s="166">
        <v>76</v>
      </c>
      <c r="BC20" s="167">
        <v>76</v>
      </c>
      <c r="BD20" s="169">
        <f>IFERROR(SUM(BB20:BC20),"")</f>
        <v>152</v>
      </c>
      <c r="BE20" s="169">
        <f>IFERROR(AVERAGE(BB20:BC20),"")</f>
        <v>76</v>
      </c>
      <c r="BF20" s="166">
        <v>77</v>
      </c>
      <c r="BG20" s="167">
        <v>82</v>
      </c>
      <c r="BH20" s="169">
        <f>IFERROR(SUM(BF20:BG20),"")</f>
        <v>159</v>
      </c>
      <c r="BI20" s="169">
        <f>IFERROR(AVERAGE(BF20:BG20),"")</f>
        <v>79.5</v>
      </c>
      <c r="BJ20" s="166">
        <v>80</v>
      </c>
      <c r="BK20" s="167">
        <v>80</v>
      </c>
      <c r="BL20" s="169">
        <f>IFERROR(SUM(BJ20:BK20),"")</f>
        <v>160</v>
      </c>
      <c r="BM20" s="169">
        <f>IFERROR(AVERAGE(BJ20:BK20),"")</f>
        <v>80</v>
      </c>
      <c r="BN20" s="166">
        <v>85</v>
      </c>
      <c r="BO20" s="167">
        <v>80</v>
      </c>
      <c r="BP20" s="169">
        <f>IFERROR(SUM(BN20:BO20),"")</f>
        <v>165</v>
      </c>
      <c r="BQ20" s="169">
        <f>IFERROR(AVERAGE(BN20:BO20),"")</f>
        <v>82.5</v>
      </c>
      <c r="BR20" s="166">
        <v>89</v>
      </c>
      <c r="BS20" s="167">
        <v>75</v>
      </c>
      <c r="BT20" s="169">
        <f>IFERROR(SUM(BR20:BS20),"")</f>
        <v>164</v>
      </c>
      <c r="BU20" s="169">
        <f>IFERROR(AVERAGE(BR20:BS20),"")</f>
        <v>82</v>
      </c>
      <c r="BV20" s="166">
        <v>85</v>
      </c>
      <c r="BW20" s="167">
        <v>80</v>
      </c>
      <c r="BX20" s="169">
        <f>IFERROR(SUM(BV20:BW20),"")</f>
        <v>165</v>
      </c>
      <c r="BY20" s="169">
        <f>IFERROR(AVERAGE(BV20:BW20),"")</f>
        <v>82.5</v>
      </c>
      <c r="BZ20" s="166">
        <v>89</v>
      </c>
      <c r="CA20" s="167">
        <v>75</v>
      </c>
      <c r="CB20" s="168">
        <v>87</v>
      </c>
      <c r="CC20" s="169">
        <f>IFERROR(AVERAGE(BZ20:CA20),"")</f>
        <v>82</v>
      </c>
      <c r="CD20" s="166">
        <v>89</v>
      </c>
      <c r="CE20" s="167">
        <v>78</v>
      </c>
      <c r="CF20" s="168">
        <v>87</v>
      </c>
      <c r="CG20" s="169">
        <f>IFERROR(SUM(CD20:CF20),"")</f>
        <v>254</v>
      </c>
      <c r="CH20" s="169">
        <f>IFERROR(AVERAGE(CD20:CF20),"")</f>
        <v>84.666666666666671</v>
      </c>
      <c r="CI20" s="166">
        <v>86</v>
      </c>
      <c r="CJ20" s="167">
        <v>78</v>
      </c>
      <c r="CK20" s="168">
        <v>87</v>
      </c>
      <c r="CL20" s="169">
        <f>IFERROR(SUM(CI20:CK20),"")</f>
        <v>251</v>
      </c>
      <c r="CM20" s="169">
        <f>IFERROR(AVERAGE(CI20:CK20),"")</f>
        <v>83.666666666666671</v>
      </c>
      <c r="CN20" s="166">
        <v>86</v>
      </c>
      <c r="CO20" s="167">
        <v>80</v>
      </c>
      <c r="CP20" s="168">
        <v>87</v>
      </c>
      <c r="CQ20" s="169">
        <f>IFERROR(SUM(CN20:CP20),"")</f>
        <v>253</v>
      </c>
      <c r="CR20" s="169">
        <f>IFERROR(AVERAGE(CN20:CP20),"")</f>
        <v>84.333333333333329</v>
      </c>
      <c r="CS20" s="166">
        <v>80</v>
      </c>
      <c r="CT20" s="167">
        <v>80</v>
      </c>
      <c r="CU20" s="167">
        <v>87</v>
      </c>
      <c r="CV20" s="169">
        <f>IFERROR(SUM(CS20:CU20),"")</f>
        <v>247</v>
      </c>
      <c r="CW20" s="169">
        <f>IFERROR(AVERAGE(CS20:CU20),"")</f>
        <v>82.333333333333329</v>
      </c>
      <c r="CX20" s="172">
        <f>IFERROR(SUMIF($J$9:$CW$9,$CV$9,J20:CW20),"")</f>
        <v>4579</v>
      </c>
      <c r="CY20" s="170">
        <f>IFERROR(AVERAGEIF($K$9:$CW$9,$CW$9,K20:CW20),"")</f>
        <v>80.992105263157896</v>
      </c>
      <c r="CZ20" s="173">
        <f>IFERROR(_xlfn.RANK.EQ(CY20,$CY$11:$CY$49,0),"")</f>
        <v>10</v>
      </c>
      <c r="DA20" s="174">
        <f t="shared" si="0"/>
        <v>10</v>
      </c>
    </row>
    <row r="21" spans="1:105" s="63" customFormat="1" ht="16" thickBot="1" x14ac:dyDescent="0.4">
      <c r="A21" s="64">
        <v>10</v>
      </c>
      <c r="B21" s="65" t="s">
        <v>69</v>
      </c>
      <c r="C21" s="65" t="s">
        <v>70</v>
      </c>
      <c r="D21" s="65" t="s">
        <v>71</v>
      </c>
      <c r="E21" s="66">
        <v>75</v>
      </c>
      <c r="F21" s="67">
        <v>80</v>
      </c>
      <c r="G21" s="67">
        <v>79</v>
      </c>
      <c r="H21" s="67">
        <v>76</v>
      </c>
      <c r="I21" s="68">
        <v>87</v>
      </c>
      <c r="J21" s="69">
        <f>IFERROR(SUM(E21:I21),"")</f>
        <v>397</v>
      </c>
      <c r="K21" s="70">
        <f>IFERROR(AVERAGE(E21:I21),"")</f>
        <v>79.400000000000006</v>
      </c>
      <c r="L21" s="71">
        <v>78</v>
      </c>
      <c r="M21" s="67">
        <v>82</v>
      </c>
      <c r="N21" s="67">
        <v>79</v>
      </c>
      <c r="O21" s="67">
        <v>74</v>
      </c>
      <c r="P21" s="68">
        <v>87</v>
      </c>
      <c r="Q21" s="69">
        <f>IFERROR(SUM(L21:P21),"")</f>
        <v>400</v>
      </c>
      <c r="R21" s="69">
        <f>IFERROR(AVERAGE(L21:P21),"")</f>
        <v>80</v>
      </c>
      <c r="S21" s="66">
        <v>74</v>
      </c>
      <c r="T21" s="67">
        <v>74</v>
      </c>
      <c r="U21" s="67">
        <v>89</v>
      </c>
      <c r="V21" s="67">
        <v>70</v>
      </c>
      <c r="W21" s="68">
        <v>87</v>
      </c>
      <c r="X21" s="69">
        <f>IFERROR(SUM(S21:W21),"")</f>
        <v>394</v>
      </c>
      <c r="Y21" s="69">
        <f>IFERROR(AVERAGE(S21:W21),"")</f>
        <v>78.8</v>
      </c>
      <c r="Z21" s="66">
        <v>74</v>
      </c>
      <c r="AA21" s="67">
        <v>74</v>
      </c>
      <c r="AB21" s="67">
        <v>75</v>
      </c>
      <c r="AC21" s="67">
        <v>65</v>
      </c>
      <c r="AD21" s="68">
        <v>87</v>
      </c>
      <c r="AE21" s="69">
        <f>IFERROR(SUM(Z21:AD21),"")</f>
        <v>375</v>
      </c>
      <c r="AF21" s="69">
        <f>IFERROR(AVERAGE(Z21:AD21),"")</f>
        <v>75</v>
      </c>
      <c r="AG21" s="66">
        <v>89</v>
      </c>
      <c r="AH21" s="67">
        <v>85</v>
      </c>
      <c r="AI21" s="69">
        <f>IFERROR(SUM(AG21:AH21),"")</f>
        <v>174</v>
      </c>
      <c r="AJ21" s="69">
        <f>IFERROR(AVERAGE(AG21:AH21),"")</f>
        <v>87</v>
      </c>
      <c r="AK21" s="66">
        <v>75</v>
      </c>
      <c r="AL21" s="67">
        <v>80</v>
      </c>
      <c r="AM21" s="67">
        <v>82</v>
      </c>
      <c r="AN21" s="67">
        <v>65</v>
      </c>
      <c r="AO21" s="68">
        <v>87</v>
      </c>
      <c r="AP21" s="69">
        <f>IFERROR(SUM(AK21:AO21),"")</f>
        <v>389</v>
      </c>
      <c r="AQ21" s="69">
        <f>IFERROR(AVERAGE(AK21:AO21),"")</f>
        <v>77.8</v>
      </c>
      <c r="AR21" s="66">
        <v>76</v>
      </c>
      <c r="AS21" s="67">
        <v>76</v>
      </c>
      <c r="AT21" s="69">
        <f>IFERROR(SUM(AR21:AS21),"")</f>
        <v>152</v>
      </c>
      <c r="AU21" s="69">
        <f>IFERROR(AVERAGE(AR21:AS21),"")</f>
        <v>76</v>
      </c>
      <c r="AV21" s="66">
        <v>73</v>
      </c>
      <c r="AW21" s="67">
        <v>73</v>
      </c>
      <c r="AX21" s="67">
        <v>85</v>
      </c>
      <c r="AY21" s="67">
        <v>73</v>
      </c>
      <c r="AZ21" s="69">
        <f>IFERROR(SUM(AV21:AY21),"")</f>
        <v>304</v>
      </c>
      <c r="BA21" s="69">
        <f>IFERROR(AVERAGE(AV21:AY21),"")</f>
        <v>76</v>
      </c>
      <c r="BB21" s="66">
        <v>91</v>
      </c>
      <c r="BC21" s="67">
        <v>91</v>
      </c>
      <c r="BD21" s="69">
        <f>IFERROR(SUM(BB21:BC21),"")</f>
        <v>182</v>
      </c>
      <c r="BE21" s="69">
        <f>IFERROR(AVERAGE(BB21:BC21),"")</f>
        <v>91</v>
      </c>
      <c r="BF21" s="66">
        <v>73</v>
      </c>
      <c r="BG21" s="67">
        <v>80</v>
      </c>
      <c r="BH21" s="69">
        <f>IFERROR(SUM(BF21:BG21),"")</f>
        <v>153</v>
      </c>
      <c r="BI21" s="69">
        <f>IFERROR(AVERAGE(BF21:BG21),"")</f>
        <v>76.5</v>
      </c>
      <c r="BJ21" s="66">
        <v>78</v>
      </c>
      <c r="BK21" s="67">
        <v>78</v>
      </c>
      <c r="BL21" s="69">
        <f>IFERROR(SUM(BJ21:BK21),"")</f>
        <v>156</v>
      </c>
      <c r="BM21" s="69">
        <f>IFERROR(AVERAGE(BJ21:BK21),"")</f>
        <v>78</v>
      </c>
      <c r="BN21" s="66">
        <v>85</v>
      </c>
      <c r="BO21" s="67">
        <v>80</v>
      </c>
      <c r="BP21" s="69">
        <f>IFERROR(SUM(BN21:BO21),"")</f>
        <v>165</v>
      </c>
      <c r="BQ21" s="69">
        <f>IFERROR(AVERAGE(BN21:BO21),"")</f>
        <v>82.5</v>
      </c>
      <c r="BR21" s="66">
        <v>89</v>
      </c>
      <c r="BS21" s="67">
        <v>75</v>
      </c>
      <c r="BT21" s="69">
        <f>IFERROR(SUM(BR21:BS21),"")</f>
        <v>164</v>
      </c>
      <c r="BU21" s="69">
        <f>IFERROR(AVERAGE(BR21:BS21),"")</f>
        <v>82</v>
      </c>
      <c r="BV21" s="66">
        <v>85</v>
      </c>
      <c r="BW21" s="67">
        <v>80</v>
      </c>
      <c r="BX21" s="69">
        <f>IFERROR(SUM(BV21:BW21),"")</f>
        <v>165</v>
      </c>
      <c r="BY21" s="69">
        <f>IFERROR(AVERAGE(BV21:BW21),"")</f>
        <v>82.5</v>
      </c>
      <c r="BZ21" s="66">
        <v>89</v>
      </c>
      <c r="CA21" s="67">
        <v>80</v>
      </c>
      <c r="CB21" s="68">
        <v>87</v>
      </c>
      <c r="CC21" s="69">
        <f>IFERROR(AVERAGE(BZ21:CA21),"")</f>
        <v>84.5</v>
      </c>
      <c r="CD21" s="66">
        <v>89</v>
      </c>
      <c r="CE21" s="67">
        <v>75</v>
      </c>
      <c r="CF21" s="68">
        <v>87</v>
      </c>
      <c r="CG21" s="69">
        <f>IFERROR(SUM(CD21:CF21),"")</f>
        <v>251</v>
      </c>
      <c r="CH21" s="69">
        <f>IFERROR(AVERAGE(CD21:CF21),"")</f>
        <v>83.666666666666671</v>
      </c>
      <c r="CI21" s="66">
        <v>86</v>
      </c>
      <c r="CJ21" s="67">
        <v>70</v>
      </c>
      <c r="CK21" s="68">
        <v>87</v>
      </c>
      <c r="CL21" s="69">
        <f>IFERROR(SUM(CI21:CK21),"")</f>
        <v>243</v>
      </c>
      <c r="CM21" s="69">
        <f>IFERROR(AVERAGE(CI21:CK21),"")</f>
        <v>81</v>
      </c>
      <c r="CN21" s="66">
        <v>86</v>
      </c>
      <c r="CO21" s="67">
        <v>77</v>
      </c>
      <c r="CP21" s="68">
        <v>87</v>
      </c>
      <c r="CQ21" s="69">
        <f>IFERROR(SUM(CN21:CP21),"")</f>
        <v>250</v>
      </c>
      <c r="CR21" s="69">
        <f>IFERROR(AVERAGE(CN21:CP21),"")</f>
        <v>83.333333333333329</v>
      </c>
      <c r="CS21" s="66">
        <v>80</v>
      </c>
      <c r="CT21" s="67">
        <v>79</v>
      </c>
      <c r="CU21" s="67">
        <v>83</v>
      </c>
      <c r="CV21" s="69">
        <f>IFERROR(SUM(CS21:CU21),"")</f>
        <v>242</v>
      </c>
      <c r="CW21" s="69">
        <f>IFERROR(AVERAGE(CS21:CU21),"")</f>
        <v>80.666666666666671</v>
      </c>
      <c r="CX21" s="72">
        <f>IFERROR(SUMIF($J$9:$CW$9,$CV$9,J21:CW21),"")</f>
        <v>4556</v>
      </c>
      <c r="CY21" s="70">
        <f>IFERROR(AVERAGEIF($K$9:$CW$9,$CW$9,K21:CW21),"")</f>
        <v>80.824561403508781</v>
      </c>
      <c r="CZ21" s="62">
        <f>IFERROR(_xlfn.RANK.EQ(CY21,$CY$11:$CY$49,0),"")</f>
        <v>11</v>
      </c>
      <c r="DA21" s="63">
        <f t="shared" si="0"/>
        <v>11</v>
      </c>
    </row>
    <row r="22" spans="1:105" s="63" customFormat="1" ht="16" thickBot="1" x14ac:dyDescent="0.4">
      <c r="A22" s="64">
        <v>16</v>
      </c>
      <c r="B22" s="65" t="s">
        <v>75</v>
      </c>
      <c r="C22" s="65" t="s">
        <v>76</v>
      </c>
      <c r="D22" s="65" t="s">
        <v>77</v>
      </c>
      <c r="E22" s="66">
        <v>75</v>
      </c>
      <c r="F22" s="67">
        <v>76</v>
      </c>
      <c r="G22" s="67">
        <v>87</v>
      </c>
      <c r="H22" s="67">
        <v>80</v>
      </c>
      <c r="I22" s="68">
        <v>87</v>
      </c>
      <c r="J22" s="69">
        <f>IFERROR(SUM(E22:I22),"")</f>
        <v>405</v>
      </c>
      <c r="K22" s="70">
        <f>IFERROR(AVERAGE(E22:I22),"")</f>
        <v>81</v>
      </c>
      <c r="L22" s="71">
        <v>78</v>
      </c>
      <c r="M22" s="67">
        <v>82</v>
      </c>
      <c r="N22" s="67">
        <v>78</v>
      </c>
      <c r="O22" s="67">
        <v>79</v>
      </c>
      <c r="P22" s="68">
        <v>87</v>
      </c>
      <c r="Q22" s="69">
        <f>IFERROR(SUM(L22:P22),"")</f>
        <v>404</v>
      </c>
      <c r="R22" s="69">
        <f>IFERROR(AVERAGE(L22:P22),"")</f>
        <v>80.8</v>
      </c>
      <c r="S22" s="66">
        <v>68</v>
      </c>
      <c r="T22" s="67">
        <v>68</v>
      </c>
      <c r="U22" s="67">
        <v>85</v>
      </c>
      <c r="V22" s="67">
        <v>75</v>
      </c>
      <c r="W22" s="68">
        <v>87</v>
      </c>
      <c r="X22" s="69">
        <f>IFERROR(SUM(S22:W22),"")</f>
        <v>383</v>
      </c>
      <c r="Y22" s="69">
        <f>IFERROR(AVERAGE(S22:W22),"")</f>
        <v>76.599999999999994</v>
      </c>
      <c r="Z22" s="66">
        <v>68</v>
      </c>
      <c r="AA22" s="67">
        <v>68</v>
      </c>
      <c r="AB22" s="67">
        <v>75</v>
      </c>
      <c r="AC22" s="67">
        <v>72</v>
      </c>
      <c r="AD22" s="68">
        <v>87</v>
      </c>
      <c r="AE22" s="69">
        <f>IFERROR(SUM(Z22:AD22),"")</f>
        <v>370</v>
      </c>
      <c r="AF22" s="69">
        <f>IFERROR(AVERAGE(Z22:AD22),"")</f>
        <v>74</v>
      </c>
      <c r="AG22" s="66">
        <v>92</v>
      </c>
      <c r="AH22" s="67">
        <v>85</v>
      </c>
      <c r="AI22" s="69">
        <f>IFERROR(SUM(AG22:AH22),"")</f>
        <v>177</v>
      </c>
      <c r="AJ22" s="69">
        <f>IFERROR(AVERAGE(AG22:AH22),"")</f>
        <v>88.5</v>
      </c>
      <c r="AK22" s="66">
        <v>75</v>
      </c>
      <c r="AL22" s="67">
        <v>75</v>
      </c>
      <c r="AM22" s="67">
        <v>72</v>
      </c>
      <c r="AN22" s="67">
        <v>73</v>
      </c>
      <c r="AO22" s="68">
        <v>87</v>
      </c>
      <c r="AP22" s="69">
        <f>IFERROR(SUM(AK22:AO22),"")</f>
        <v>382</v>
      </c>
      <c r="AQ22" s="69">
        <f>IFERROR(AVERAGE(AK22:AO22),"")</f>
        <v>76.400000000000006</v>
      </c>
      <c r="AR22" s="66">
        <v>75</v>
      </c>
      <c r="AS22" s="67">
        <v>75</v>
      </c>
      <c r="AT22" s="69">
        <f>IFERROR(SUM(AR22:AS22),"")</f>
        <v>150</v>
      </c>
      <c r="AU22" s="69">
        <f>IFERROR(AVERAGE(AR22:AS22),"")</f>
        <v>75</v>
      </c>
      <c r="AV22" s="66">
        <v>76</v>
      </c>
      <c r="AW22" s="67">
        <v>76</v>
      </c>
      <c r="AX22" s="67">
        <v>80</v>
      </c>
      <c r="AY22" s="67">
        <v>76</v>
      </c>
      <c r="AZ22" s="69">
        <f>IFERROR(SUM(AV22:AY22),"")</f>
        <v>308</v>
      </c>
      <c r="BA22" s="69">
        <f>IFERROR(AVERAGE(AV22:AY22),"")</f>
        <v>77</v>
      </c>
      <c r="BB22" s="66">
        <v>75</v>
      </c>
      <c r="BC22" s="67">
        <v>75</v>
      </c>
      <c r="BD22" s="69">
        <f>IFERROR(SUM(BB22:BC22),"")</f>
        <v>150</v>
      </c>
      <c r="BE22" s="69">
        <f>IFERROR(AVERAGE(BB22:BC22),"")</f>
        <v>75</v>
      </c>
      <c r="BF22" s="66">
        <v>78</v>
      </c>
      <c r="BG22" s="67">
        <v>79</v>
      </c>
      <c r="BH22" s="69">
        <f>IFERROR(SUM(BF22:BG22),"")</f>
        <v>157</v>
      </c>
      <c r="BI22" s="69">
        <f>IFERROR(AVERAGE(BF22:BG22),"")</f>
        <v>78.5</v>
      </c>
      <c r="BJ22" s="66">
        <v>78</v>
      </c>
      <c r="BK22" s="67">
        <v>78</v>
      </c>
      <c r="BL22" s="69">
        <f>IFERROR(SUM(BJ22:BK22),"")</f>
        <v>156</v>
      </c>
      <c r="BM22" s="69">
        <f>IFERROR(AVERAGE(BJ22:BK22),"")</f>
        <v>78</v>
      </c>
      <c r="BN22" s="66">
        <v>85</v>
      </c>
      <c r="BO22" s="67">
        <v>80</v>
      </c>
      <c r="BP22" s="69">
        <f>IFERROR(SUM(BN22:BO22),"")</f>
        <v>165</v>
      </c>
      <c r="BQ22" s="69">
        <f>IFERROR(AVERAGE(BN22:BO22),"")</f>
        <v>82.5</v>
      </c>
      <c r="BR22" s="66">
        <v>89</v>
      </c>
      <c r="BS22" s="67">
        <v>75</v>
      </c>
      <c r="BT22" s="69">
        <f>IFERROR(SUM(BR22:BS22),"")</f>
        <v>164</v>
      </c>
      <c r="BU22" s="69">
        <f>IFERROR(AVERAGE(BR22:BS22),"")</f>
        <v>82</v>
      </c>
      <c r="BV22" s="66">
        <v>85</v>
      </c>
      <c r="BW22" s="67">
        <v>80</v>
      </c>
      <c r="BX22" s="69">
        <f>IFERROR(SUM(BV22:BW22),"")</f>
        <v>165</v>
      </c>
      <c r="BY22" s="69">
        <f>IFERROR(AVERAGE(BV22:BW22),"")</f>
        <v>82.5</v>
      </c>
      <c r="BZ22" s="66">
        <v>89</v>
      </c>
      <c r="CA22" s="67">
        <v>83</v>
      </c>
      <c r="CB22" s="68">
        <v>87</v>
      </c>
      <c r="CC22" s="69">
        <f>IFERROR(AVERAGE(BZ22:CA22),"")</f>
        <v>86</v>
      </c>
      <c r="CD22" s="66">
        <v>89</v>
      </c>
      <c r="CE22" s="67">
        <v>82</v>
      </c>
      <c r="CF22" s="68">
        <v>87</v>
      </c>
      <c r="CG22" s="69">
        <f>IFERROR(SUM(CD22:CF22),"")</f>
        <v>258</v>
      </c>
      <c r="CH22" s="69">
        <f>IFERROR(AVERAGE(CD22:CF22),"")</f>
        <v>86</v>
      </c>
      <c r="CI22" s="66">
        <v>86</v>
      </c>
      <c r="CJ22" s="67">
        <v>90</v>
      </c>
      <c r="CK22" s="68">
        <v>87</v>
      </c>
      <c r="CL22" s="69">
        <f>IFERROR(SUM(CI22:CK22),"")</f>
        <v>263</v>
      </c>
      <c r="CM22" s="69">
        <f>IFERROR(AVERAGE(CI22:CK22),"")</f>
        <v>87.666666666666671</v>
      </c>
      <c r="CN22" s="66">
        <v>86</v>
      </c>
      <c r="CO22" s="67">
        <v>80</v>
      </c>
      <c r="CP22" s="68">
        <v>87</v>
      </c>
      <c r="CQ22" s="69">
        <f>IFERROR(SUM(CN22:CP22),"")</f>
        <v>253</v>
      </c>
      <c r="CR22" s="69">
        <f>IFERROR(AVERAGE(CN22:CP22),"")</f>
        <v>84.333333333333329</v>
      </c>
      <c r="CS22" s="66">
        <v>80</v>
      </c>
      <c r="CT22" s="67">
        <v>79</v>
      </c>
      <c r="CU22" s="67">
        <v>87</v>
      </c>
      <c r="CV22" s="69">
        <f>IFERROR(SUM(CS22:CU22),"")</f>
        <v>246</v>
      </c>
      <c r="CW22" s="69">
        <f>IFERROR(AVERAGE(CS22:CU22),"")</f>
        <v>82</v>
      </c>
      <c r="CX22" s="72">
        <f>IFERROR(SUMIF($J$9:$CW$9,$CV$9,J22:CW22),"")</f>
        <v>4556</v>
      </c>
      <c r="CY22" s="70">
        <f>IFERROR(AVERAGEIF($K$9:$CW$9,$CW$9,K22:CW22),"")</f>
        <v>80.726315789473688</v>
      </c>
      <c r="CZ22" s="62">
        <f>IFERROR(_xlfn.RANK.EQ(CY22,$CY$11:$CY$49,0),"")</f>
        <v>12</v>
      </c>
      <c r="DA22" s="63">
        <f t="shared" si="0"/>
        <v>12</v>
      </c>
    </row>
    <row r="23" spans="1:105" s="63" customFormat="1" ht="16" thickBot="1" x14ac:dyDescent="0.4">
      <c r="A23" s="64">
        <v>12</v>
      </c>
      <c r="B23" s="65" t="s">
        <v>93</v>
      </c>
      <c r="C23" s="65" t="s">
        <v>94</v>
      </c>
      <c r="D23" s="65" t="s">
        <v>95</v>
      </c>
      <c r="E23" s="66">
        <v>76</v>
      </c>
      <c r="F23" s="67">
        <v>77</v>
      </c>
      <c r="G23" s="67">
        <v>88</v>
      </c>
      <c r="H23" s="67">
        <v>70</v>
      </c>
      <c r="I23" s="68">
        <v>87</v>
      </c>
      <c r="J23" s="69">
        <f>IFERROR(SUM(E23:I23),"")</f>
        <v>398</v>
      </c>
      <c r="K23" s="70">
        <f>IFERROR(AVERAGE(E23:I23),"")</f>
        <v>79.599999999999994</v>
      </c>
      <c r="L23" s="71">
        <v>73</v>
      </c>
      <c r="M23" s="67">
        <v>82</v>
      </c>
      <c r="N23" s="67">
        <v>78</v>
      </c>
      <c r="O23" s="67">
        <v>70</v>
      </c>
      <c r="P23" s="68">
        <v>87</v>
      </c>
      <c r="Q23" s="69">
        <f>IFERROR(SUM(L23:P23),"")</f>
        <v>390</v>
      </c>
      <c r="R23" s="69">
        <f>IFERROR(AVERAGE(L23:P23),"")</f>
        <v>78</v>
      </c>
      <c r="S23" s="66">
        <v>69</v>
      </c>
      <c r="T23" s="67">
        <v>69</v>
      </c>
      <c r="U23" s="67">
        <v>81</v>
      </c>
      <c r="V23" s="67">
        <v>70</v>
      </c>
      <c r="W23" s="68">
        <v>87</v>
      </c>
      <c r="X23" s="69">
        <f>IFERROR(SUM(S23:W23),"")</f>
        <v>376</v>
      </c>
      <c r="Y23" s="69">
        <f>IFERROR(AVERAGE(S23:W23),"")</f>
        <v>75.2</v>
      </c>
      <c r="Z23" s="66">
        <v>69</v>
      </c>
      <c r="AA23" s="67">
        <v>69</v>
      </c>
      <c r="AB23" s="67">
        <v>74</v>
      </c>
      <c r="AC23" s="67">
        <v>65</v>
      </c>
      <c r="AD23" s="68">
        <v>87</v>
      </c>
      <c r="AE23" s="69">
        <f>IFERROR(SUM(Z23:AD23),"")</f>
        <v>364</v>
      </c>
      <c r="AF23" s="69">
        <f>IFERROR(AVERAGE(Z23:AD23),"")</f>
        <v>72.8</v>
      </c>
      <c r="AG23" s="66">
        <v>92</v>
      </c>
      <c r="AH23" s="67">
        <v>85</v>
      </c>
      <c r="AI23" s="69">
        <f>IFERROR(SUM(AG23:AH23),"")</f>
        <v>177</v>
      </c>
      <c r="AJ23" s="69">
        <f>IFERROR(AVERAGE(AG23:AH23),"")</f>
        <v>88.5</v>
      </c>
      <c r="AK23" s="66">
        <v>77</v>
      </c>
      <c r="AL23" s="67">
        <v>77</v>
      </c>
      <c r="AM23" s="67">
        <v>72</v>
      </c>
      <c r="AN23" s="67">
        <v>65</v>
      </c>
      <c r="AO23" s="68">
        <v>87</v>
      </c>
      <c r="AP23" s="69">
        <f>IFERROR(SUM(AK23:AO23),"")</f>
        <v>378</v>
      </c>
      <c r="AQ23" s="69">
        <f>IFERROR(AVERAGE(AK23:AO23),"")</f>
        <v>75.599999999999994</v>
      </c>
      <c r="AR23" s="66">
        <v>87</v>
      </c>
      <c r="AS23" s="67">
        <v>87</v>
      </c>
      <c r="AT23" s="69">
        <f>IFERROR(SUM(AR23:AS23),"")</f>
        <v>174</v>
      </c>
      <c r="AU23" s="69">
        <f>IFERROR(AVERAGE(AR23:AS23),"")</f>
        <v>87</v>
      </c>
      <c r="AV23" s="66">
        <v>75</v>
      </c>
      <c r="AW23" s="67">
        <v>75</v>
      </c>
      <c r="AX23" s="67">
        <v>80</v>
      </c>
      <c r="AY23" s="67">
        <v>70</v>
      </c>
      <c r="AZ23" s="69">
        <f>IFERROR(SUM(AV23:AY23),"")</f>
        <v>300</v>
      </c>
      <c r="BA23" s="69">
        <f>IFERROR(AVERAGE(AV23:AY23),"")</f>
        <v>75</v>
      </c>
      <c r="BB23" s="66">
        <v>91</v>
      </c>
      <c r="BC23" s="67">
        <v>91</v>
      </c>
      <c r="BD23" s="69">
        <f>IFERROR(SUM(BB23:BC23),"")</f>
        <v>182</v>
      </c>
      <c r="BE23" s="69">
        <f>IFERROR(AVERAGE(BB23:BC23),"")</f>
        <v>91</v>
      </c>
      <c r="BF23" s="66">
        <v>74</v>
      </c>
      <c r="BG23" s="67">
        <v>79</v>
      </c>
      <c r="BH23" s="69">
        <f>IFERROR(SUM(BF23:BG23),"")</f>
        <v>153</v>
      </c>
      <c r="BI23" s="69">
        <f>IFERROR(AVERAGE(BF23:BG23),"")</f>
        <v>76.5</v>
      </c>
      <c r="BJ23" s="66">
        <v>76</v>
      </c>
      <c r="BK23" s="67">
        <v>76</v>
      </c>
      <c r="BL23" s="69">
        <f>IFERROR(SUM(BJ23:BK23),"")</f>
        <v>152</v>
      </c>
      <c r="BM23" s="69">
        <f>IFERROR(AVERAGE(BJ23:BK23),"")</f>
        <v>76</v>
      </c>
      <c r="BN23" s="66">
        <v>85</v>
      </c>
      <c r="BO23" s="67">
        <v>80</v>
      </c>
      <c r="BP23" s="69">
        <f>IFERROR(SUM(BN23:BO23),"")</f>
        <v>165</v>
      </c>
      <c r="BQ23" s="69">
        <f>IFERROR(AVERAGE(BN23:BO23),"")</f>
        <v>82.5</v>
      </c>
      <c r="BR23" s="66">
        <v>86</v>
      </c>
      <c r="BS23" s="67">
        <v>75</v>
      </c>
      <c r="BT23" s="69">
        <f>IFERROR(SUM(BR23:BS23),"")</f>
        <v>161</v>
      </c>
      <c r="BU23" s="69">
        <f>IFERROR(AVERAGE(BR23:BS23),"")</f>
        <v>80.5</v>
      </c>
      <c r="BV23" s="66">
        <v>85</v>
      </c>
      <c r="BW23" s="67">
        <v>80</v>
      </c>
      <c r="BX23" s="69">
        <f>IFERROR(SUM(BV23:BW23),"")</f>
        <v>165</v>
      </c>
      <c r="BY23" s="69">
        <f>IFERROR(AVERAGE(BV23:BW23),"")</f>
        <v>82.5</v>
      </c>
      <c r="BZ23" s="66">
        <v>89</v>
      </c>
      <c r="CA23" s="67">
        <v>75</v>
      </c>
      <c r="CB23" s="68">
        <v>87</v>
      </c>
      <c r="CC23" s="69">
        <f>IFERROR(AVERAGE(BZ23:CA23),"")</f>
        <v>82</v>
      </c>
      <c r="CD23" s="66">
        <v>86</v>
      </c>
      <c r="CE23" s="67">
        <v>75</v>
      </c>
      <c r="CF23" s="68">
        <v>87</v>
      </c>
      <c r="CG23" s="69">
        <f>IFERROR(SUM(CD23:CF23),"")</f>
        <v>248</v>
      </c>
      <c r="CH23" s="69">
        <f>IFERROR(AVERAGE(CD23:CF23),"")</f>
        <v>82.666666666666671</v>
      </c>
      <c r="CI23" s="66">
        <v>86</v>
      </c>
      <c r="CJ23" s="67">
        <v>75</v>
      </c>
      <c r="CK23" s="68">
        <v>87</v>
      </c>
      <c r="CL23" s="69">
        <f>IFERROR(SUM(CI23:CK23),"")</f>
        <v>248</v>
      </c>
      <c r="CM23" s="69">
        <f>IFERROR(AVERAGE(CI23:CK23),"")</f>
        <v>82.666666666666671</v>
      </c>
      <c r="CN23" s="66">
        <v>86</v>
      </c>
      <c r="CO23" s="67">
        <v>75</v>
      </c>
      <c r="CP23" s="68">
        <v>87</v>
      </c>
      <c r="CQ23" s="69">
        <f>IFERROR(SUM(CN23:CP23),"")</f>
        <v>248</v>
      </c>
      <c r="CR23" s="69">
        <f>IFERROR(AVERAGE(CN23:CP23),"")</f>
        <v>82.666666666666671</v>
      </c>
      <c r="CS23" s="66">
        <v>80</v>
      </c>
      <c r="CT23" s="67">
        <v>79</v>
      </c>
      <c r="CU23" s="67">
        <v>87</v>
      </c>
      <c r="CV23" s="69">
        <f>IFERROR(SUM(CS23:CU23),"")</f>
        <v>246</v>
      </c>
      <c r="CW23" s="69">
        <f>IFERROR(AVERAGE(CS23:CU23),"")</f>
        <v>82</v>
      </c>
      <c r="CX23" s="72">
        <f>IFERROR(SUMIF($J$9:$CW$9,$CV$9,J23:CW23),"")</f>
        <v>4525</v>
      </c>
      <c r="CY23" s="70">
        <f>IFERROR(AVERAGEIF($K$9:$CW$9,$CW$9,K23:CW23),"")</f>
        <v>80.668421052631587</v>
      </c>
      <c r="CZ23" s="62">
        <f>IFERROR(_xlfn.RANK.EQ(CY23,$CY$11:$CY$49,0),"")</f>
        <v>13</v>
      </c>
      <c r="DA23" s="63">
        <f t="shared" si="0"/>
        <v>13</v>
      </c>
    </row>
    <row r="24" spans="1:105" s="63" customFormat="1" ht="16" thickBot="1" x14ac:dyDescent="0.4">
      <c r="A24" s="64">
        <v>14</v>
      </c>
      <c r="B24" s="65" t="s">
        <v>81</v>
      </c>
      <c r="C24" s="65" t="s">
        <v>82</v>
      </c>
      <c r="D24" s="65" t="s">
        <v>83</v>
      </c>
      <c r="E24" s="66">
        <v>76</v>
      </c>
      <c r="F24" s="67">
        <v>85</v>
      </c>
      <c r="G24" s="67">
        <v>76</v>
      </c>
      <c r="H24" s="67">
        <v>75</v>
      </c>
      <c r="I24" s="68">
        <v>82</v>
      </c>
      <c r="J24" s="69">
        <f>IFERROR(SUM(E24:I24),"")</f>
        <v>394</v>
      </c>
      <c r="K24" s="70">
        <f>IFERROR(AVERAGE(E24:I24),"")</f>
        <v>78.8</v>
      </c>
      <c r="L24" s="71">
        <v>82</v>
      </c>
      <c r="M24" s="67">
        <v>95</v>
      </c>
      <c r="N24" s="67">
        <v>78</v>
      </c>
      <c r="O24" s="67">
        <v>78</v>
      </c>
      <c r="P24" s="68">
        <v>82</v>
      </c>
      <c r="Q24" s="69">
        <f>IFERROR(SUM(L24:P24),"")</f>
        <v>415</v>
      </c>
      <c r="R24" s="69">
        <f>IFERROR(AVERAGE(L24:P24),"")</f>
        <v>83</v>
      </c>
      <c r="S24" s="66">
        <v>73</v>
      </c>
      <c r="T24" s="67">
        <v>73</v>
      </c>
      <c r="U24" s="67">
        <v>86</v>
      </c>
      <c r="V24" s="67">
        <v>75</v>
      </c>
      <c r="W24" s="68">
        <v>82</v>
      </c>
      <c r="X24" s="69">
        <f>IFERROR(SUM(S24:W24),"")</f>
        <v>389</v>
      </c>
      <c r="Y24" s="69">
        <f>IFERROR(AVERAGE(S24:W24),"")</f>
        <v>77.8</v>
      </c>
      <c r="Z24" s="66">
        <v>73</v>
      </c>
      <c r="AA24" s="67">
        <v>73</v>
      </c>
      <c r="AB24" s="67">
        <v>75</v>
      </c>
      <c r="AC24" s="67">
        <v>72</v>
      </c>
      <c r="AD24" s="68">
        <v>82</v>
      </c>
      <c r="AE24" s="69">
        <f>IFERROR(SUM(Z24:AD24),"")</f>
        <v>375</v>
      </c>
      <c r="AF24" s="69">
        <f>IFERROR(AVERAGE(Z24:AD24),"")</f>
        <v>75</v>
      </c>
      <c r="AG24" s="66">
        <v>92</v>
      </c>
      <c r="AH24" s="67">
        <v>85</v>
      </c>
      <c r="AI24" s="69">
        <f>IFERROR(SUM(AG24:AH24),"")</f>
        <v>177</v>
      </c>
      <c r="AJ24" s="69">
        <f>IFERROR(AVERAGE(AG24:AH24),"")</f>
        <v>88.5</v>
      </c>
      <c r="AK24" s="66">
        <v>77</v>
      </c>
      <c r="AL24" s="67">
        <v>75</v>
      </c>
      <c r="AM24" s="67">
        <v>74</v>
      </c>
      <c r="AN24" s="67">
        <v>73</v>
      </c>
      <c r="AO24" s="68">
        <v>82</v>
      </c>
      <c r="AP24" s="69">
        <f>IFERROR(SUM(AK24:AO24),"")</f>
        <v>381</v>
      </c>
      <c r="AQ24" s="69">
        <f>IFERROR(AVERAGE(AK24:AO24),"")</f>
        <v>76.2</v>
      </c>
      <c r="AR24" s="66">
        <v>85</v>
      </c>
      <c r="AS24" s="67">
        <v>85</v>
      </c>
      <c r="AT24" s="69">
        <f>IFERROR(SUM(AR24:AS24),"")</f>
        <v>170</v>
      </c>
      <c r="AU24" s="69">
        <f>IFERROR(AVERAGE(AR24:AS24),"")</f>
        <v>85</v>
      </c>
      <c r="AV24" s="66">
        <v>76</v>
      </c>
      <c r="AW24" s="67">
        <v>76</v>
      </c>
      <c r="AX24" s="67">
        <v>80</v>
      </c>
      <c r="AY24" s="67">
        <v>77</v>
      </c>
      <c r="AZ24" s="69">
        <f>IFERROR(SUM(AV24:AY24),"")</f>
        <v>309</v>
      </c>
      <c r="BA24" s="69">
        <f>IFERROR(AVERAGE(AV24:AY24),"")</f>
        <v>77.25</v>
      </c>
      <c r="BB24" s="66">
        <v>85</v>
      </c>
      <c r="BC24" s="67">
        <v>85</v>
      </c>
      <c r="BD24" s="69">
        <f>IFERROR(SUM(BB24:BC24),"")</f>
        <v>170</v>
      </c>
      <c r="BE24" s="69">
        <f>IFERROR(AVERAGE(BB24:BC24),"")</f>
        <v>85</v>
      </c>
      <c r="BF24" s="66">
        <v>76</v>
      </c>
      <c r="BG24" s="67">
        <v>80</v>
      </c>
      <c r="BH24" s="69">
        <f>IFERROR(SUM(BF24:BG24),"")</f>
        <v>156</v>
      </c>
      <c r="BI24" s="69">
        <f>IFERROR(AVERAGE(BF24:BG24),"")</f>
        <v>78</v>
      </c>
      <c r="BJ24" s="66">
        <v>75</v>
      </c>
      <c r="BK24" s="67">
        <v>75</v>
      </c>
      <c r="BL24" s="69">
        <f>IFERROR(SUM(BJ24:BK24),"")</f>
        <v>150</v>
      </c>
      <c r="BM24" s="69">
        <f>IFERROR(AVERAGE(BJ24:BK24),"")</f>
        <v>75</v>
      </c>
      <c r="BN24" s="66">
        <v>85</v>
      </c>
      <c r="BO24" s="67">
        <v>80</v>
      </c>
      <c r="BP24" s="69">
        <f>IFERROR(SUM(BN24:BO24),"")</f>
        <v>165</v>
      </c>
      <c r="BQ24" s="69">
        <f>IFERROR(AVERAGE(BN24:BO24),"")</f>
        <v>82.5</v>
      </c>
      <c r="BR24" s="66">
        <v>75</v>
      </c>
      <c r="BS24" s="67">
        <v>75</v>
      </c>
      <c r="BT24" s="69">
        <f>IFERROR(SUM(BR24:BS24),"")</f>
        <v>150</v>
      </c>
      <c r="BU24" s="69">
        <f>IFERROR(AVERAGE(BR24:BS24),"")</f>
        <v>75</v>
      </c>
      <c r="BV24" s="66">
        <v>85</v>
      </c>
      <c r="BW24" s="67">
        <v>80</v>
      </c>
      <c r="BX24" s="69">
        <f>IFERROR(SUM(BV24:BW24),"")</f>
        <v>165</v>
      </c>
      <c r="BY24" s="69">
        <f>IFERROR(AVERAGE(BV24:BW24),"")</f>
        <v>82.5</v>
      </c>
      <c r="BZ24" s="66">
        <v>89</v>
      </c>
      <c r="CA24" s="67">
        <v>75</v>
      </c>
      <c r="CB24" s="68">
        <v>82</v>
      </c>
      <c r="CC24" s="69">
        <f>IFERROR(AVERAGE(BZ24:CA24),"")</f>
        <v>82</v>
      </c>
      <c r="CD24" s="66">
        <v>86</v>
      </c>
      <c r="CE24" s="67">
        <v>75</v>
      </c>
      <c r="CF24" s="68">
        <v>82</v>
      </c>
      <c r="CG24" s="69">
        <f>IFERROR(SUM(CD24:CF24),"")</f>
        <v>243</v>
      </c>
      <c r="CH24" s="69">
        <f>IFERROR(AVERAGE(CD24:CF24),"")</f>
        <v>81</v>
      </c>
      <c r="CI24" s="66">
        <v>86</v>
      </c>
      <c r="CJ24" s="67">
        <v>95</v>
      </c>
      <c r="CK24" s="68">
        <v>82</v>
      </c>
      <c r="CL24" s="69">
        <f>IFERROR(SUM(CI24:CK24),"")</f>
        <v>263</v>
      </c>
      <c r="CM24" s="69">
        <f>IFERROR(AVERAGE(CI24:CK24),"")</f>
        <v>87.666666666666671</v>
      </c>
      <c r="CN24" s="66">
        <v>86</v>
      </c>
      <c r="CO24" s="67">
        <v>77</v>
      </c>
      <c r="CP24" s="68">
        <v>82</v>
      </c>
      <c r="CQ24" s="69">
        <f>IFERROR(SUM(CN24:CP24),"")</f>
        <v>245</v>
      </c>
      <c r="CR24" s="69">
        <f>IFERROR(AVERAGE(CN24:CP24),"")</f>
        <v>81.666666666666671</v>
      </c>
      <c r="CS24" s="66">
        <v>80</v>
      </c>
      <c r="CT24" s="67">
        <v>79</v>
      </c>
      <c r="CU24" s="67">
        <v>83</v>
      </c>
      <c r="CV24" s="69">
        <f>IFERROR(SUM(CS24:CU24),"")</f>
        <v>242</v>
      </c>
      <c r="CW24" s="69">
        <f>IFERROR(AVERAGE(CS24:CU24),"")</f>
        <v>80.666666666666671</v>
      </c>
      <c r="CX24" s="72">
        <f>IFERROR(SUMIF($J$9:$CW$9,$CV$9,J24:CW24),"")</f>
        <v>4559</v>
      </c>
      <c r="CY24" s="70">
        <f>IFERROR(AVERAGEIF($K$9:$CW$9,$CW$9,K24:CW24),"")</f>
        <v>80.660526315789483</v>
      </c>
      <c r="CZ24" s="62">
        <f>IFERROR(_xlfn.RANK.EQ(CY24,$CY$11:$CY$49,0),"")</f>
        <v>14</v>
      </c>
      <c r="DA24" s="63">
        <f t="shared" si="0"/>
        <v>14</v>
      </c>
    </row>
    <row r="25" spans="1:105" s="63" customFormat="1" ht="16" thickBot="1" x14ac:dyDescent="0.4">
      <c r="A25" s="64">
        <v>5</v>
      </c>
      <c r="B25" s="65" t="s">
        <v>87</v>
      </c>
      <c r="C25" s="65" t="s">
        <v>88</v>
      </c>
      <c r="D25" s="65" t="s">
        <v>89</v>
      </c>
      <c r="E25" s="66">
        <v>75</v>
      </c>
      <c r="F25" s="67">
        <v>79</v>
      </c>
      <c r="G25" s="67">
        <v>87</v>
      </c>
      <c r="H25" s="67">
        <v>70</v>
      </c>
      <c r="I25" s="68">
        <v>87</v>
      </c>
      <c r="J25" s="69">
        <f>IFERROR(SUM(E25:I25),"")</f>
        <v>398</v>
      </c>
      <c r="K25" s="70">
        <f>IFERROR(AVERAGE(E25:I25),"")</f>
        <v>79.599999999999994</v>
      </c>
      <c r="L25" s="71">
        <v>81</v>
      </c>
      <c r="M25" s="67">
        <v>90</v>
      </c>
      <c r="N25" s="67">
        <v>78</v>
      </c>
      <c r="O25" s="67">
        <v>80</v>
      </c>
      <c r="P25" s="68">
        <v>87</v>
      </c>
      <c r="Q25" s="69">
        <f>IFERROR(SUM(L25:P25),"")</f>
        <v>416</v>
      </c>
      <c r="R25" s="69">
        <f>IFERROR(AVERAGE(L25:P25),"")</f>
        <v>83.2</v>
      </c>
      <c r="S25" s="66">
        <v>75</v>
      </c>
      <c r="T25" s="67">
        <v>75</v>
      </c>
      <c r="U25" s="67">
        <v>80</v>
      </c>
      <c r="V25" s="67">
        <v>72</v>
      </c>
      <c r="W25" s="68">
        <v>87</v>
      </c>
      <c r="X25" s="69">
        <f>IFERROR(SUM(S25:W25),"")</f>
        <v>389</v>
      </c>
      <c r="Y25" s="69">
        <f>IFERROR(AVERAGE(S25:W25),"")</f>
        <v>77.8</v>
      </c>
      <c r="Z25" s="66">
        <v>75</v>
      </c>
      <c r="AA25" s="67">
        <v>75</v>
      </c>
      <c r="AB25" s="67">
        <v>75</v>
      </c>
      <c r="AC25" s="67">
        <v>72</v>
      </c>
      <c r="AD25" s="68">
        <v>87</v>
      </c>
      <c r="AE25" s="69">
        <f>IFERROR(SUM(Z25:AD25),"")</f>
        <v>384</v>
      </c>
      <c r="AF25" s="69">
        <f>IFERROR(AVERAGE(Z25:AD25),"")</f>
        <v>76.8</v>
      </c>
      <c r="AG25" s="66">
        <v>91</v>
      </c>
      <c r="AH25" s="67">
        <v>85</v>
      </c>
      <c r="AI25" s="69">
        <f>IFERROR(SUM(AG25:AH25),"")</f>
        <v>176</v>
      </c>
      <c r="AJ25" s="69">
        <f>IFERROR(AVERAGE(AG25:AH25),"")</f>
        <v>88</v>
      </c>
      <c r="AK25" s="66">
        <v>81</v>
      </c>
      <c r="AL25" s="67">
        <v>75</v>
      </c>
      <c r="AM25" s="67">
        <v>72</v>
      </c>
      <c r="AN25" s="67">
        <v>67</v>
      </c>
      <c r="AO25" s="68">
        <v>87</v>
      </c>
      <c r="AP25" s="69">
        <f>IFERROR(SUM(AK25:AO25),"")</f>
        <v>382</v>
      </c>
      <c r="AQ25" s="69">
        <f>IFERROR(AVERAGE(AK25:AO25),"")</f>
        <v>76.400000000000006</v>
      </c>
      <c r="AR25" s="66">
        <v>75</v>
      </c>
      <c r="AS25" s="67">
        <v>75</v>
      </c>
      <c r="AT25" s="69">
        <f>IFERROR(SUM(AR25:AS25),"")</f>
        <v>150</v>
      </c>
      <c r="AU25" s="69">
        <f>IFERROR(AVERAGE(AR25:AS25),"")</f>
        <v>75</v>
      </c>
      <c r="AV25" s="66">
        <v>72</v>
      </c>
      <c r="AW25" s="67">
        <v>72</v>
      </c>
      <c r="AX25" s="67">
        <v>80</v>
      </c>
      <c r="AY25" s="67">
        <v>75</v>
      </c>
      <c r="AZ25" s="69">
        <f>IFERROR(SUM(AV25:AY25),"")</f>
        <v>299</v>
      </c>
      <c r="BA25" s="69">
        <f>IFERROR(AVERAGE(AV25:AY25),"")</f>
        <v>74.75</v>
      </c>
      <c r="BB25" s="66">
        <v>80</v>
      </c>
      <c r="BC25" s="67">
        <v>80</v>
      </c>
      <c r="BD25" s="69">
        <f>IFERROR(SUM(BB25:BC25),"")</f>
        <v>160</v>
      </c>
      <c r="BE25" s="69">
        <f>IFERROR(AVERAGE(BB25:BC25),"")</f>
        <v>80</v>
      </c>
      <c r="BF25" s="66">
        <v>78</v>
      </c>
      <c r="BG25" s="67">
        <v>77</v>
      </c>
      <c r="BH25" s="69">
        <f>IFERROR(SUM(BF25:BG25),"")</f>
        <v>155</v>
      </c>
      <c r="BI25" s="69">
        <f>IFERROR(AVERAGE(BF25:BG25),"")</f>
        <v>77.5</v>
      </c>
      <c r="BJ25" s="66">
        <v>78</v>
      </c>
      <c r="BK25" s="67">
        <v>78</v>
      </c>
      <c r="BL25" s="69">
        <f>IFERROR(SUM(BJ25:BK25),"")</f>
        <v>156</v>
      </c>
      <c r="BM25" s="69">
        <f>IFERROR(AVERAGE(BJ25:BK25),"")</f>
        <v>78</v>
      </c>
      <c r="BN25" s="66">
        <v>85</v>
      </c>
      <c r="BO25" s="67">
        <v>80</v>
      </c>
      <c r="BP25" s="69">
        <f>IFERROR(SUM(BN25:BO25),"")</f>
        <v>165</v>
      </c>
      <c r="BQ25" s="69">
        <f>IFERROR(AVERAGE(BN25:BO25),"")</f>
        <v>82.5</v>
      </c>
      <c r="BR25" s="66">
        <v>89</v>
      </c>
      <c r="BS25" s="67">
        <v>75</v>
      </c>
      <c r="BT25" s="69">
        <f>IFERROR(SUM(BR25:BS25),"")</f>
        <v>164</v>
      </c>
      <c r="BU25" s="69">
        <f>IFERROR(AVERAGE(BR25:BS25),"")</f>
        <v>82</v>
      </c>
      <c r="BV25" s="66">
        <v>85</v>
      </c>
      <c r="BW25" s="67">
        <v>80</v>
      </c>
      <c r="BX25" s="69">
        <f>IFERROR(SUM(BV25:BW25),"")</f>
        <v>165</v>
      </c>
      <c r="BY25" s="69">
        <f>IFERROR(AVERAGE(BV25:BW25),"")</f>
        <v>82.5</v>
      </c>
      <c r="BZ25" s="66">
        <v>89</v>
      </c>
      <c r="CA25" s="67">
        <v>75</v>
      </c>
      <c r="CB25" s="68">
        <v>87</v>
      </c>
      <c r="CC25" s="69">
        <f>IFERROR(AVERAGE(BZ25:CA25),"")</f>
        <v>82</v>
      </c>
      <c r="CD25" s="66">
        <v>89</v>
      </c>
      <c r="CE25" s="67">
        <v>75</v>
      </c>
      <c r="CF25" s="68">
        <v>87</v>
      </c>
      <c r="CG25" s="69">
        <f>IFERROR(SUM(CD25:CF25),"")</f>
        <v>251</v>
      </c>
      <c r="CH25" s="69">
        <f>IFERROR(AVERAGE(CD25:CF25),"")</f>
        <v>83.666666666666671</v>
      </c>
      <c r="CI25" s="66">
        <v>85</v>
      </c>
      <c r="CJ25" s="67">
        <v>92</v>
      </c>
      <c r="CK25" s="68">
        <v>87</v>
      </c>
      <c r="CL25" s="69">
        <f>IFERROR(SUM(CI25:CK25),"")</f>
        <v>264</v>
      </c>
      <c r="CM25" s="69">
        <f>IFERROR(AVERAGE(CI25:CK25),"")</f>
        <v>88</v>
      </c>
      <c r="CN25" s="66">
        <v>85</v>
      </c>
      <c r="CO25" s="67">
        <v>75</v>
      </c>
      <c r="CP25" s="68">
        <v>87</v>
      </c>
      <c r="CQ25" s="69">
        <f>IFERROR(SUM(CN25:CP25),"")</f>
        <v>247</v>
      </c>
      <c r="CR25" s="69">
        <f>IFERROR(AVERAGE(CN25:CP25),"")</f>
        <v>82.333333333333329</v>
      </c>
      <c r="CS25" s="66">
        <v>80</v>
      </c>
      <c r="CT25" s="67">
        <v>79</v>
      </c>
      <c r="CU25" s="67">
        <v>87</v>
      </c>
      <c r="CV25" s="69">
        <f>IFERROR(SUM(CS25:CU25),"")</f>
        <v>246</v>
      </c>
      <c r="CW25" s="69">
        <f>IFERROR(AVERAGE(CS25:CU25),"")</f>
        <v>82</v>
      </c>
      <c r="CX25" s="72">
        <f>IFERROR(SUMIF($J$9:$CW$9,$CV$9,J25:CW25),"")</f>
        <v>4567</v>
      </c>
      <c r="CY25" s="70">
        <f>IFERROR(AVERAGEIF($K$9:$CW$9,$CW$9,K25:CW25),"")</f>
        <v>80.634210526315798</v>
      </c>
      <c r="CZ25" s="62">
        <f>IFERROR(_xlfn.RANK.EQ(CY25,$CY$11:$CY$49,0),"")</f>
        <v>15</v>
      </c>
      <c r="DA25" s="63">
        <f t="shared" si="0"/>
        <v>15</v>
      </c>
    </row>
    <row r="26" spans="1:105" s="63" customFormat="1" ht="16" thickBot="1" x14ac:dyDescent="0.4">
      <c r="A26" s="64">
        <v>26</v>
      </c>
      <c r="B26" s="65" t="s">
        <v>60</v>
      </c>
      <c r="C26" s="65" t="s">
        <v>61</v>
      </c>
      <c r="D26" s="65" t="s">
        <v>62</v>
      </c>
      <c r="E26" s="66">
        <v>76</v>
      </c>
      <c r="F26" s="67">
        <v>84</v>
      </c>
      <c r="G26" s="67">
        <v>75</v>
      </c>
      <c r="H26" s="67">
        <v>76</v>
      </c>
      <c r="I26" s="68">
        <v>87</v>
      </c>
      <c r="J26" s="69">
        <f>IFERROR(SUM(E26:I26),"")</f>
        <v>398</v>
      </c>
      <c r="K26" s="70">
        <f>IFERROR(AVERAGE(E26:I26),"")</f>
        <v>79.599999999999994</v>
      </c>
      <c r="L26" s="71">
        <v>79</v>
      </c>
      <c r="M26" s="67">
        <v>80</v>
      </c>
      <c r="N26" s="67">
        <v>79</v>
      </c>
      <c r="O26" s="67">
        <v>70</v>
      </c>
      <c r="P26" s="68">
        <v>87</v>
      </c>
      <c r="Q26" s="69">
        <f>IFERROR(SUM(L26:P26),"")</f>
        <v>395</v>
      </c>
      <c r="R26" s="69">
        <f>IFERROR(AVERAGE(L26:P26),"")</f>
        <v>79</v>
      </c>
      <c r="S26" s="66">
        <v>73</v>
      </c>
      <c r="T26" s="67">
        <v>73</v>
      </c>
      <c r="U26" s="67">
        <v>80</v>
      </c>
      <c r="V26" s="67">
        <v>70</v>
      </c>
      <c r="W26" s="68">
        <v>87</v>
      </c>
      <c r="X26" s="69">
        <f>IFERROR(SUM(S26:W26),"")</f>
        <v>383</v>
      </c>
      <c r="Y26" s="69">
        <f>IFERROR(AVERAGE(S26:W26),"")</f>
        <v>76.599999999999994</v>
      </c>
      <c r="Z26" s="66">
        <v>73</v>
      </c>
      <c r="AA26" s="67">
        <v>73</v>
      </c>
      <c r="AB26" s="67">
        <v>75</v>
      </c>
      <c r="AC26" s="67">
        <v>65</v>
      </c>
      <c r="AD26" s="68">
        <v>87</v>
      </c>
      <c r="AE26" s="69">
        <f>IFERROR(SUM(Z26:AD26),"")</f>
        <v>373</v>
      </c>
      <c r="AF26" s="69">
        <f>IFERROR(AVERAGE(Z26:AD26),"")</f>
        <v>74.599999999999994</v>
      </c>
      <c r="AG26" s="66">
        <v>93</v>
      </c>
      <c r="AH26" s="67">
        <v>85</v>
      </c>
      <c r="AI26" s="69">
        <f>IFERROR(SUM(AG26:AH26),"")</f>
        <v>178</v>
      </c>
      <c r="AJ26" s="69">
        <f>IFERROR(AVERAGE(AG26:AH26),"")</f>
        <v>89</v>
      </c>
      <c r="AK26" s="66">
        <v>77</v>
      </c>
      <c r="AL26" s="67">
        <v>77</v>
      </c>
      <c r="AM26" s="67">
        <v>72</v>
      </c>
      <c r="AN26" s="67">
        <v>65</v>
      </c>
      <c r="AO26" s="68">
        <v>87</v>
      </c>
      <c r="AP26" s="69">
        <f>IFERROR(SUM(AK26:AO26),"")</f>
        <v>378</v>
      </c>
      <c r="AQ26" s="69">
        <f>IFERROR(AVERAGE(AK26:AO26),"")</f>
        <v>75.599999999999994</v>
      </c>
      <c r="AR26" s="66">
        <v>90</v>
      </c>
      <c r="AS26" s="67">
        <v>90</v>
      </c>
      <c r="AT26" s="69">
        <f>IFERROR(SUM(AR26:AS26),"")</f>
        <v>180</v>
      </c>
      <c r="AU26" s="69">
        <f>IFERROR(AVERAGE(AR26:AS26),"")</f>
        <v>90</v>
      </c>
      <c r="AV26" s="66">
        <v>77</v>
      </c>
      <c r="AW26" s="67">
        <v>77</v>
      </c>
      <c r="AX26" s="67">
        <v>80</v>
      </c>
      <c r="AY26" s="67">
        <v>70</v>
      </c>
      <c r="AZ26" s="69">
        <f>IFERROR(SUM(AV26:AY26),"")</f>
        <v>304</v>
      </c>
      <c r="BA26" s="69">
        <f>IFERROR(AVERAGE(AV26:AY26),"")</f>
        <v>76</v>
      </c>
      <c r="BB26" s="66">
        <v>89</v>
      </c>
      <c r="BC26" s="67">
        <v>89</v>
      </c>
      <c r="BD26" s="69">
        <f>IFERROR(SUM(BB26:BC26),"")</f>
        <v>178</v>
      </c>
      <c r="BE26" s="69">
        <f>IFERROR(AVERAGE(BB26:BC26),"")</f>
        <v>89</v>
      </c>
      <c r="BF26" s="66">
        <v>75</v>
      </c>
      <c r="BG26" s="67">
        <v>75</v>
      </c>
      <c r="BH26" s="69">
        <f>IFERROR(SUM(BF26:BG26),"")</f>
        <v>150</v>
      </c>
      <c r="BI26" s="69">
        <f>IFERROR(AVERAGE(BF26:BG26),"")</f>
        <v>75</v>
      </c>
      <c r="BJ26" s="66">
        <v>75</v>
      </c>
      <c r="BK26" s="67">
        <v>75</v>
      </c>
      <c r="BL26" s="69">
        <f>IFERROR(SUM(BJ26:BK26),"")</f>
        <v>150</v>
      </c>
      <c r="BM26" s="69">
        <f>IFERROR(AVERAGE(BJ26:BK26),"")</f>
        <v>75</v>
      </c>
      <c r="BN26" s="66">
        <v>85</v>
      </c>
      <c r="BO26" s="67">
        <v>80</v>
      </c>
      <c r="BP26" s="69">
        <f>IFERROR(SUM(BN26:BO26),"")</f>
        <v>165</v>
      </c>
      <c r="BQ26" s="69">
        <f>IFERROR(AVERAGE(BN26:BO26),"")</f>
        <v>82.5</v>
      </c>
      <c r="BR26" s="66">
        <v>75</v>
      </c>
      <c r="BS26" s="67">
        <v>75</v>
      </c>
      <c r="BT26" s="69">
        <f>IFERROR(SUM(BR26:BS26),"")</f>
        <v>150</v>
      </c>
      <c r="BU26" s="69">
        <f>IFERROR(AVERAGE(BR26:BS26),"")</f>
        <v>75</v>
      </c>
      <c r="BV26" s="66">
        <v>85</v>
      </c>
      <c r="BW26" s="67">
        <v>80</v>
      </c>
      <c r="BX26" s="69">
        <f>IFERROR(SUM(BV26:BW26),"")</f>
        <v>165</v>
      </c>
      <c r="BY26" s="69">
        <f>IFERROR(AVERAGE(BV26:BW26),"")</f>
        <v>82.5</v>
      </c>
      <c r="BZ26" s="66">
        <v>89</v>
      </c>
      <c r="CA26" s="67">
        <v>75</v>
      </c>
      <c r="CB26" s="68">
        <v>87</v>
      </c>
      <c r="CC26" s="69">
        <f>IFERROR(AVERAGE(BZ26:CA26),"")</f>
        <v>82</v>
      </c>
      <c r="CD26" s="66">
        <v>89</v>
      </c>
      <c r="CE26" s="67">
        <v>75</v>
      </c>
      <c r="CF26" s="68">
        <v>87</v>
      </c>
      <c r="CG26" s="69">
        <f>IFERROR(SUM(CD26:CF26),"")</f>
        <v>251</v>
      </c>
      <c r="CH26" s="69">
        <f>IFERROR(AVERAGE(CD26:CF26),"")</f>
        <v>83.666666666666671</v>
      </c>
      <c r="CI26" s="66">
        <v>86</v>
      </c>
      <c r="CJ26" s="67">
        <v>75</v>
      </c>
      <c r="CK26" s="68">
        <v>87</v>
      </c>
      <c r="CL26" s="69">
        <f>IFERROR(SUM(CI26:CK26),"")</f>
        <v>248</v>
      </c>
      <c r="CM26" s="69">
        <f>IFERROR(AVERAGE(CI26:CK26),"")</f>
        <v>82.666666666666671</v>
      </c>
      <c r="CN26" s="66">
        <v>86</v>
      </c>
      <c r="CO26" s="67">
        <v>75</v>
      </c>
      <c r="CP26" s="68">
        <v>87</v>
      </c>
      <c r="CQ26" s="69">
        <f>IFERROR(SUM(CN26:CP26),"")</f>
        <v>248</v>
      </c>
      <c r="CR26" s="69">
        <f>IFERROR(AVERAGE(CN26:CP26),"")</f>
        <v>82.666666666666671</v>
      </c>
      <c r="CS26" s="66">
        <v>78</v>
      </c>
      <c r="CT26" s="67">
        <v>78</v>
      </c>
      <c r="CU26" s="67">
        <v>87</v>
      </c>
      <c r="CV26" s="69">
        <f>IFERROR(SUM(CS26:CU26),"")</f>
        <v>243</v>
      </c>
      <c r="CW26" s="69">
        <f>IFERROR(AVERAGE(CS26:CU26),"")</f>
        <v>81</v>
      </c>
      <c r="CX26" s="72">
        <f>IFERROR(SUMIF($J$9:$CW$9,$CV$9,J26:CW26),"")</f>
        <v>4537</v>
      </c>
      <c r="CY26" s="70">
        <f>IFERROR(AVERAGEIF($K$9:$CW$9,$CW$9,K26:CW26),"")</f>
        <v>80.600000000000023</v>
      </c>
      <c r="CZ26" s="62">
        <f>IFERROR(_xlfn.RANK.EQ(CY26,$CY$11:$CY$49,0),"")</f>
        <v>16</v>
      </c>
      <c r="DA26" s="63">
        <f t="shared" si="0"/>
        <v>16</v>
      </c>
    </row>
    <row r="27" spans="1:105" s="100" customFormat="1" ht="16" thickBot="1" x14ac:dyDescent="0.4">
      <c r="A27" s="90">
        <v>27</v>
      </c>
      <c r="B27" s="91" t="s">
        <v>123</v>
      </c>
      <c r="C27" s="91" t="s">
        <v>124</v>
      </c>
      <c r="D27" s="91" t="s">
        <v>125</v>
      </c>
      <c r="E27" s="92">
        <v>78</v>
      </c>
      <c r="F27" s="93">
        <v>80</v>
      </c>
      <c r="G27" s="93">
        <v>76</v>
      </c>
      <c r="H27" s="93">
        <v>80</v>
      </c>
      <c r="I27" s="94">
        <v>80</v>
      </c>
      <c r="J27" s="95">
        <f>IFERROR(SUM(E27:I27),"")</f>
        <v>394</v>
      </c>
      <c r="K27" s="96">
        <f>IFERROR(AVERAGE(E27:I27),"")</f>
        <v>78.8</v>
      </c>
      <c r="L27" s="97">
        <v>75</v>
      </c>
      <c r="M27" s="93">
        <v>82</v>
      </c>
      <c r="N27" s="93">
        <v>78</v>
      </c>
      <c r="O27" s="93">
        <v>74</v>
      </c>
      <c r="P27" s="94">
        <v>80</v>
      </c>
      <c r="Q27" s="95">
        <f>IFERROR(SUM(L27:P27),"")</f>
        <v>389</v>
      </c>
      <c r="R27" s="95">
        <f>IFERROR(AVERAGE(L27:P27),"")</f>
        <v>77.8</v>
      </c>
      <c r="S27" s="92">
        <v>74</v>
      </c>
      <c r="T27" s="93">
        <v>74</v>
      </c>
      <c r="U27" s="93">
        <v>78</v>
      </c>
      <c r="V27" s="93">
        <v>76</v>
      </c>
      <c r="W27" s="94">
        <v>80</v>
      </c>
      <c r="X27" s="95">
        <f>IFERROR(SUM(S27:W27),"")</f>
        <v>382</v>
      </c>
      <c r="Y27" s="95">
        <f>IFERROR(AVERAGE(S27:W27),"")</f>
        <v>76.400000000000006</v>
      </c>
      <c r="Z27" s="92">
        <v>74</v>
      </c>
      <c r="AA27" s="93">
        <v>74</v>
      </c>
      <c r="AB27" s="93">
        <v>75</v>
      </c>
      <c r="AC27" s="93">
        <v>69</v>
      </c>
      <c r="AD27" s="94">
        <v>80</v>
      </c>
      <c r="AE27" s="95">
        <f>IFERROR(SUM(Z27:AD27),"")</f>
        <v>372</v>
      </c>
      <c r="AF27" s="95">
        <f>IFERROR(AVERAGE(Z27:AD27),"")</f>
        <v>74.400000000000006</v>
      </c>
      <c r="AG27" s="92">
        <v>92</v>
      </c>
      <c r="AH27" s="93">
        <v>85</v>
      </c>
      <c r="AI27" s="95">
        <f>IFERROR(SUM(AG27:AH27),"")</f>
        <v>177</v>
      </c>
      <c r="AJ27" s="95">
        <f>IFERROR(AVERAGE(AG27:AH27),"")</f>
        <v>88.5</v>
      </c>
      <c r="AK27" s="92">
        <v>75</v>
      </c>
      <c r="AL27" s="93">
        <v>75</v>
      </c>
      <c r="AM27" s="93">
        <v>73</v>
      </c>
      <c r="AN27" s="93">
        <v>71</v>
      </c>
      <c r="AO27" s="94">
        <v>80</v>
      </c>
      <c r="AP27" s="95">
        <f>IFERROR(SUM(AK27:AO27),"")</f>
        <v>374</v>
      </c>
      <c r="AQ27" s="95">
        <f>IFERROR(AVERAGE(AK27:AO27),"")</f>
        <v>74.8</v>
      </c>
      <c r="AR27" s="92">
        <v>91</v>
      </c>
      <c r="AS27" s="93">
        <v>91</v>
      </c>
      <c r="AT27" s="95">
        <f>IFERROR(SUM(AR27:AS27),"")</f>
        <v>182</v>
      </c>
      <c r="AU27" s="95">
        <f>IFERROR(AVERAGE(AR27:AS27),"")</f>
        <v>91</v>
      </c>
      <c r="AV27" s="92">
        <v>78</v>
      </c>
      <c r="AW27" s="93">
        <v>78</v>
      </c>
      <c r="AX27" s="93">
        <v>80</v>
      </c>
      <c r="AY27" s="93">
        <v>73</v>
      </c>
      <c r="AZ27" s="95">
        <f>IFERROR(SUM(AV27:AY27),"")</f>
        <v>309</v>
      </c>
      <c r="BA27" s="95">
        <f>IFERROR(AVERAGE(AV27:AY27),"")</f>
        <v>77.25</v>
      </c>
      <c r="BB27" s="92">
        <v>89</v>
      </c>
      <c r="BC27" s="93">
        <v>89</v>
      </c>
      <c r="BD27" s="95">
        <f>IFERROR(SUM(BB27:BC27),"")</f>
        <v>178</v>
      </c>
      <c r="BE27" s="95">
        <f>IFERROR(AVERAGE(BB27:BC27),"")</f>
        <v>89</v>
      </c>
      <c r="BF27" s="92">
        <v>72</v>
      </c>
      <c r="BG27" s="93">
        <v>74</v>
      </c>
      <c r="BH27" s="95">
        <f>IFERROR(SUM(BF27:BG27),"")</f>
        <v>146</v>
      </c>
      <c r="BI27" s="95">
        <f>IFERROR(AVERAGE(BF27:BG27),"")</f>
        <v>73</v>
      </c>
      <c r="BJ27" s="92">
        <v>80</v>
      </c>
      <c r="BK27" s="93">
        <v>80</v>
      </c>
      <c r="BL27" s="95">
        <f>IFERROR(SUM(BJ27:BK27),"")</f>
        <v>160</v>
      </c>
      <c r="BM27" s="95">
        <f>IFERROR(AVERAGE(BJ27:BK27),"")</f>
        <v>80</v>
      </c>
      <c r="BN27" s="92">
        <v>85</v>
      </c>
      <c r="BO27" s="93">
        <v>80</v>
      </c>
      <c r="BP27" s="95">
        <f>IFERROR(SUM(BN27:BO27),"")</f>
        <v>165</v>
      </c>
      <c r="BQ27" s="95">
        <f>IFERROR(AVERAGE(BN27:BO27),"")</f>
        <v>82.5</v>
      </c>
      <c r="BR27" s="92">
        <v>89</v>
      </c>
      <c r="BS27" s="93">
        <v>75</v>
      </c>
      <c r="BT27" s="95">
        <f>IFERROR(SUM(BR27:BS27),"")</f>
        <v>164</v>
      </c>
      <c r="BU27" s="95">
        <f>IFERROR(AVERAGE(BR27:BS27),"")</f>
        <v>82</v>
      </c>
      <c r="BV27" s="92">
        <v>85</v>
      </c>
      <c r="BW27" s="93">
        <v>80</v>
      </c>
      <c r="BX27" s="95">
        <f>IFERROR(SUM(BV27:BW27),"")</f>
        <v>165</v>
      </c>
      <c r="BY27" s="95">
        <f>IFERROR(AVERAGE(BV27:BW27),"")</f>
        <v>82.5</v>
      </c>
      <c r="BZ27" s="92">
        <v>89</v>
      </c>
      <c r="CA27" s="93">
        <v>76</v>
      </c>
      <c r="CB27" s="94">
        <v>80</v>
      </c>
      <c r="CC27" s="95">
        <f>IFERROR(AVERAGE(BZ27:CA27),"")</f>
        <v>82.5</v>
      </c>
      <c r="CD27" s="92">
        <v>89</v>
      </c>
      <c r="CE27" s="93">
        <v>75</v>
      </c>
      <c r="CF27" s="94">
        <v>80</v>
      </c>
      <c r="CG27" s="95">
        <f>IFERROR(SUM(CD27:CF27),"")</f>
        <v>244</v>
      </c>
      <c r="CH27" s="95">
        <f>IFERROR(AVERAGE(CD27:CF27),"")</f>
        <v>81.333333333333329</v>
      </c>
      <c r="CI27" s="92">
        <v>86</v>
      </c>
      <c r="CJ27" s="93">
        <v>75</v>
      </c>
      <c r="CK27" s="94">
        <v>80</v>
      </c>
      <c r="CL27" s="95">
        <f>IFERROR(SUM(CI27:CK27),"")</f>
        <v>241</v>
      </c>
      <c r="CM27" s="95">
        <f>IFERROR(AVERAGE(CI27:CK27),"")</f>
        <v>80.333333333333329</v>
      </c>
      <c r="CN27" s="92">
        <v>86</v>
      </c>
      <c r="CO27" s="93">
        <v>75</v>
      </c>
      <c r="CP27" s="94">
        <v>80</v>
      </c>
      <c r="CQ27" s="95">
        <f>IFERROR(SUM(CN27:CP27),"")</f>
        <v>241</v>
      </c>
      <c r="CR27" s="95">
        <f>IFERROR(AVERAGE(CN27:CP27),"")</f>
        <v>80.333333333333329</v>
      </c>
      <c r="CS27" s="92">
        <v>78</v>
      </c>
      <c r="CT27" s="93">
        <v>78</v>
      </c>
      <c r="CU27" s="93">
        <v>80</v>
      </c>
      <c r="CV27" s="95">
        <f>IFERROR(SUM(CS27:CU27),"")</f>
        <v>236</v>
      </c>
      <c r="CW27" s="95">
        <f>IFERROR(AVERAGE(CS27:CU27),"")</f>
        <v>78.666666666666671</v>
      </c>
      <c r="CX27" s="98">
        <f>IFERROR(SUMIF($J$9:$CW$9,$CV$9,J27:CW27),"")</f>
        <v>4519</v>
      </c>
      <c r="CY27" s="96">
        <f>IFERROR(AVERAGEIF($K$9:$CW$9,$CW$9,K27:CW27),"")</f>
        <v>80.585087719298244</v>
      </c>
      <c r="CZ27" s="99">
        <f>IFERROR(_xlfn.RANK.EQ(CY27,$CY$11:$CY$49,0),"")</f>
        <v>17</v>
      </c>
      <c r="DA27" s="100">
        <f t="shared" si="0"/>
        <v>17</v>
      </c>
    </row>
    <row r="28" spans="1:105" s="100" customFormat="1" ht="16" thickBot="1" x14ac:dyDescent="0.4">
      <c r="A28" s="90">
        <v>25</v>
      </c>
      <c r="B28" s="91" t="s">
        <v>126</v>
      </c>
      <c r="C28" s="91" t="s">
        <v>127</v>
      </c>
      <c r="D28" s="91" t="s">
        <v>128</v>
      </c>
      <c r="E28" s="92">
        <v>80</v>
      </c>
      <c r="F28" s="93">
        <v>80</v>
      </c>
      <c r="G28" s="93">
        <v>75</v>
      </c>
      <c r="H28" s="93">
        <v>76</v>
      </c>
      <c r="I28" s="94">
        <v>80</v>
      </c>
      <c r="J28" s="95">
        <f>IFERROR(SUM(E28:I28),"")</f>
        <v>391</v>
      </c>
      <c r="K28" s="96">
        <f>IFERROR(AVERAGE(E28:I28),"")</f>
        <v>78.2</v>
      </c>
      <c r="L28" s="97">
        <v>78</v>
      </c>
      <c r="M28" s="93">
        <v>80</v>
      </c>
      <c r="N28" s="93">
        <v>78</v>
      </c>
      <c r="O28" s="93">
        <v>71</v>
      </c>
      <c r="P28" s="94">
        <v>80</v>
      </c>
      <c r="Q28" s="95">
        <f>IFERROR(SUM(L28:P28),"")</f>
        <v>387</v>
      </c>
      <c r="R28" s="95">
        <f>IFERROR(AVERAGE(L28:P28),"")</f>
        <v>77.400000000000006</v>
      </c>
      <c r="S28" s="92">
        <v>76</v>
      </c>
      <c r="T28" s="93">
        <v>76</v>
      </c>
      <c r="U28" s="93">
        <v>86</v>
      </c>
      <c r="V28" s="93">
        <v>70</v>
      </c>
      <c r="W28" s="94">
        <v>80</v>
      </c>
      <c r="X28" s="95">
        <f>IFERROR(SUM(S28:W28),"")</f>
        <v>388</v>
      </c>
      <c r="Y28" s="95">
        <f>IFERROR(AVERAGE(S28:W28),"")</f>
        <v>77.599999999999994</v>
      </c>
      <c r="Z28" s="92">
        <v>76</v>
      </c>
      <c r="AA28" s="93">
        <v>76</v>
      </c>
      <c r="AB28" s="93">
        <v>75</v>
      </c>
      <c r="AC28" s="93">
        <v>70</v>
      </c>
      <c r="AD28" s="94">
        <v>80</v>
      </c>
      <c r="AE28" s="95">
        <f>IFERROR(SUM(Z28:AD28),"")</f>
        <v>377</v>
      </c>
      <c r="AF28" s="95">
        <f>IFERROR(AVERAGE(Z28:AD28),"")</f>
        <v>75.400000000000006</v>
      </c>
      <c r="AG28" s="92">
        <v>92</v>
      </c>
      <c r="AH28" s="93">
        <v>85</v>
      </c>
      <c r="AI28" s="95">
        <f>IFERROR(SUM(AG28:AH28),"")</f>
        <v>177</v>
      </c>
      <c r="AJ28" s="95">
        <f>IFERROR(AVERAGE(AG28:AH28),"")</f>
        <v>88.5</v>
      </c>
      <c r="AK28" s="92">
        <v>75</v>
      </c>
      <c r="AL28" s="93">
        <v>76</v>
      </c>
      <c r="AM28" s="93">
        <v>72</v>
      </c>
      <c r="AN28" s="93">
        <v>67</v>
      </c>
      <c r="AO28" s="94">
        <v>80</v>
      </c>
      <c r="AP28" s="95">
        <f>IFERROR(SUM(AK28:AO28),"")</f>
        <v>370</v>
      </c>
      <c r="AQ28" s="95">
        <f>IFERROR(AVERAGE(AK28:AO28),"")</f>
        <v>74</v>
      </c>
      <c r="AR28" s="92">
        <v>89</v>
      </c>
      <c r="AS28" s="93">
        <v>89</v>
      </c>
      <c r="AT28" s="95">
        <f>IFERROR(SUM(AR28:AS28),"")</f>
        <v>178</v>
      </c>
      <c r="AU28" s="95">
        <f>IFERROR(AVERAGE(AR28:AS28),"")</f>
        <v>89</v>
      </c>
      <c r="AV28" s="92">
        <v>76</v>
      </c>
      <c r="AW28" s="93">
        <v>76</v>
      </c>
      <c r="AX28" s="93">
        <v>80</v>
      </c>
      <c r="AY28" s="93">
        <v>72</v>
      </c>
      <c r="AZ28" s="95">
        <f>IFERROR(SUM(AV28:AY28),"")</f>
        <v>304</v>
      </c>
      <c r="BA28" s="95">
        <f>IFERROR(AVERAGE(AV28:AY28),"")</f>
        <v>76</v>
      </c>
      <c r="BB28" s="92">
        <v>90</v>
      </c>
      <c r="BC28" s="93">
        <v>90</v>
      </c>
      <c r="BD28" s="95">
        <f>IFERROR(SUM(BB28:BC28),"")</f>
        <v>180</v>
      </c>
      <c r="BE28" s="95">
        <f>IFERROR(AVERAGE(BB28:BC28),"")</f>
        <v>90</v>
      </c>
      <c r="BF28" s="92">
        <v>77</v>
      </c>
      <c r="BG28" s="93">
        <v>75</v>
      </c>
      <c r="BH28" s="95">
        <f>IFERROR(SUM(BF28:BG28),"")</f>
        <v>152</v>
      </c>
      <c r="BI28" s="95">
        <f>IFERROR(AVERAGE(BF28:BG28),"")</f>
        <v>76</v>
      </c>
      <c r="BJ28" s="92">
        <v>78</v>
      </c>
      <c r="BK28" s="93">
        <v>78</v>
      </c>
      <c r="BL28" s="95">
        <f>IFERROR(SUM(BJ28:BK28),"")</f>
        <v>156</v>
      </c>
      <c r="BM28" s="95">
        <f>IFERROR(AVERAGE(BJ28:BK28),"")</f>
        <v>78</v>
      </c>
      <c r="BN28" s="92">
        <v>85</v>
      </c>
      <c r="BO28" s="93">
        <v>80</v>
      </c>
      <c r="BP28" s="95">
        <f>IFERROR(SUM(BN28:BO28),"")</f>
        <v>165</v>
      </c>
      <c r="BQ28" s="95">
        <f>IFERROR(AVERAGE(BN28:BO28),"")</f>
        <v>82.5</v>
      </c>
      <c r="BR28" s="92">
        <v>88</v>
      </c>
      <c r="BS28" s="93">
        <v>75</v>
      </c>
      <c r="BT28" s="95">
        <f>IFERROR(SUM(BR28:BS28),"")</f>
        <v>163</v>
      </c>
      <c r="BU28" s="95">
        <f>IFERROR(AVERAGE(BR28:BS28),"")</f>
        <v>81.5</v>
      </c>
      <c r="BV28" s="92">
        <v>85</v>
      </c>
      <c r="BW28" s="93">
        <v>80</v>
      </c>
      <c r="BX28" s="95">
        <f>IFERROR(SUM(BV28:BW28),"")</f>
        <v>165</v>
      </c>
      <c r="BY28" s="95">
        <f>IFERROR(AVERAGE(BV28:BW28),"")</f>
        <v>82.5</v>
      </c>
      <c r="BZ28" s="92">
        <v>83</v>
      </c>
      <c r="CA28" s="93">
        <v>77</v>
      </c>
      <c r="CB28" s="94">
        <v>80</v>
      </c>
      <c r="CC28" s="95">
        <f>IFERROR(AVERAGE(BZ28:CA28),"")</f>
        <v>80</v>
      </c>
      <c r="CD28" s="92">
        <v>83</v>
      </c>
      <c r="CE28" s="93">
        <v>79</v>
      </c>
      <c r="CF28" s="94">
        <v>80</v>
      </c>
      <c r="CG28" s="95">
        <f>IFERROR(SUM(CD28:CF28),"")</f>
        <v>242</v>
      </c>
      <c r="CH28" s="95">
        <f>IFERROR(AVERAGE(CD28:CF28),"")</f>
        <v>80.666666666666671</v>
      </c>
      <c r="CI28" s="92">
        <v>86</v>
      </c>
      <c r="CJ28" s="93">
        <v>75</v>
      </c>
      <c r="CK28" s="94">
        <v>80</v>
      </c>
      <c r="CL28" s="95">
        <f>IFERROR(SUM(CI28:CK28),"")</f>
        <v>241</v>
      </c>
      <c r="CM28" s="95">
        <f>IFERROR(AVERAGE(CI28:CK28),"")</f>
        <v>80.333333333333329</v>
      </c>
      <c r="CN28" s="92">
        <v>86</v>
      </c>
      <c r="CO28" s="93">
        <v>75</v>
      </c>
      <c r="CP28" s="94">
        <v>80</v>
      </c>
      <c r="CQ28" s="95">
        <f>IFERROR(SUM(CN28:CP28),"")</f>
        <v>241</v>
      </c>
      <c r="CR28" s="95">
        <f>IFERROR(AVERAGE(CN28:CP28),"")</f>
        <v>80.333333333333329</v>
      </c>
      <c r="CS28" s="92">
        <v>78</v>
      </c>
      <c r="CT28" s="93">
        <v>78</v>
      </c>
      <c r="CU28" s="93">
        <v>80</v>
      </c>
      <c r="CV28" s="95">
        <f>IFERROR(SUM(CS28:CU28),"")</f>
        <v>236</v>
      </c>
      <c r="CW28" s="95">
        <f>IFERROR(AVERAGE(CS28:CU28),"")</f>
        <v>78.666666666666671</v>
      </c>
      <c r="CX28" s="98">
        <f>IFERROR(SUMIF($J$9:$CW$9,$CV$9,J28:CW28),"")</f>
        <v>4513</v>
      </c>
      <c r="CY28" s="96">
        <f>IFERROR(AVERAGEIF($K$9:$CW$9,$CW$9,K28:CW28),"")</f>
        <v>80.347368421052622</v>
      </c>
      <c r="CZ28" s="99">
        <f>IFERROR(_xlfn.RANK.EQ(CY28,$CY$11:$CY$49,0),"")</f>
        <v>18</v>
      </c>
      <c r="DA28" s="100">
        <f t="shared" si="0"/>
        <v>18</v>
      </c>
    </row>
    <row r="29" spans="1:105" s="100" customFormat="1" ht="16" thickBot="1" x14ac:dyDescent="0.4">
      <c r="A29" s="90">
        <v>3</v>
      </c>
      <c r="B29" s="91" t="s">
        <v>120</v>
      </c>
      <c r="C29" s="91" t="s">
        <v>121</v>
      </c>
      <c r="D29" s="91" t="s">
        <v>122</v>
      </c>
      <c r="E29" s="92">
        <v>78</v>
      </c>
      <c r="F29" s="93">
        <v>81</v>
      </c>
      <c r="G29" s="93">
        <v>86</v>
      </c>
      <c r="H29" s="93">
        <v>79</v>
      </c>
      <c r="I29" s="94">
        <v>82</v>
      </c>
      <c r="J29" s="95">
        <f>IFERROR(SUM(E29:I29),"")</f>
        <v>406</v>
      </c>
      <c r="K29" s="96">
        <f>IFERROR(AVERAGE(E29:I29),"")</f>
        <v>81.2</v>
      </c>
      <c r="L29" s="97">
        <v>76</v>
      </c>
      <c r="M29" s="93">
        <v>80</v>
      </c>
      <c r="N29" s="93">
        <v>79</v>
      </c>
      <c r="O29" s="93">
        <v>80</v>
      </c>
      <c r="P29" s="94">
        <v>82</v>
      </c>
      <c r="Q29" s="95">
        <f>IFERROR(SUM(L29:P29),"")</f>
        <v>397</v>
      </c>
      <c r="R29" s="95">
        <f>IFERROR(AVERAGE(L29:P29),"")</f>
        <v>79.400000000000006</v>
      </c>
      <c r="S29" s="92">
        <v>71</v>
      </c>
      <c r="T29" s="93">
        <v>71</v>
      </c>
      <c r="U29" s="93">
        <v>78</v>
      </c>
      <c r="V29" s="93">
        <v>73</v>
      </c>
      <c r="W29" s="94">
        <v>82</v>
      </c>
      <c r="X29" s="95">
        <f>IFERROR(SUM(S29:W29),"")</f>
        <v>375</v>
      </c>
      <c r="Y29" s="95">
        <f>IFERROR(AVERAGE(S29:W29),"")</f>
        <v>75</v>
      </c>
      <c r="Z29" s="92">
        <v>71</v>
      </c>
      <c r="AA29" s="93">
        <v>71</v>
      </c>
      <c r="AB29" s="93">
        <v>75</v>
      </c>
      <c r="AC29" s="93">
        <v>71</v>
      </c>
      <c r="AD29" s="94">
        <v>82</v>
      </c>
      <c r="AE29" s="95">
        <f>IFERROR(SUM(Z29:AD29),"")</f>
        <v>370</v>
      </c>
      <c r="AF29" s="95">
        <f>IFERROR(AVERAGE(Z29:AD29),"")</f>
        <v>74</v>
      </c>
      <c r="AG29" s="92">
        <v>90</v>
      </c>
      <c r="AH29" s="93">
        <v>85</v>
      </c>
      <c r="AI29" s="95">
        <f>IFERROR(SUM(AG29:AH29),"")</f>
        <v>175</v>
      </c>
      <c r="AJ29" s="95">
        <f>IFERROR(AVERAGE(AG29:AH29),"")</f>
        <v>87.5</v>
      </c>
      <c r="AK29" s="92">
        <v>90</v>
      </c>
      <c r="AL29" s="93">
        <v>77</v>
      </c>
      <c r="AM29" s="93">
        <v>72</v>
      </c>
      <c r="AN29" s="93">
        <v>65</v>
      </c>
      <c r="AO29" s="94">
        <v>82</v>
      </c>
      <c r="AP29" s="95">
        <f>IFERROR(SUM(AK29:AO29),"")</f>
        <v>386</v>
      </c>
      <c r="AQ29" s="95">
        <f>IFERROR(AVERAGE(AK29:AO29),"")</f>
        <v>77.2</v>
      </c>
      <c r="AR29" s="92">
        <v>94</v>
      </c>
      <c r="AS29" s="101">
        <v>94</v>
      </c>
      <c r="AT29" s="95">
        <f>IFERROR(SUM(AR29:AS29),"")</f>
        <v>188</v>
      </c>
      <c r="AU29" s="95">
        <f>IFERROR(AVERAGE(AR29:AS29),"")</f>
        <v>94</v>
      </c>
      <c r="AV29" s="92">
        <v>78</v>
      </c>
      <c r="AW29" s="93">
        <v>78</v>
      </c>
      <c r="AX29" s="93">
        <v>80</v>
      </c>
      <c r="AY29" s="93">
        <v>72</v>
      </c>
      <c r="AZ29" s="95">
        <f>IFERROR(SUM(AV29:AY29),"")</f>
        <v>308</v>
      </c>
      <c r="BA29" s="95">
        <f>IFERROR(AVERAGE(AV29:AY29),"")</f>
        <v>77</v>
      </c>
      <c r="BB29" s="92">
        <v>77</v>
      </c>
      <c r="BC29" s="93">
        <v>77</v>
      </c>
      <c r="BD29" s="95">
        <f>IFERROR(SUM(BB29:BC29),"")</f>
        <v>154</v>
      </c>
      <c r="BE29" s="95">
        <f>IFERROR(AVERAGE(BB29:BC29),"")</f>
        <v>77</v>
      </c>
      <c r="BF29" s="92">
        <v>77</v>
      </c>
      <c r="BG29" s="93">
        <v>77</v>
      </c>
      <c r="BH29" s="95">
        <f>IFERROR(SUM(BF29:BG29),"")</f>
        <v>154</v>
      </c>
      <c r="BI29" s="95">
        <f>IFERROR(AVERAGE(BF29:BG29),"")</f>
        <v>77</v>
      </c>
      <c r="BJ29" s="92">
        <v>69</v>
      </c>
      <c r="BK29" s="93">
        <v>69</v>
      </c>
      <c r="BL29" s="95">
        <f>IFERROR(SUM(BJ29:BK29),"")</f>
        <v>138</v>
      </c>
      <c r="BM29" s="95">
        <f>IFERROR(AVERAGE(BJ29:BK29),"")</f>
        <v>69</v>
      </c>
      <c r="BN29" s="92">
        <v>85</v>
      </c>
      <c r="BO29" s="93">
        <v>80</v>
      </c>
      <c r="BP29" s="95">
        <f>IFERROR(SUM(BN29:BO29),"")</f>
        <v>165</v>
      </c>
      <c r="BQ29" s="95">
        <f>IFERROR(AVERAGE(BN29:BO29),"")</f>
        <v>82.5</v>
      </c>
      <c r="BR29" s="92">
        <v>85</v>
      </c>
      <c r="BS29" s="93">
        <v>75</v>
      </c>
      <c r="BT29" s="95">
        <f>IFERROR(SUM(BR29:BS29),"")</f>
        <v>160</v>
      </c>
      <c r="BU29" s="95">
        <f>IFERROR(AVERAGE(BR29:BS29),"")</f>
        <v>80</v>
      </c>
      <c r="BV29" s="92">
        <v>87</v>
      </c>
      <c r="BW29" s="93">
        <v>80</v>
      </c>
      <c r="BX29" s="95">
        <f>IFERROR(SUM(BV29:BW29),"")</f>
        <v>167</v>
      </c>
      <c r="BY29" s="95">
        <f>IFERROR(AVERAGE(BV29:BW29),"")</f>
        <v>83.5</v>
      </c>
      <c r="BZ29" s="92">
        <v>89</v>
      </c>
      <c r="CA29" s="93">
        <v>84</v>
      </c>
      <c r="CB29" s="94">
        <v>82</v>
      </c>
      <c r="CC29" s="95">
        <f>IFERROR(AVERAGE(BZ29:CA29),"")</f>
        <v>86.5</v>
      </c>
      <c r="CD29" s="92">
        <v>86</v>
      </c>
      <c r="CE29" s="93">
        <v>84</v>
      </c>
      <c r="CF29" s="94">
        <v>82</v>
      </c>
      <c r="CG29" s="95">
        <f>IFERROR(SUM(CD29:CF29),"")</f>
        <v>252</v>
      </c>
      <c r="CH29" s="95">
        <f>IFERROR(AVERAGE(CD29:CF29),"")</f>
        <v>84</v>
      </c>
      <c r="CI29" s="92">
        <v>86</v>
      </c>
      <c r="CJ29" s="93">
        <v>73</v>
      </c>
      <c r="CK29" s="94">
        <v>82</v>
      </c>
      <c r="CL29" s="95">
        <f>IFERROR(SUM(CI29:CK29),"")</f>
        <v>241</v>
      </c>
      <c r="CM29" s="95">
        <f>IFERROR(AVERAGE(CI29:CK29),"")</f>
        <v>80.333333333333329</v>
      </c>
      <c r="CN29" s="92">
        <v>86</v>
      </c>
      <c r="CO29" s="93">
        <v>75</v>
      </c>
      <c r="CP29" s="94">
        <v>82</v>
      </c>
      <c r="CQ29" s="95">
        <f>IFERROR(SUM(CN29:CP29),"")</f>
        <v>243</v>
      </c>
      <c r="CR29" s="95">
        <f>IFERROR(AVERAGE(CN29:CP29),"")</f>
        <v>81</v>
      </c>
      <c r="CS29" s="92">
        <v>78</v>
      </c>
      <c r="CT29" s="93">
        <v>80</v>
      </c>
      <c r="CU29" s="93">
        <v>83</v>
      </c>
      <c r="CV29" s="95">
        <f>IFERROR(SUM(CS29:CU29),"")</f>
        <v>241</v>
      </c>
      <c r="CW29" s="95">
        <f>IFERROR(AVERAGE(CS29:CU29),"")</f>
        <v>80.333333333333329</v>
      </c>
      <c r="CX29" s="98">
        <f>IFERROR(SUMIF($J$9:$CW$9,$CV$9,J29:CW29),"")</f>
        <v>4520</v>
      </c>
      <c r="CY29" s="96">
        <f>IFERROR(AVERAGEIF($K$9:$CW$9,$CW$9,K29:CW29),"")</f>
        <v>80.340350877192975</v>
      </c>
      <c r="CZ29" s="99">
        <f>IFERROR(_xlfn.RANK.EQ(CY29,$CY$11:$CY$49,0),"")</f>
        <v>19</v>
      </c>
      <c r="DA29" s="100">
        <f t="shared" si="0"/>
        <v>19</v>
      </c>
    </row>
    <row r="30" spans="1:105" s="100" customFormat="1" ht="16" thickBot="1" x14ac:dyDescent="0.4">
      <c r="A30" s="90">
        <v>12</v>
      </c>
      <c r="B30" s="91" t="s">
        <v>54</v>
      </c>
      <c r="C30" s="91" t="s">
        <v>55</v>
      </c>
      <c r="D30" s="91" t="s">
        <v>56</v>
      </c>
      <c r="E30" s="102">
        <v>80</v>
      </c>
      <c r="F30" s="103">
        <v>78</v>
      </c>
      <c r="G30" s="104">
        <v>87</v>
      </c>
      <c r="H30" s="104">
        <v>87</v>
      </c>
      <c r="I30" s="105">
        <v>80</v>
      </c>
      <c r="J30" s="95">
        <f>IFERROR(SUM(E30:I30),"")</f>
        <v>412</v>
      </c>
      <c r="K30" s="96">
        <f>IFERROR(AVERAGE(E30:I30),"")</f>
        <v>82.4</v>
      </c>
      <c r="L30" s="106">
        <v>73</v>
      </c>
      <c r="M30" s="107">
        <v>78</v>
      </c>
      <c r="N30" s="108">
        <v>78</v>
      </c>
      <c r="O30" s="108">
        <v>78</v>
      </c>
      <c r="P30" s="105">
        <v>77</v>
      </c>
      <c r="Q30" s="95">
        <f>IFERROR(SUM(L30:P30),"")</f>
        <v>384</v>
      </c>
      <c r="R30" s="95">
        <f>IFERROR(AVERAGE(L30:P30),"")</f>
        <v>76.8</v>
      </c>
      <c r="S30" s="109">
        <v>78</v>
      </c>
      <c r="T30" s="110">
        <v>79</v>
      </c>
      <c r="U30" s="108">
        <v>78</v>
      </c>
      <c r="V30" s="108">
        <v>78</v>
      </c>
      <c r="W30" s="111">
        <v>78</v>
      </c>
      <c r="X30" s="95">
        <f>IFERROR(SUM(S30:W30),"")</f>
        <v>391</v>
      </c>
      <c r="Y30" s="95">
        <f>IFERROR(AVERAGE(S30:W30),"")</f>
        <v>78.2</v>
      </c>
      <c r="Z30" s="102">
        <v>76</v>
      </c>
      <c r="AA30" s="103">
        <v>70</v>
      </c>
      <c r="AB30" s="112">
        <v>73</v>
      </c>
      <c r="AC30" s="112">
        <v>73</v>
      </c>
      <c r="AD30" s="113">
        <v>74</v>
      </c>
      <c r="AE30" s="95">
        <f>IFERROR(SUM(Z30:AD30),"")</f>
        <v>366</v>
      </c>
      <c r="AF30" s="95">
        <f>IFERROR(AVERAGE(Z30:AD30),"")</f>
        <v>73.2</v>
      </c>
      <c r="AG30" s="92">
        <v>80</v>
      </c>
      <c r="AH30" s="93">
        <v>80</v>
      </c>
      <c r="AI30" s="95">
        <f>IFERROR(SUM(AG30:AH30),"")</f>
        <v>160</v>
      </c>
      <c r="AJ30" s="95">
        <f>IFERROR(AVERAGE(AG30:AH30),"")</f>
        <v>80</v>
      </c>
      <c r="AK30" s="102">
        <v>77</v>
      </c>
      <c r="AL30" s="103">
        <v>75</v>
      </c>
      <c r="AM30" s="103">
        <v>74</v>
      </c>
      <c r="AN30" s="103">
        <v>74</v>
      </c>
      <c r="AO30" s="111">
        <v>78</v>
      </c>
      <c r="AP30" s="95">
        <f>IFERROR(SUM(AK30:AO30),"")</f>
        <v>378</v>
      </c>
      <c r="AQ30" s="95">
        <f>IFERROR(AVERAGE(AK30:AO30),"")</f>
        <v>75.599999999999994</v>
      </c>
      <c r="AR30" s="114">
        <v>78</v>
      </c>
      <c r="AS30" s="93">
        <v>86</v>
      </c>
      <c r="AT30" s="95">
        <f>IFERROR(SUM(AR30:AS30),"")</f>
        <v>164</v>
      </c>
      <c r="AU30" s="95">
        <f>IFERROR(AVERAGE(AR30:AS30),"")</f>
        <v>82</v>
      </c>
      <c r="AV30" s="92">
        <v>80</v>
      </c>
      <c r="AW30" s="93">
        <v>80</v>
      </c>
      <c r="AX30" s="93">
        <v>80</v>
      </c>
      <c r="AY30" s="93">
        <v>80</v>
      </c>
      <c r="AZ30" s="95">
        <f>IFERROR(SUM(AV30:AY30),"")</f>
        <v>320</v>
      </c>
      <c r="BA30" s="95">
        <f>IFERROR(AVERAGE(AV30:AY30),"")</f>
        <v>80</v>
      </c>
      <c r="BB30" s="114">
        <v>90</v>
      </c>
      <c r="BC30" s="108">
        <v>75</v>
      </c>
      <c r="BD30" s="95">
        <f>IFERROR(SUM(BB30:BC30),"")</f>
        <v>165</v>
      </c>
      <c r="BE30" s="95">
        <f>IFERROR(AVERAGE(BB30:BC30),"")</f>
        <v>82.5</v>
      </c>
      <c r="BF30" s="115">
        <v>75</v>
      </c>
      <c r="BG30" s="116">
        <v>71</v>
      </c>
      <c r="BH30" s="95">
        <f>IFERROR(SUM(BF30:BG30),"")</f>
        <v>146</v>
      </c>
      <c r="BI30" s="95">
        <f>IFERROR(AVERAGE(BF30:BG30),"")</f>
        <v>73</v>
      </c>
      <c r="BJ30" s="117">
        <v>80</v>
      </c>
      <c r="BK30" s="118">
        <v>78</v>
      </c>
      <c r="BL30" s="95">
        <f>IFERROR(SUM(BJ30:BK30),"")</f>
        <v>158</v>
      </c>
      <c r="BM30" s="95">
        <f>IFERROR(AVERAGE(BJ30:BK30),"")</f>
        <v>79</v>
      </c>
      <c r="BN30" s="92">
        <v>78</v>
      </c>
      <c r="BO30" s="93">
        <v>78</v>
      </c>
      <c r="BP30" s="95">
        <f>IFERROR(SUM(BN30:BO30),"")</f>
        <v>156</v>
      </c>
      <c r="BQ30" s="95">
        <f>IFERROR(AVERAGE(BN30:BO30),"")</f>
        <v>78</v>
      </c>
      <c r="BR30" s="92">
        <v>79</v>
      </c>
      <c r="BS30" s="93">
        <v>80</v>
      </c>
      <c r="BT30" s="95">
        <f>IFERROR(SUM(BR30:BS30),"")</f>
        <v>159</v>
      </c>
      <c r="BU30" s="95">
        <f>IFERROR(AVERAGE(BR30:BS30),"")</f>
        <v>79.5</v>
      </c>
      <c r="BV30" s="114">
        <v>87</v>
      </c>
      <c r="BW30" s="93">
        <v>80</v>
      </c>
      <c r="BX30" s="95">
        <f>IFERROR(SUM(BV30:BW30),"")</f>
        <v>167</v>
      </c>
      <c r="BY30" s="95">
        <f>IFERROR(AVERAGE(BV30:BW30),"")</f>
        <v>83.5</v>
      </c>
      <c r="BZ30" s="102">
        <v>85</v>
      </c>
      <c r="CA30" s="103">
        <v>85</v>
      </c>
      <c r="CB30" s="119">
        <v>80</v>
      </c>
      <c r="CC30" s="95">
        <f>IFERROR(AVERAGE(BZ30:CA30),"")</f>
        <v>85</v>
      </c>
      <c r="CD30" s="102">
        <v>85</v>
      </c>
      <c r="CE30" s="103">
        <v>85</v>
      </c>
      <c r="CF30" s="119">
        <v>80</v>
      </c>
      <c r="CG30" s="95">
        <f>IFERROR(SUM(CD30:CF30),"")</f>
        <v>250</v>
      </c>
      <c r="CH30" s="95">
        <f>IFERROR(AVERAGE(CD30:CF30),"")</f>
        <v>83.333333333333329</v>
      </c>
      <c r="CI30" s="109">
        <v>85</v>
      </c>
      <c r="CJ30" s="110">
        <v>85</v>
      </c>
      <c r="CK30" s="105">
        <v>83</v>
      </c>
      <c r="CL30" s="95">
        <f>IFERROR(SUM(CI30:CK30),"")</f>
        <v>253</v>
      </c>
      <c r="CM30" s="95">
        <f>IFERROR(AVERAGE(CI30:CK30),"")</f>
        <v>84.333333333333329</v>
      </c>
      <c r="CN30" s="120">
        <v>85</v>
      </c>
      <c r="CO30" s="108">
        <v>85</v>
      </c>
      <c r="CP30" s="105">
        <v>83</v>
      </c>
      <c r="CQ30" s="95">
        <f>IFERROR(SUM(CN30:CP30),"")</f>
        <v>253</v>
      </c>
      <c r="CR30" s="95">
        <f>IFERROR(AVERAGE(CN30:CP30),"")</f>
        <v>84.333333333333329</v>
      </c>
      <c r="CS30" s="120">
        <v>80</v>
      </c>
      <c r="CT30" s="108">
        <v>80</v>
      </c>
      <c r="CU30" s="108">
        <v>82</v>
      </c>
      <c r="CV30" s="95">
        <f>IFERROR(SUM(CS30:CU30),"")</f>
        <v>242</v>
      </c>
      <c r="CW30" s="95">
        <f>IFERROR(AVERAGE(CS30:CU30),"")</f>
        <v>80.666666666666671</v>
      </c>
      <c r="CX30" s="98">
        <f>IFERROR(SUMIF($J$9:$CW$9,$CV$9,J30:CW30),"")</f>
        <v>4524</v>
      </c>
      <c r="CY30" s="96">
        <f>IFERROR(AVERAGEIF($K$9:$CW$9,$CW$9,K30:CW30),"")</f>
        <v>80.07192982456138</v>
      </c>
      <c r="CZ30" s="99">
        <f>IFERROR(_xlfn.RANK.EQ(CY30,$CY$11:$CY$49,0),"")</f>
        <v>20</v>
      </c>
      <c r="DA30" s="100">
        <f t="shared" si="0"/>
        <v>20</v>
      </c>
    </row>
    <row r="31" spans="1:105" s="100" customFormat="1" ht="16" thickBot="1" x14ac:dyDescent="0.4">
      <c r="A31" s="90">
        <v>7</v>
      </c>
      <c r="B31" s="91" t="s">
        <v>162</v>
      </c>
      <c r="C31" s="91" t="s">
        <v>163</v>
      </c>
      <c r="D31" s="91" t="s">
        <v>164</v>
      </c>
      <c r="E31" s="92">
        <v>75</v>
      </c>
      <c r="F31" s="93">
        <v>80</v>
      </c>
      <c r="G31" s="93">
        <v>77</v>
      </c>
      <c r="H31" s="93">
        <v>81</v>
      </c>
      <c r="I31" s="94">
        <v>87</v>
      </c>
      <c r="J31" s="95">
        <f>IFERROR(SUM(E31:I31),"")</f>
        <v>400</v>
      </c>
      <c r="K31" s="96">
        <f>IFERROR(AVERAGE(E31:I31),"")</f>
        <v>80</v>
      </c>
      <c r="L31" s="97">
        <v>76</v>
      </c>
      <c r="M31" s="93">
        <v>82</v>
      </c>
      <c r="N31" s="93">
        <v>80</v>
      </c>
      <c r="O31" s="93">
        <v>86</v>
      </c>
      <c r="P31" s="94">
        <v>87</v>
      </c>
      <c r="Q31" s="95">
        <f>IFERROR(SUM(L31:P31),"")</f>
        <v>411</v>
      </c>
      <c r="R31" s="95">
        <f>IFERROR(AVERAGE(L31:P31),"")</f>
        <v>82.2</v>
      </c>
      <c r="S31" s="92">
        <v>72</v>
      </c>
      <c r="T31" s="93">
        <v>72</v>
      </c>
      <c r="U31" s="93">
        <v>80</v>
      </c>
      <c r="V31" s="93">
        <v>78</v>
      </c>
      <c r="W31" s="94">
        <v>87</v>
      </c>
      <c r="X31" s="95">
        <f>IFERROR(SUM(S31:W31),"")</f>
        <v>389</v>
      </c>
      <c r="Y31" s="95">
        <f>IFERROR(AVERAGE(S31:W31),"")</f>
        <v>77.8</v>
      </c>
      <c r="Z31" s="92">
        <v>72</v>
      </c>
      <c r="AA31" s="93">
        <v>72</v>
      </c>
      <c r="AB31" s="93">
        <v>74</v>
      </c>
      <c r="AC31" s="93">
        <v>75</v>
      </c>
      <c r="AD31" s="94">
        <v>87</v>
      </c>
      <c r="AE31" s="95">
        <f>IFERROR(SUM(Z31:AD31),"")</f>
        <v>380</v>
      </c>
      <c r="AF31" s="95">
        <f>IFERROR(AVERAGE(Z31:AD31),"")</f>
        <v>76</v>
      </c>
      <c r="AG31" s="92">
        <v>90</v>
      </c>
      <c r="AH31" s="93">
        <v>85</v>
      </c>
      <c r="AI31" s="95">
        <f>IFERROR(SUM(AG31:AH31),"")</f>
        <v>175</v>
      </c>
      <c r="AJ31" s="95">
        <f>IFERROR(AVERAGE(AG31:AH31),"")</f>
        <v>87.5</v>
      </c>
      <c r="AK31" s="92">
        <v>76</v>
      </c>
      <c r="AL31" s="93">
        <v>75</v>
      </c>
      <c r="AM31" s="93">
        <v>72</v>
      </c>
      <c r="AN31" s="93">
        <v>65</v>
      </c>
      <c r="AO31" s="94">
        <v>87</v>
      </c>
      <c r="AP31" s="95">
        <f>IFERROR(SUM(AK31:AO31),"")</f>
        <v>375</v>
      </c>
      <c r="AQ31" s="95">
        <f>IFERROR(AVERAGE(AK31:AO31),"")</f>
        <v>75</v>
      </c>
      <c r="AR31" s="92">
        <v>74</v>
      </c>
      <c r="AS31" s="93">
        <v>74</v>
      </c>
      <c r="AT31" s="95">
        <f>IFERROR(SUM(AR31:AS31),"")</f>
        <v>148</v>
      </c>
      <c r="AU31" s="95">
        <f>IFERROR(AVERAGE(AR31:AS31),"")</f>
        <v>74</v>
      </c>
      <c r="AV31" s="92">
        <v>73</v>
      </c>
      <c r="AW31" s="93">
        <v>73</v>
      </c>
      <c r="AX31" s="93">
        <v>80</v>
      </c>
      <c r="AY31" s="93">
        <v>77</v>
      </c>
      <c r="AZ31" s="95">
        <f>IFERROR(SUM(AV31:AY31),"")</f>
        <v>303</v>
      </c>
      <c r="BA31" s="95">
        <f>IFERROR(AVERAGE(AV31:AY31),"")</f>
        <v>75.75</v>
      </c>
      <c r="BB31" s="92">
        <v>80</v>
      </c>
      <c r="BC31" s="93">
        <v>80</v>
      </c>
      <c r="BD31" s="95">
        <f>IFERROR(SUM(BB31:BC31),"")</f>
        <v>160</v>
      </c>
      <c r="BE31" s="95">
        <f>IFERROR(AVERAGE(BB31:BC31),"")</f>
        <v>80</v>
      </c>
      <c r="BF31" s="92">
        <v>78</v>
      </c>
      <c r="BG31" s="93">
        <v>81</v>
      </c>
      <c r="BH31" s="95">
        <f>IFERROR(SUM(BF31:BG31),"")</f>
        <v>159</v>
      </c>
      <c r="BI31" s="95">
        <f>IFERROR(AVERAGE(BF31:BG31),"")</f>
        <v>79.5</v>
      </c>
      <c r="BJ31" s="92">
        <v>70</v>
      </c>
      <c r="BK31" s="93">
        <v>70</v>
      </c>
      <c r="BL31" s="95">
        <f>IFERROR(SUM(BJ31:BK31),"")</f>
        <v>140</v>
      </c>
      <c r="BM31" s="95">
        <f>IFERROR(AVERAGE(BJ31:BK31),"")</f>
        <v>70</v>
      </c>
      <c r="BN31" s="92">
        <v>85</v>
      </c>
      <c r="BO31" s="93">
        <v>80</v>
      </c>
      <c r="BP31" s="95">
        <f>IFERROR(SUM(BN31:BO31),"")</f>
        <v>165</v>
      </c>
      <c r="BQ31" s="95">
        <f>IFERROR(AVERAGE(BN31:BO31),"")</f>
        <v>82.5</v>
      </c>
      <c r="BR31" s="92">
        <v>84</v>
      </c>
      <c r="BS31" s="93">
        <v>75</v>
      </c>
      <c r="BT31" s="95">
        <f>IFERROR(SUM(BR31:BS31),"")</f>
        <v>159</v>
      </c>
      <c r="BU31" s="95">
        <f>IFERROR(AVERAGE(BR31:BS31),"")</f>
        <v>79.5</v>
      </c>
      <c r="BV31" s="92">
        <v>80</v>
      </c>
      <c r="BW31" s="93">
        <v>80</v>
      </c>
      <c r="BX31" s="95">
        <f>IFERROR(SUM(BV31:BW31),"")</f>
        <v>160</v>
      </c>
      <c r="BY31" s="95">
        <f>IFERROR(AVERAGE(BV31:BW31),"")</f>
        <v>80</v>
      </c>
      <c r="BZ31" s="92">
        <v>83</v>
      </c>
      <c r="CA31" s="93">
        <v>82</v>
      </c>
      <c r="CB31" s="94">
        <v>87</v>
      </c>
      <c r="CC31" s="95">
        <f>IFERROR(AVERAGE(BZ31:CA31),"")</f>
        <v>82.5</v>
      </c>
      <c r="CD31" s="92">
        <v>85</v>
      </c>
      <c r="CE31" s="93">
        <v>86</v>
      </c>
      <c r="CF31" s="94">
        <v>87</v>
      </c>
      <c r="CG31" s="95">
        <f>IFERROR(SUM(CD31:CF31),"")</f>
        <v>258</v>
      </c>
      <c r="CH31" s="95">
        <f>IFERROR(AVERAGE(CD31:CF31),"")</f>
        <v>86</v>
      </c>
      <c r="CI31" s="92">
        <v>85</v>
      </c>
      <c r="CJ31" s="93">
        <v>90</v>
      </c>
      <c r="CK31" s="94">
        <v>87</v>
      </c>
      <c r="CL31" s="95">
        <f>IFERROR(SUM(CI31:CK31),"")</f>
        <v>262</v>
      </c>
      <c r="CM31" s="95">
        <f>IFERROR(AVERAGE(CI31:CK31),"")</f>
        <v>87.333333333333329</v>
      </c>
      <c r="CN31" s="92">
        <v>85</v>
      </c>
      <c r="CO31" s="93">
        <v>79</v>
      </c>
      <c r="CP31" s="94">
        <v>87</v>
      </c>
      <c r="CQ31" s="95">
        <f>IFERROR(SUM(CN31:CP31),"")</f>
        <v>251</v>
      </c>
      <c r="CR31" s="95">
        <f>IFERROR(AVERAGE(CN31:CP31),"")</f>
        <v>83.666666666666671</v>
      </c>
      <c r="CS31" s="92">
        <v>80</v>
      </c>
      <c r="CT31" s="93">
        <v>79</v>
      </c>
      <c r="CU31" s="93">
        <v>87</v>
      </c>
      <c r="CV31" s="95">
        <f>IFERROR(SUM(CS31:CU31),"")</f>
        <v>246</v>
      </c>
      <c r="CW31" s="95">
        <f>IFERROR(AVERAGE(CS31:CU31),"")</f>
        <v>82</v>
      </c>
      <c r="CX31" s="98">
        <f>IFERROR(SUMIF($J$9:$CW$9,$CV$9,J31:CW31),"")</f>
        <v>4541</v>
      </c>
      <c r="CY31" s="96">
        <f>IFERROR(AVERAGEIF($K$9:$CW$9,$CW$9,K31:CW31),"")</f>
        <v>80.065789473684205</v>
      </c>
      <c r="CZ31" s="99">
        <f>IFERROR(_xlfn.RANK.EQ(CY31,$CY$11:$CY$49,0),"")</f>
        <v>21</v>
      </c>
      <c r="DA31" s="100">
        <f t="shared" si="0"/>
        <v>21</v>
      </c>
    </row>
    <row r="32" spans="1:105" s="100" customFormat="1" ht="16" thickBot="1" x14ac:dyDescent="0.4">
      <c r="A32" s="90">
        <v>13</v>
      </c>
      <c r="B32" s="91" t="s">
        <v>66</v>
      </c>
      <c r="C32" s="91" t="s">
        <v>67</v>
      </c>
      <c r="D32" s="91" t="s">
        <v>68</v>
      </c>
      <c r="E32" s="92">
        <v>80</v>
      </c>
      <c r="F32" s="93">
        <v>75</v>
      </c>
      <c r="G32" s="93">
        <v>83</v>
      </c>
      <c r="H32" s="93">
        <v>80</v>
      </c>
      <c r="I32" s="94">
        <v>87</v>
      </c>
      <c r="J32" s="95">
        <f>IFERROR(SUM(E32:I32),"")</f>
        <v>405</v>
      </c>
      <c r="K32" s="96">
        <f>IFERROR(AVERAGE(E32:I32),"")</f>
        <v>81</v>
      </c>
      <c r="L32" s="97">
        <v>80</v>
      </c>
      <c r="M32" s="93">
        <v>82</v>
      </c>
      <c r="N32" s="93">
        <v>79</v>
      </c>
      <c r="O32" s="93">
        <v>78</v>
      </c>
      <c r="P32" s="94">
        <v>87</v>
      </c>
      <c r="Q32" s="95">
        <f>IFERROR(SUM(L32:P32),"")</f>
        <v>406</v>
      </c>
      <c r="R32" s="95">
        <f>IFERROR(AVERAGE(L32:P32),"")</f>
        <v>81.2</v>
      </c>
      <c r="S32" s="92">
        <v>73</v>
      </c>
      <c r="T32" s="93">
        <v>73</v>
      </c>
      <c r="U32" s="93">
        <v>82</v>
      </c>
      <c r="V32" s="93">
        <v>70</v>
      </c>
      <c r="W32" s="94">
        <v>87</v>
      </c>
      <c r="X32" s="95">
        <f>IFERROR(SUM(S32:W32),"")</f>
        <v>385</v>
      </c>
      <c r="Y32" s="95">
        <f>IFERROR(AVERAGE(S32:W32),"")</f>
        <v>77</v>
      </c>
      <c r="Z32" s="92">
        <v>73</v>
      </c>
      <c r="AA32" s="93">
        <v>73</v>
      </c>
      <c r="AB32" s="93">
        <v>75</v>
      </c>
      <c r="AC32" s="93">
        <v>72</v>
      </c>
      <c r="AD32" s="94">
        <v>87</v>
      </c>
      <c r="AE32" s="95">
        <f>IFERROR(SUM(Z32:AD32),"")</f>
        <v>380</v>
      </c>
      <c r="AF32" s="95">
        <f>IFERROR(AVERAGE(Z32:AD32),"")</f>
        <v>76</v>
      </c>
      <c r="AG32" s="92">
        <v>93</v>
      </c>
      <c r="AH32" s="93">
        <v>85</v>
      </c>
      <c r="AI32" s="95">
        <f>IFERROR(SUM(AG32:AH32),"")</f>
        <v>178</v>
      </c>
      <c r="AJ32" s="95">
        <f>IFERROR(AVERAGE(AG32:AH32),"")</f>
        <v>89</v>
      </c>
      <c r="AK32" s="92">
        <v>76</v>
      </c>
      <c r="AL32" s="93">
        <v>77</v>
      </c>
      <c r="AM32" s="93">
        <v>73</v>
      </c>
      <c r="AN32" s="93">
        <v>65</v>
      </c>
      <c r="AO32" s="94">
        <v>87</v>
      </c>
      <c r="AP32" s="95">
        <f>IFERROR(SUM(AK32:AO32),"")</f>
        <v>378</v>
      </c>
      <c r="AQ32" s="95">
        <f>IFERROR(AVERAGE(AK32:AO32),"")</f>
        <v>75.599999999999994</v>
      </c>
      <c r="AR32" s="92">
        <v>78</v>
      </c>
      <c r="AS32" s="93">
        <v>78</v>
      </c>
      <c r="AT32" s="95">
        <f>IFERROR(SUM(AR32:AS32),"")</f>
        <v>156</v>
      </c>
      <c r="AU32" s="95">
        <f>IFERROR(AVERAGE(AR32:AS32),"")</f>
        <v>78</v>
      </c>
      <c r="AV32" s="92">
        <v>76</v>
      </c>
      <c r="AW32" s="93">
        <v>76</v>
      </c>
      <c r="AX32" s="93">
        <v>80</v>
      </c>
      <c r="AY32" s="93">
        <v>80</v>
      </c>
      <c r="AZ32" s="95">
        <f>IFERROR(SUM(AV32:AY32),"")</f>
        <v>312</v>
      </c>
      <c r="BA32" s="95">
        <f>IFERROR(AVERAGE(AV32:AY32),"")</f>
        <v>78</v>
      </c>
      <c r="BB32" s="92">
        <v>79</v>
      </c>
      <c r="BC32" s="93">
        <v>79</v>
      </c>
      <c r="BD32" s="95">
        <f>IFERROR(SUM(BB32:BC32),"")</f>
        <v>158</v>
      </c>
      <c r="BE32" s="95">
        <f>IFERROR(AVERAGE(BB32:BC32),"")</f>
        <v>79</v>
      </c>
      <c r="BF32" s="92">
        <v>74</v>
      </c>
      <c r="BG32" s="93">
        <v>78</v>
      </c>
      <c r="BH32" s="95">
        <f>IFERROR(SUM(BF32:BG32),"")</f>
        <v>152</v>
      </c>
      <c r="BI32" s="95">
        <f>IFERROR(AVERAGE(BF32:BG32),"")</f>
        <v>76</v>
      </c>
      <c r="BJ32" s="92">
        <v>70</v>
      </c>
      <c r="BK32" s="93">
        <v>70</v>
      </c>
      <c r="BL32" s="95">
        <f>IFERROR(SUM(BJ32:BK32),"")</f>
        <v>140</v>
      </c>
      <c r="BM32" s="95">
        <f>IFERROR(AVERAGE(BJ32:BK32),"")</f>
        <v>70</v>
      </c>
      <c r="BN32" s="92">
        <v>85</v>
      </c>
      <c r="BO32" s="93">
        <v>80</v>
      </c>
      <c r="BP32" s="95">
        <f>IFERROR(SUM(BN32:BO32),"")</f>
        <v>165</v>
      </c>
      <c r="BQ32" s="95">
        <f>IFERROR(AVERAGE(BN32:BO32),"")</f>
        <v>82.5</v>
      </c>
      <c r="BR32" s="92">
        <v>80</v>
      </c>
      <c r="BS32" s="93">
        <v>75</v>
      </c>
      <c r="BT32" s="95">
        <f>IFERROR(SUM(BR32:BS32),"")</f>
        <v>155</v>
      </c>
      <c r="BU32" s="95">
        <f>IFERROR(AVERAGE(BR32:BS32),"")</f>
        <v>77.5</v>
      </c>
      <c r="BV32" s="92">
        <v>75</v>
      </c>
      <c r="BW32" s="93">
        <v>80</v>
      </c>
      <c r="BX32" s="95">
        <f>IFERROR(SUM(BV32:BW32),"")</f>
        <v>155</v>
      </c>
      <c r="BY32" s="95">
        <f>IFERROR(AVERAGE(BV32:BW32),"")</f>
        <v>77.5</v>
      </c>
      <c r="BZ32" s="92">
        <v>83</v>
      </c>
      <c r="CA32" s="93">
        <v>87</v>
      </c>
      <c r="CB32" s="94">
        <v>87</v>
      </c>
      <c r="CC32" s="95">
        <f>IFERROR(AVERAGE(BZ32:CA32),"")</f>
        <v>85</v>
      </c>
      <c r="CD32" s="92">
        <v>83</v>
      </c>
      <c r="CE32" s="93">
        <v>81</v>
      </c>
      <c r="CF32" s="94">
        <v>87</v>
      </c>
      <c r="CG32" s="95">
        <f>IFERROR(SUM(CD32:CF32),"")</f>
        <v>251</v>
      </c>
      <c r="CH32" s="95">
        <f>IFERROR(AVERAGE(CD32:CF32),"")</f>
        <v>83.666666666666671</v>
      </c>
      <c r="CI32" s="92">
        <v>86</v>
      </c>
      <c r="CJ32" s="93">
        <v>80</v>
      </c>
      <c r="CK32" s="94">
        <v>87</v>
      </c>
      <c r="CL32" s="95">
        <f>IFERROR(SUM(CI32:CK32),"")</f>
        <v>253</v>
      </c>
      <c r="CM32" s="95">
        <f>IFERROR(AVERAGE(CI32:CK32),"")</f>
        <v>84.333333333333329</v>
      </c>
      <c r="CN32" s="92">
        <v>86</v>
      </c>
      <c r="CO32" s="93">
        <v>78</v>
      </c>
      <c r="CP32" s="94">
        <v>87</v>
      </c>
      <c r="CQ32" s="95">
        <f>IFERROR(SUM(CN32:CP32),"")</f>
        <v>251</v>
      </c>
      <c r="CR32" s="95">
        <f>IFERROR(AVERAGE(CN32:CP32),"")</f>
        <v>83.666666666666671</v>
      </c>
      <c r="CS32" s="92">
        <v>80</v>
      </c>
      <c r="CT32" s="93">
        <v>79</v>
      </c>
      <c r="CU32" s="93">
        <v>87</v>
      </c>
      <c r="CV32" s="95">
        <f>IFERROR(SUM(CS32:CU32),"")</f>
        <v>246</v>
      </c>
      <c r="CW32" s="95">
        <f>IFERROR(AVERAGE(CS32:CU32),"")</f>
        <v>82</v>
      </c>
      <c r="CX32" s="98">
        <f>IFERROR(SUMIF($J$9:$CW$9,$CV$9,J32:CW32),"")</f>
        <v>4526</v>
      </c>
      <c r="CY32" s="96">
        <f>IFERROR(AVERAGEIF($K$9:$CW$9,$CW$9,K32:CW32),"")</f>
        <v>79.840350877192989</v>
      </c>
      <c r="CZ32" s="99">
        <f>IFERROR(_xlfn.RANK.EQ(CY32,$CY$11:$CY$49,0),"")</f>
        <v>22</v>
      </c>
      <c r="DA32" s="100">
        <f t="shared" si="0"/>
        <v>22</v>
      </c>
    </row>
    <row r="33" spans="1:105" s="100" customFormat="1" ht="16" thickBot="1" x14ac:dyDescent="0.4">
      <c r="A33" s="90">
        <v>11</v>
      </c>
      <c r="B33" s="91" t="s">
        <v>84</v>
      </c>
      <c r="C33" s="91" t="s">
        <v>85</v>
      </c>
      <c r="D33" s="91" t="s">
        <v>86</v>
      </c>
      <c r="E33" s="92">
        <v>75</v>
      </c>
      <c r="F33" s="93">
        <v>79</v>
      </c>
      <c r="G33" s="93">
        <v>79</v>
      </c>
      <c r="H33" s="93">
        <v>79</v>
      </c>
      <c r="I33" s="94">
        <v>82</v>
      </c>
      <c r="J33" s="95">
        <f>IFERROR(SUM(E33:I33),"")</f>
        <v>394</v>
      </c>
      <c r="K33" s="96">
        <f>IFERROR(AVERAGE(E33:I33),"")</f>
        <v>78.8</v>
      </c>
      <c r="L33" s="97">
        <v>82</v>
      </c>
      <c r="M33" s="93">
        <v>80</v>
      </c>
      <c r="N33" s="93">
        <v>78</v>
      </c>
      <c r="O33" s="93">
        <v>73</v>
      </c>
      <c r="P33" s="94">
        <v>82</v>
      </c>
      <c r="Q33" s="95">
        <f>IFERROR(SUM(L33:P33),"")</f>
        <v>395</v>
      </c>
      <c r="R33" s="95">
        <f>IFERROR(AVERAGE(L33:P33),"")</f>
        <v>79</v>
      </c>
      <c r="S33" s="92">
        <v>76</v>
      </c>
      <c r="T33" s="93">
        <v>76</v>
      </c>
      <c r="U33" s="93">
        <v>79</v>
      </c>
      <c r="V33" s="93">
        <v>65</v>
      </c>
      <c r="W33" s="94">
        <v>82</v>
      </c>
      <c r="X33" s="95">
        <f>IFERROR(SUM(S33:W33),"")</f>
        <v>378</v>
      </c>
      <c r="Y33" s="95">
        <f>IFERROR(AVERAGE(S33:W33),"")</f>
        <v>75.599999999999994</v>
      </c>
      <c r="Z33" s="92">
        <v>76</v>
      </c>
      <c r="AA33" s="93">
        <v>76</v>
      </c>
      <c r="AB33" s="93">
        <v>75</v>
      </c>
      <c r="AC33" s="93">
        <v>65</v>
      </c>
      <c r="AD33" s="94">
        <v>82</v>
      </c>
      <c r="AE33" s="95">
        <f>IFERROR(SUM(Z33:AD33),"")</f>
        <v>374</v>
      </c>
      <c r="AF33" s="95">
        <f>IFERROR(AVERAGE(Z33:AD33),"")</f>
        <v>74.8</v>
      </c>
      <c r="AG33" s="92">
        <v>91</v>
      </c>
      <c r="AH33" s="93">
        <v>85</v>
      </c>
      <c r="AI33" s="95">
        <f>IFERROR(SUM(AG33:AH33),"")</f>
        <v>176</v>
      </c>
      <c r="AJ33" s="95">
        <f>IFERROR(AVERAGE(AG33:AH33),"")</f>
        <v>88</v>
      </c>
      <c r="AK33" s="92">
        <v>75</v>
      </c>
      <c r="AL33" s="93">
        <v>75</v>
      </c>
      <c r="AM33" s="93">
        <v>72</v>
      </c>
      <c r="AN33" s="93">
        <v>70</v>
      </c>
      <c r="AO33" s="94">
        <v>82</v>
      </c>
      <c r="AP33" s="95">
        <f>IFERROR(SUM(AK33:AO33),"")</f>
        <v>374</v>
      </c>
      <c r="AQ33" s="95">
        <f>IFERROR(AVERAGE(AK33:AO33),"")</f>
        <v>74.8</v>
      </c>
      <c r="AR33" s="92">
        <v>74</v>
      </c>
      <c r="AS33" s="93">
        <v>74</v>
      </c>
      <c r="AT33" s="95">
        <f>IFERROR(SUM(AR33:AS33),"")</f>
        <v>148</v>
      </c>
      <c r="AU33" s="95">
        <f>IFERROR(AVERAGE(AR33:AS33),"")</f>
        <v>74</v>
      </c>
      <c r="AV33" s="92">
        <v>65</v>
      </c>
      <c r="AW33" s="93">
        <v>75</v>
      </c>
      <c r="AX33" s="93">
        <v>80</v>
      </c>
      <c r="AY33" s="93">
        <v>75</v>
      </c>
      <c r="AZ33" s="95">
        <f>IFERROR(SUM(AV33:AY33),"")</f>
        <v>295</v>
      </c>
      <c r="BA33" s="95">
        <f>IFERROR(AVERAGE(AV33:AY33),"")</f>
        <v>73.75</v>
      </c>
      <c r="BB33" s="92">
        <v>92</v>
      </c>
      <c r="BC33" s="93">
        <v>92</v>
      </c>
      <c r="BD33" s="95">
        <f>IFERROR(SUM(BB33:BC33),"")</f>
        <v>184</v>
      </c>
      <c r="BE33" s="95">
        <f>IFERROR(AVERAGE(BB33:BC33),"")</f>
        <v>92</v>
      </c>
      <c r="BF33" s="92">
        <v>74</v>
      </c>
      <c r="BG33" s="93">
        <v>79</v>
      </c>
      <c r="BH33" s="95">
        <f>IFERROR(SUM(BF33:BG33),"")</f>
        <v>153</v>
      </c>
      <c r="BI33" s="95">
        <f>IFERROR(AVERAGE(BF33:BG33),"")</f>
        <v>76.5</v>
      </c>
      <c r="BJ33" s="92">
        <v>80</v>
      </c>
      <c r="BK33" s="93">
        <v>80</v>
      </c>
      <c r="BL33" s="95">
        <f>IFERROR(SUM(BJ33:BK33),"")</f>
        <v>160</v>
      </c>
      <c r="BM33" s="95">
        <f>IFERROR(AVERAGE(BJ33:BK33),"")</f>
        <v>80</v>
      </c>
      <c r="BN33" s="92">
        <v>85</v>
      </c>
      <c r="BO33" s="93">
        <v>80</v>
      </c>
      <c r="BP33" s="95">
        <f>IFERROR(SUM(BN33:BO33),"")</f>
        <v>165</v>
      </c>
      <c r="BQ33" s="95">
        <f>IFERROR(AVERAGE(BN33:BO33),"")</f>
        <v>82.5</v>
      </c>
      <c r="BR33" s="92">
        <v>87</v>
      </c>
      <c r="BS33" s="93">
        <v>75</v>
      </c>
      <c r="BT33" s="95">
        <f>IFERROR(SUM(BR33:BS33),"")</f>
        <v>162</v>
      </c>
      <c r="BU33" s="95">
        <f>IFERROR(AVERAGE(BR33:BS33),"")</f>
        <v>81</v>
      </c>
      <c r="BV33" s="92">
        <v>85</v>
      </c>
      <c r="BW33" s="93">
        <v>80</v>
      </c>
      <c r="BX33" s="95">
        <f>IFERROR(SUM(BV33:BW33),"")</f>
        <v>165</v>
      </c>
      <c r="BY33" s="95">
        <f>IFERROR(AVERAGE(BV33:BW33),"")</f>
        <v>82.5</v>
      </c>
      <c r="BZ33" s="92">
        <v>83</v>
      </c>
      <c r="CA33" s="93">
        <v>75</v>
      </c>
      <c r="CB33" s="94">
        <v>82</v>
      </c>
      <c r="CC33" s="95">
        <f>IFERROR(AVERAGE(BZ33:CA33),"")</f>
        <v>79</v>
      </c>
      <c r="CD33" s="92">
        <v>83</v>
      </c>
      <c r="CE33" s="93">
        <v>75</v>
      </c>
      <c r="CF33" s="94">
        <v>82</v>
      </c>
      <c r="CG33" s="95">
        <f>IFERROR(SUM(CD33:CF33),"")</f>
        <v>240</v>
      </c>
      <c r="CH33" s="95">
        <f>IFERROR(AVERAGE(CD33:CF33),"")</f>
        <v>80</v>
      </c>
      <c r="CI33" s="92">
        <v>86</v>
      </c>
      <c r="CJ33" s="93">
        <v>75</v>
      </c>
      <c r="CK33" s="94">
        <v>82</v>
      </c>
      <c r="CL33" s="95">
        <f>IFERROR(SUM(CI33:CK33),"")</f>
        <v>243</v>
      </c>
      <c r="CM33" s="95">
        <f>IFERROR(AVERAGE(CI33:CK33),"")</f>
        <v>81</v>
      </c>
      <c r="CN33" s="92">
        <v>86</v>
      </c>
      <c r="CO33" s="93">
        <v>75</v>
      </c>
      <c r="CP33" s="94">
        <v>82</v>
      </c>
      <c r="CQ33" s="95">
        <f>IFERROR(SUM(CN33:CP33),"")</f>
        <v>243</v>
      </c>
      <c r="CR33" s="95">
        <f>IFERROR(AVERAGE(CN33:CP33),"")</f>
        <v>81</v>
      </c>
      <c r="CS33" s="92">
        <v>80</v>
      </c>
      <c r="CT33" s="93">
        <v>80</v>
      </c>
      <c r="CU33" s="93">
        <v>85</v>
      </c>
      <c r="CV33" s="95">
        <f>IFERROR(SUM(CS33:CU33),"")</f>
        <v>245</v>
      </c>
      <c r="CW33" s="95">
        <f>IFERROR(AVERAGE(CS33:CU33),"")</f>
        <v>81.666666666666671</v>
      </c>
      <c r="CX33" s="98">
        <f>IFERROR(SUMIF($J$9:$CW$9,$CV$9,J33:CW33),"")</f>
        <v>4494</v>
      </c>
      <c r="CY33" s="96">
        <f>IFERROR(AVERAGEIF($K$9:$CW$9,$CW$9,K33:CW33),"")</f>
        <v>79.785087719298247</v>
      </c>
      <c r="CZ33" s="99">
        <f>IFERROR(_xlfn.RANK.EQ(CY33,$CY$11:$CY$49,0),"")</f>
        <v>23</v>
      </c>
      <c r="DA33" s="100">
        <f t="shared" si="0"/>
        <v>23</v>
      </c>
    </row>
    <row r="34" spans="1:105" s="100" customFormat="1" ht="16" thickBot="1" x14ac:dyDescent="0.4">
      <c r="A34" s="90">
        <v>4</v>
      </c>
      <c r="B34" s="91" t="s">
        <v>78</v>
      </c>
      <c r="C34" s="91" t="s">
        <v>79</v>
      </c>
      <c r="D34" s="91" t="s">
        <v>80</v>
      </c>
      <c r="E34" s="92">
        <v>80</v>
      </c>
      <c r="F34" s="93">
        <v>81</v>
      </c>
      <c r="G34" s="93">
        <v>85</v>
      </c>
      <c r="H34" s="93">
        <v>70</v>
      </c>
      <c r="I34" s="94">
        <v>80</v>
      </c>
      <c r="J34" s="95">
        <f>IFERROR(SUM(E34:I34),"")</f>
        <v>396</v>
      </c>
      <c r="K34" s="96">
        <f>IFERROR(AVERAGE(E34:I34),"")</f>
        <v>79.2</v>
      </c>
      <c r="L34" s="97">
        <v>76</v>
      </c>
      <c r="M34" s="93">
        <v>82</v>
      </c>
      <c r="N34" s="93">
        <v>78</v>
      </c>
      <c r="O34" s="93">
        <v>77</v>
      </c>
      <c r="P34" s="94">
        <v>80</v>
      </c>
      <c r="Q34" s="95">
        <f>IFERROR(SUM(L34:P34),"")</f>
        <v>393</v>
      </c>
      <c r="R34" s="95">
        <f>IFERROR(AVERAGE(L34:P34),"")</f>
        <v>78.599999999999994</v>
      </c>
      <c r="S34" s="92">
        <v>73</v>
      </c>
      <c r="T34" s="93">
        <v>73</v>
      </c>
      <c r="U34" s="93">
        <v>78</v>
      </c>
      <c r="V34" s="93">
        <v>75</v>
      </c>
      <c r="W34" s="94">
        <v>80</v>
      </c>
      <c r="X34" s="95">
        <f>IFERROR(SUM(S34:W34),"")</f>
        <v>379</v>
      </c>
      <c r="Y34" s="95">
        <f>IFERROR(AVERAGE(S34:W34),"")</f>
        <v>75.8</v>
      </c>
      <c r="Z34" s="92">
        <v>73</v>
      </c>
      <c r="AA34" s="93">
        <v>73</v>
      </c>
      <c r="AB34" s="93">
        <v>75</v>
      </c>
      <c r="AC34" s="93">
        <v>71</v>
      </c>
      <c r="AD34" s="94">
        <v>80</v>
      </c>
      <c r="AE34" s="95">
        <f>IFERROR(SUM(Z34:AD34),"")</f>
        <v>372</v>
      </c>
      <c r="AF34" s="95">
        <f>IFERROR(AVERAGE(Z34:AD34),"")</f>
        <v>74.400000000000006</v>
      </c>
      <c r="AG34" s="92">
        <v>90</v>
      </c>
      <c r="AH34" s="93">
        <v>85</v>
      </c>
      <c r="AI34" s="95">
        <f>IFERROR(SUM(AG34:AH34),"")</f>
        <v>175</v>
      </c>
      <c r="AJ34" s="95">
        <f>IFERROR(AVERAGE(AG34:AH34),"")</f>
        <v>87.5</v>
      </c>
      <c r="AK34" s="92">
        <v>75</v>
      </c>
      <c r="AL34" s="93">
        <v>75</v>
      </c>
      <c r="AM34" s="93">
        <v>72</v>
      </c>
      <c r="AN34" s="93">
        <v>67</v>
      </c>
      <c r="AO34" s="94">
        <v>80</v>
      </c>
      <c r="AP34" s="95">
        <f>IFERROR(SUM(AK34:AO34),"")</f>
        <v>369</v>
      </c>
      <c r="AQ34" s="95">
        <f>IFERROR(AVERAGE(AK34:AO34),"")</f>
        <v>73.8</v>
      </c>
      <c r="AR34" s="92">
        <v>84</v>
      </c>
      <c r="AS34" s="93">
        <v>84</v>
      </c>
      <c r="AT34" s="95">
        <f>IFERROR(SUM(AR34:AS34),"")</f>
        <v>168</v>
      </c>
      <c r="AU34" s="95">
        <f>IFERROR(AVERAGE(AR34:AS34),"")</f>
        <v>84</v>
      </c>
      <c r="AV34" s="92">
        <v>78</v>
      </c>
      <c r="AW34" s="93">
        <v>78</v>
      </c>
      <c r="AX34" s="93">
        <v>80</v>
      </c>
      <c r="AY34" s="93">
        <v>72</v>
      </c>
      <c r="AZ34" s="95">
        <f>IFERROR(SUM(AV34:AY34),"")</f>
        <v>308</v>
      </c>
      <c r="BA34" s="95">
        <f>IFERROR(AVERAGE(AV34:AY34),"")</f>
        <v>77</v>
      </c>
      <c r="BB34" s="92">
        <v>81</v>
      </c>
      <c r="BC34" s="93">
        <v>81</v>
      </c>
      <c r="BD34" s="95">
        <f>IFERROR(SUM(BB34:BC34),"")</f>
        <v>162</v>
      </c>
      <c r="BE34" s="95">
        <f>IFERROR(AVERAGE(BB34:BC34),"")</f>
        <v>81</v>
      </c>
      <c r="BF34" s="92">
        <v>77</v>
      </c>
      <c r="BG34" s="93">
        <v>80</v>
      </c>
      <c r="BH34" s="95">
        <f>IFERROR(SUM(BF34:BG34),"")</f>
        <v>157</v>
      </c>
      <c r="BI34" s="95">
        <f>IFERROR(AVERAGE(BF34:BG34),"")</f>
        <v>78.5</v>
      </c>
      <c r="BJ34" s="92">
        <v>74</v>
      </c>
      <c r="BK34" s="93">
        <v>74</v>
      </c>
      <c r="BL34" s="95">
        <f>IFERROR(SUM(BJ34:BK34),"")</f>
        <v>148</v>
      </c>
      <c r="BM34" s="95">
        <f>IFERROR(AVERAGE(BJ34:BK34),"")</f>
        <v>74</v>
      </c>
      <c r="BN34" s="92">
        <v>85</v>
      </c>
      <c r="BO34" s="93">
        <v>80</v>
      </c>
      <c r="BP34" s="95">
        <f>IFERROR(SUM(BN34:BO34),"")</f>
        <v>165</v>
      </c>
      <c r="BQ34" s="95">
        <f>IFERROR(AVERAGE(BN34:BO34),"")</f>
        <v>82.5</v>
      </c>
      <c r="BR34" s="92">
        <v>83</v>
      </c>
      <c r="BS34" s="93">
        <v>75</v>
      </c>
      <c r="BT34" s="95">
        <f>IFERROR(SUM(BR34:BS34),"")</f>
        <v>158</v>
      </c>
      <c r="BU34" s="95">
        <f>IFERROR(AVERAGE(BR34:BS34),"")</f>
        <v>79</v>
      </c>
      <c r="BV34" s="92">
        <v>85</v>
      </c>
      <c r="BW34" s="93">
        <v>80</v>
      </c>
      <c r="BX34" s="95">
        <f>IFERROR(SUM(BV34:BW34),"")</f>
        <v>165</v>
      </c>
      <c r="BY34" s="95">
        <f>IFERROR(AVERAGE(BV34:BW34),"")</f>
        <v>82.5</v>
      </c>
      <c r="BZ34" s="92">
        <v>83</v>
      </c>
      <c r="CA34" s="93">
        <v>87</v>
      </c>
      <c r="CB34" s="94">
        <v>80</v>
      </c>
      <c r="CC34" s="95">
        <f>IFERROR(AVERAGE(BZ34:CA34),"")</f>
        <v>85</v>
      </c>
      <c r="CD34" s="92">
        <v>85</v>
      </c>
      <c r="CE34" s="93">
        <v>81</v>
      </c>
      <c r="CF34" s="94">
        <v>80</v>
      </c>
      <c r="CG34" s="95">
        <f>IFERROR(SUM(CD34:CF34),"")</f>
        <v>246</v>
      </c>
      <c r="CH34" s="95">
        <f>IFERROR(AVERAGE(CD34:CF34),"")</f>
        <v>82</v>
      </c>
      <c r="CI34" s="92">
        <v>85</v>
      </c>
      <c r="CJ34" s="93">
        <v>73</v>
      </c>
      <c r="CK34" s="94">
        <v>80</v>
      </c>
      <c r="CL34" s="95">
        <f>IFERROR(SUM(CI34:CK34),"")</f>
        <v>238</v>
      </c>
      <c r="CM34" s="95">
        <f>IFERROR(AVERAGE(CI34:CK34),"")</f>
        <v>79.333333333333329</v>
      </c>
      <c r="CN34" s="92">
        <v>85</v>
      </c>
      <c r="CO34" s="93">
        <v>75</v>
      </c>
      <c r="CP34" s="94">
        <v>80</v>
      </c>
      <c r="CQ34" s="95">
        <f>IFERROR(SUM(CN34:CP34),"")</f>
        <v>240</v>
      </c>
      <c r="CR34" s="95">
        <f>IFERROR(AVERAGE(CN34:CP34),"")</f>
        <v>80</v>
      </c>
      <c r="CS34" s="92">
        <v>78</v>
      </c>
      <c r="CT34" s="93">
        <v>80</v>
      </c>
      <c r="CU34" s="93">
        <v>83</v>
      </c>
      <c r="CV34" s="95">
        <f>IFERROR(SUM(CS34:CU34),"")</f>
        <v>241</v>
      </c>
      <c r="CW34" s="95">
        <f>IFERROR(AVERAGE(CS34:CU34),"")</f>
        <v>80.333333333333329</v>
      </c>
      <c r="CX34" s="98">
        <f>IFERROR(SUMIF($J$9:$CW$9,$CV$9,J34:CW34),"")</f>
        <v>4480</v>
      </c>
      <c r="CY34" s="96">
        <f>IFERROR(AVERAGEIF($K$9:$CW$9,$CW$9,K34:CW34),"")</f>
        <v>79.70877192982455</v>
      </c>
      <c r="CZ34" s="99">
        <f>IFERROR(_xlfn.RANK.EQ(CY34,$CY$11:$CY$49,0),"")</f>
        <v>24</v>
      </c>
      <c r="DA34" s="100">
        <f t="shared" si="0"/>
        <v>24</v>
      </c>
    </row>
    <row r="35" spans="1:105" s="100" customFormat="1" ht="16" thickBot="1" x14ac:dyDescent="0.4">
      <c r="A35" s="90">
        <v>20</v>
      </c>
      <c r="B35" s="91" t="s">
        <v>57</v>
      </c>
      <c r="C35" s="91" t="s">
        <v>58</v>
      </c>
      <c r="D35" s="91" t="s">
        <v>59</v>
      </c>
      <c r="E35" s="92">
        <v>77</v>
      </c>
      <c r="F35" s="93">
        <v>77</v>
      </c>
      <c r="G35" s="93">
        <v>75</v>
      </c>
      <c r="H35" s="93">
        <v>70</v>
      </c>
      <c r="I35" s="94">
        <v>80</v>
      </c>
      <c r="J35" s="95">
        <f>IFERROR(SUM(E35:I35),"")</f>
        <v>379</v>
      </c>
      <c r="K35" s="96">
        <f>IFERROR(AVERAGE(E35:I35),"")</f>
        <v>75.8</v>
      </c>
      <c r="L35" s="97">
        <v>81</v>
      </c>
      <c r="M35" s="93">
        <v>82</v>
      </c>
      <c r="N35" s="93">
        <v>77</v>
      </c>
      <c r="O35" s="93">
        <v>70</v>
      </c>
      <c r="P35" s="94">
        <v>80</v>
      </c>
      <c r="Q35" s="95">
        <f>IFERROR(SUM(L35:P35),"")</f>
        <v>390</v>
      </c>
      <c r="R35" s="95">
        <f>IFERROR(AVERAGE(L35:P35),"")</f>
        <v>78</v>
      </c>
      <c r="S35" s="92">
        <v>73</v>
      </c>
      <c r="T35" s="93">
        <v>73</v>
      </c>
      <c r="U35" s="93">
        <v>77</v>
      </c>
      <c r="V35" s="93">
        <v>70</v>
      </c>
      <c r="W35" s="94">
        <v>80</v>
      </c>
      <c r="X35" s="95">
        <f>IFERROR(SUM(S35:W35),"")</f>
        <v>373</v>
      </c>
      <c r="Y35" s="95">
        <f>IFERROR(AVERAGE(S35:W35),"")</f>
        <v>74.599999999999994</v>
      </c>
      <c r="Z35" s="92">
        <v>73</v>
      </c>
      <c r="AA35" s="93">
        <v>73</v>
      </c>
      <c r="AB35" s="93">
        <v>74</v>
      </c>
      <c r="AC35" s="93">
        <v>65</v>
      </c>
      <c r="AD35" s="94">
        <v>80</v>
      </c>
      <c r="AE35" s="95">
        <f>IFERROR(SUM(Z35:AD35),"")</f>
        <v>365</v>
      </c>
      <c r="AF35" s="95">
        <f>IFERROR(AVERAGE(Z35:AD35),"")</f>
        <v>73</v>
      </c>
      <c r="AG35" s="92">
        <v>93</v>
      </c>
      <c r="AH35" s="93">
        <v>85</v>
      </c>
      <c r="AI35" s="95">
        <f>IFERROR(SUM(AG35:AH35),"")</f>
        <v>178</v>
      </c>
      <c r="AJ35" s="95">
        <f>IFERROR(AVERAGE(AG35:AH35),"")</f>
        <v>89</v>
      </c>
      <c r="AK35" s="92">
        <v>76</v>
      </c>
      <c r="AL35" s="93">
        <v>77</v>
      </c>
      <c r="AM35" s="93">
        <v>72</v>
      </c>
      <c r="AN35" s="93">
        <v>67</v>
      </c>
      <c r="AO35" s="94">
        <v>80</v>
      </c>
      <c r="AP35" s="95">
        <f>IFERROR(SUM(AK35:AO35),"")</f>
        <v>372</v>
      </c>
      <c r="AQ35" s="95">
        <f>IFERROR(AVERAGE(AK35:AO35),"")</f>
        <v>74.400000000000006</v>
      </c>
      <c r="AR35" s="92">
        <v>88</v>
      </c>
      <c r="AS35" s="93">
        <v>88</v>
      </c>
      <c r="AT35" s="95">
        <f>IFERROR(SUM(AR35:AS35),"")</f>
        <v>176</v>
      </c>
      <c r="AU35" s="95">
        <f>IFERROR(AVERAGE(AR35:AS35),"")</f>
        <v>88</v>
      </c>
      <c r="AV35" s="92">
        <v>75</v>
      </c>
      <c r="AW35" s="93">
        <v>75</v>
      </c>
      <c r="AX35" s="93">
        <v>80</v>
      </c>
      <c r="AY35" s="93">
        <v>70</v>
      </c>
      <c r="AZ35" s="95">
        <f>IFERROR(SUM(AV35:AY35),"")</f>
        <v>300</v>
      </c>
      <c r="BA35" s="95">
        <f>IFERROR(AVERAGE(AV35:AY35),"")</f>
        <v>75</v>
      </c>
      <c r="BB35" s="92">
        <v>88</v>
      </c>
      <c r="BC35" s="93">
        <v>88</v>
      </c>
      <c r="BD35" s="95">
        <f>IFERROR(SUM(BB35:BC35),"")</f>
        <v>176</v>
      </c>
      <c r="BE35" s="95">
        <f>IFERROR(AVERAGE(BB35:BC35),"")</f>
        <v>88</v>
      </c>
      <c r="BF35" s="92">
        <v>79</v>
      </c>
      <c r="BG35" s="93">
        <v>76</v>
      </c>
      <c r="BH35" s="95">
        <f>IFERROR(SUM(BF35:BG35),"")</f>
        <v>155</v>
      </c>
      <c r="BI35" s="95">
        <f>IFERROR(AVERAGE(BF35:BG35),"")</f>
        <v>77.5</v>
      </c>
      <c r="BJ35" s="92">
        <v>70</v>
      </c>
      <c r="BK35" s="93">
        <v>70</v>
      </c>
      <c r="BL35" s="95">
        <f>IFERROR(SUM(BJ35:BK35),"")</f>
        <v>140</v>
      </c>
      <c r="BM35" s="95">
        <f>IFERROR(AVERAGE(BJ35:BK35),"")</f>
        <v>70</v>
      </c>
      <c r="BN35" s="92">
        <v>85</v>
      </c>
      <c r="BO35" s="93">
        <v>80</v>
      </c>
      <c r="BP35" s="95">
        <f>IFERROR(SUM(BN35:BO35),"")</f>
        <v>165</v>
      </c>
      <c r="BQ35" s="95">
        <f>IFERROR(AVERAGE(BN35:BO35),"")</f>
        <v>82.5</v>
      </c>
      <c r="BR35" s="92">
        <v>87</v>
      </c>
      <c r="BS35" s="93">
        <v>75</v>
      </c>
      <c r="BT35" s="95">
        <f>IFERROR(SUM(BR35:BS35),"")</f>
        <v>162</v>
      </c>
      <c r="BU35" s="95">
        <f>IFERROR(AVERAGE(BR35:BS35),"")</f>
        <v>81</v>
      </c>
      <c r="BV35" s="92">
        <v>85</v>
      </c>
      <c r="BW35" s="93">
        <v>80</v>
      </c>
      <c r="BX35" s="95">
        <f>IFERROR(SUM(BV35:BW35),"")</f>
        <v>165</v>
      </c>
      <c r="BY35" s="95">
        <f>IFERROR(AVERAGE(BV35:BW35),"")</f>
        <v>82.5</v>
      </c>
      <c r="BZ35" s="92">
        <v>83</v>
      </c>
      <c r="CA35" s="93">
        <v>75</v>
      </c>
      <c r="CB35" s="94">
        <v>80</v>
      </c>
      <c r="CC35" s="95">
        <f>IFERROR(AVERAGE(BZ35:CA35),"")</f>
        <v>79</v>
      </c>
      <c r="CD35" s="92">
        <v>83</v>
      </c>
      <c r="CE35" s="93">
        <v>75</v>
      </c>
      <c r="CF35" s="94">
        <v>80</v>
      </c>
      <c r="CG35" s="95">
        <f>IFERROR(SUM(CD35:CF35),"")</f>
        <v>238</v>
      </c>
      <c r="CH35" s="95">
        <f>IFERROR(AVERAGE(CD35:CF35),"")</f>
        <v>79.333333333333329</v>
      </c>
      <c r="CI35" s="92">
        <v>86</v>
      </c>
      <c r="CJ35" s="93">
        <v>75</v>
      </c>
      <c r="CK35" s="94">
        <v>80</v>
      </c>
      <c r="CL35" s="95">
        <f>IFERROR(SUM(CI35:CK35),"")</f>
        <v>241</v>
      </c>
      <c r="CM35" s="95">
        <f>IFERROR(AVERAGE(CI35:CK35),"")</f>
        <v>80.333333333333329</v>
      </c>
      <c r="CN35" s="92">
        <v>86</v>
      </c>
      <c r="CO35" s="93">
        <v>75</v>
      </c>
      <c r="CP35" s="94">
        <v>80</v>
      </c>
      <c r="CQ35" s="95">
        <f>IFERROR(SUM(CN35:CP35),"")</f>
        <v>241</v>
      </c>
      <c r="CR35" s="95">
        <f>IFERROR(AVERAGE(CN35:CP35),"")</f>
        <v>80.333333333333329</v>
      </c>
      <c r="CS35" s="92">
        <v>78</v>
      </c>
      <c r="CT35" s="93">
        <v>78</v>
      </c>
      <c r="CU35" s="93">
        <v>80</v>
      </c>
      <c r="CV35" s="95">
        <f>IFERROR(SUM(CS35:CU35),"")</f>
        <v>236</v>
      </c>
      <c r="CW35" s="95">
        <f>IFERROR(AVERAGE(CS35:CU35),"")</f>
        <v>78.666666666666671</v>
      </c>
      <c r="CX35" s="98">
        <f>IFERROR(SUMIF($J$9:$CW$9,$CV$9,J35:CW35),"")</f>
        <v>4452</v>
      </c>
      <c r="CY35" s="96">
        <f>IFERROR(AVERAGEIF($K$9:$CW$9,$CW$9,K35:CW35),"")</f>
        <v>79.31403508771929</v>
      </c>
      <c r="CZ35" s="99">
        <f>IFERROR(_xlfn.RANK.EQ(CY35,$CY$11:$CY$49,0),"")</f>
        <v>25</v>
      </c>
    </row>
    <row r="36" spans="1:105" s="100" customFormat="1" ht="16" thickBot="1" x14ac:dyDescent="0.4">
      <c r="A36" s="90">
        <v>2</v>
      </c>
      <c r="B36" s="91" t="s">
        <v>105</v>
      </c>
      <c r="C36" s="91" t="s">
        <v>106</v>
      </c>
      <c r="D36" s="91" t="s">
        <v>107</v>
      </c>
      <c r="E36" s="102">
        <v>77</v>
      </c>
      <c r="F36" s="103">
        <v>80</v>
      </c>
      <c r="G36" s="103">
        <v>77</v>
      </c>
      <c r="H36" s="103">
        <v>77</v>
      </c>
      <c r="I36" s="121">
        <v>83</v>
      </c>
      <c r="J36" s="95">
        <f>IFERROR(SUM(E36:I36),"")</f>
        <v>394</v>
      </c>
      <c r="K36" s="96">
        <f>IFERROR(AVERAGE(E36:I36),"")</f>
        <v>78.8</v>
      </c>
      <c r="L36" s="106">
        <v>72</v>
      </c>
      <c r="M36" s="107">
        <v>80</v>
      </c>
      <c r="N36" s="108">
        <v>80</v>
      </c>
      <c r="O36" s="108">
        <v>80</v>
      </c>
      <c r="P36" s="105">
        <v>84</v>
      </c>
      <c r="Q36" s="95">
        <f>IFERROR(SUM(L36:P36),"")</f>
        <v>396</v>
      </c>
      <c r="R36" s="95">
        <f>IFERROR(AVERAGE(L36:P36),"")</f>
        <v>79.2</v>
      </c>
      <c r="S36" s="122">
        <v>78</v>
      </c>
      <c r="T36" s="123">
        <v>80</v>
      </c>
      <c r="U36" s="108">
        <v>78</v>
      </c>
      <c r="V36" s="108">
        <v>78</v>
      </c>
      <c r="W36" s="124">
        <v>78</v>
      </c>
      <c r="X36" s="95">
        <f>IFERROR(SUM(S36:W36),"")</f>
        <v>392</v>
      </c>
      <c r="Y36" s="95">
        <f>IFERROR(AVERAGE(S36:W36),"")</f>
        <v>78.400000000000006</v>
      </c>
      <c r="Z36" s="102">
        <v>75</v>
      </c>
      <c r="AA36" s="103">
        <v>74</v>
      </c>
      <c r="AB36" s="112">
        <v>72</v>
      </c>
      <c r="AC36" s="112">
        <v>72</v>
      </c>
      <c r="AD36" s="113">
        <v>74</v>
      </c>
      <c r="AE36" s="95">
        <f>IFERROR(SUM(Z36:AD36),"")</f>
        <v>367</v>
      </c>
      <c r="AF36" s="95">
        <f>IFERROR(AVERAGE(Z36:AD36),"")</f>
        <v>73.400000000000006</v>
      </c>
      <c r="AG36" s="102">
        <v>78</v>
      </c>
      <c r="AH36" s="103">
        <v>80</v>
      </c>
      <c r="AI36" s="95">
        <f>IFERROR(SUM(AG36:AH36),"")</f>
        <v>158</v>
      </c>
      <c r="AJ36" s="95">
        <f>IFERROR(AVERAGE(AG36:AH36),"")</f>
        <v>79</v>
      </c>
      <c r="AK36" s="102">
        <v>76</v>
      </c>
      <c r="AL36" s="103">
        <v>75</v>
      </c>
      <c r="AM36" s="103">
        <v>74</v>
      </c>
      <c r="AN36" s="103">
        <v>74</v>
      </c>
      <c r="AO36" s="111">
        <v>77</v>
      </c>
      <c r="AP36" s="95">
        <f>IFERROR(SUM(AK36:AO36),"")</f>
        <v>376</v>
      </c>
      <c r="AQ36" s="95">
        <f>IFERROR(AVERAGE(AK36:AO36),"")</f>
        <v>75.2</v>
      </c>
      <c r="AR36" s="114">
        <v>84</v>
      </c>
      <c r="AS36" s="107">
        <v>86</v>
      </c>
      <c r="AT36" s="95">
        <f>IFERROR(SUM(AR36:AS36),"")</f>
        <v>170</v>
      </c>
      <c r="AU36" s="95">
        <f>IFERROR(AVERAGE(AR36:AS36),"")</f>
        <v>85</v>
      </c>
      <c r="AV36" s="102">
        <v>80</v>
      </c>
      <c r="AW36" s="103">
        <v>82</v>
      </c>
      <c r="AX36" s="103">
        <v>80</v>
      </c>
      <c r="AY36" s="103">
        <v>80</v>
      </c>
      <c r="AZ36" s="95">
        <f>IFERROR(SUM(AV36:AY36),"")</f>
        <v>322</v>
      </c>
      <c r="BA36" s="95">
        <f>IFERROR(AVERAGE(AV36:AY36),"")</f>
        <v>80.5</v>
      </c>
      <c r="BB36" s="114">
        <v>86</v>
      </c>
      <c r="BC36" s="107">
        <v>78</v>
      </c>
      <c r="BD36" s="95">
        <f>IFERROR(SUM(BB36:BC36),"")</f>
        <v>164</v>
      </c>
      <c r="BE36" s="95">
        <f>IFERROR(AVERAGE(BB36:BC36),"")</f>
        <v>82</v>
      </c>
      <c r="BF36" s="117">
        <v>76</v>
      </c>
      <c r="BG36" s="118">
        <v>72</v>
      </c>
      <c r="BH36" s="95">
        <f>IFERROR(SUM(BF36:BG36),"")</f>
        <v>148</v>
      </c>
      <c r="BI36" s="95">
        <f>IFERROR(AVERAGE(BF36:BG36),"")</f>
        <v>74</v>
      </c>
      <c r="BJ36" s="117">
        <v>78</v>
      </c>
      <c r="BK36" s="118">
        <v>78</v>
      </c>
      <c r="BL36" s="95">
        <f>IFERROR(SUM(BJ36:BK36),"")</f>
        <v>156</v>
      </c>
      <c r="BM36" s="95">
        <f>IFERROR(AVERAGE(BJ36:BK36),"")</f>
        <v>78</v>
      </c>
      <c r="BN36" s="114">
        <v>79</v>
      </c>
      <c r="BO36" s="107">
        <v>78</v>
      </c>
      <c r="BP36" s="95">
        <f>IFERROR(SUM(BN36:BO36),"")</f>
        <v>157</v>
      </c>
      <c r="BQ36" s="95">
        <f>IFERROR(AVERAGE(BN36:BO36),"")</f>
        <v>78.5</v>
      </c>
      <c r="BR36" s="114">
        <v>80</v>
      </c>
      <c r="BS36" s="107">
        <v>80</v>
      </c>
      <c r="BT36" s="95">
        <f>IFERROR(SUM(BR36:BS36),"")</f>
        <v>160</v>
      </c>
      <c r="BU36" s="95">
        <f>IFERROR(AVERAGE(BR36:BS36),"")</f>
        <v>80</v>
      </c>
      <c r="BV36" s="114">
        <v>90</v>
      </c>
      <c r="BW36" s="107">
        <v>80</v>
      </c>
      <c r="BX36" s="95">
        <f>IFERROR(SUM(BV36:BW36),"")</f>
        <v>170</v>
      </c>
      <c r="BY36" s="95">
        <f>IFERROR(AVERAGE(BV36:BW36),"")</f>
        <v>85</v>
      </c>
      <c r="BZ36" s="102">
        <v>80</v>
      </c>
      <c r="CA36" s="103">
        <v>80</v>
      </c>
      <c r="CB36" s="121">
        <v>82</v>
      </c>
      <c r="CC36" s="95">
        <f>IFERROR(AVERAGE(BZ36:CA36),"")</f>
        <v>80</v>
      </c>
      <c r="CD36" s="102">
        <v>77</v>
      </c>
      <c r="CE36" s="103">
        <v>77</v>
      </c>
      <c r="CF36" s="111">
        <v>80</v>
      </c>
      <c r="CG36" s="95">
        <f>IFERROR(SUM(CD36:CF36),"")</f>
        <v>234</v>
      </c>
      <c r="CH36" s="95">
        <f>IFERROR(AVERAGE(CD36:CF36),"")</f>
        <v>78</v>
      </c>
      <c r="CI36" s="109">
        <v>79</v>
      </c>
      <c r="CJ36" s="110">
        <v>79</v>
      </c>
      <c r="CK36" s="121">
        <v>82</v>
      </c>
      <c r="CL36" s="95">
        <f>IFERROR(SUM(CI36:CK36),"")</f>
        <v>240</v>
      </c>
      <c r="CM36" s="95">
        <f>IFERROR(AVERAGE(CI36:CK36),"")</f>
        <v>80</v>
      </c>
      <c r="CN36" s="120">
        <v>77</v>
      </c>
      <c r="CO36" s="108">
        <v>77</v>
      </c>
      <c r="CP36" s="121">
        <v>82</v>
      </c>
      <c r="CQ36" s="95">
        <f>IFERROR(SUM(CN36:CP36),"")</f>
        <v>236</v>
      </c>
      <c r="CR36" s="95">
        <f>IFERROR(AVERAGE(CN36:CP36),"")</f>
        <v>78.666666666666671</v>
      </c>
      <c r="CS36" s="102">
        <v>80</v>
      </c>
      <c r="CT36" s="103">
        <v>80</v>
      </c>
      <c r="CU36" s="103">
        <v>83</v>
      </c>
      <c r="CV36" s="95">
        <f>IFERROR(SUM(CS36:CU36),"")</f>
        <v>243</v>
      </c>
      <c r="CW36" s="95">
        <f>IFERROR(AVERAGE(CS36:CU36),"")</f>
        <v>81</v>
      </c>
      <c r="CX36" s="98">
        <f>IFERROR(SUMIF($J$9:$CW$9,$CV$9,J36:CW36),"")</f>
        <v>4483</v>
      </c>
      <c r="CY36" s="96">
        <f>IFERROR(AVERAGEIF($K$9:$CW$9,$CW$9,K36:CW36),"")</f>
        <v>79.192982456140356</v>
      </c>
      <c r="CZ36" s="99">
        <f>IFERROR(_xlfn.RANK.EQ(CY36,$CY$11:$CY$49,0),"")</f>
        <v>26</v>
      </c>
    </row>
    <row r="37" spans="1:105" s="100" customFormat="1" ht="16" thickBot="1" x14ac:dyDescent="0.4">
      <c r="A37" s="90">
        <v>6</v>
      </c>
      <c r="B37" s="91" t="s">
        <v>132</v>
      </c>
      <c r="C37" s="91" t="s">
        <v>133</v>
      </c>
      <c r="D37" s="91" t="s">
        <v>134</v>
      </c>
      <c r="E37" s="102">
        <v>77</v>
      </c>
      <c r="F37" s="103">
        <v>80</v>
      </c>
      <c r="G37" s="110">
        <v>79</v>
      </c>
      <c r="H37" s="110">
        <v>79</v>
      </c>
      <c r="I37" s="105">
        <v>81</v>
      </c>
      <c r="J37" s="95">
        <f>IFERROR(SUM(E37:I37),"")</f>
        <v>396</v>
      </c>
      <c r="K37" s="96">
        <f>IFERROR(AVERAGE(E37:I37),"")</f>
        <v>79.2</v>
      </c>
      <c r="L37" s="106">
        <v>73</v>
      </c>
      <c r="M37" s="107">
        <v>80</v>
      </c>
      <c r="N37" s="108">
        <v>79</v>
      </c>
      <c r="O37" s="108">
        <v>79</v>
      </c>
      <c r="P37" s="105">
        <v>78</v>
      </c>
      <c r="Q37" s="95">
        <f>IFERROR(SUM(L37:P37),"")</f>
        <v>389</v>
      </c>
      <c r="R37" s="95">
        <f>IFERROR(AVERAGE(L37:P37),"")</f>
        <v>77.8</v>
      </c>
      <c r="S37" s="109">
        <v>78</v>
      </c>
      <c r="T37" s="110">
        <v>78</v>
      </c>
      <c r="U37" s="108">
        <v>78</v>
      </c>
      <c r="V37" s="108">
        <v>78</v>
      </c>
      <c r="W37" s="111">
        <v>77</v>
      </c>
      <c r="X37" s="95">
        <f>IFERROR(SUM(S37:W37),"")</f>
        <v>389</v>
      </c>
      <c r="Y37" s="95">
        <f>IFERROR(AVERAGE(S37:W37),"")</f>
        <v>77.8</v>
      </c>
      <c r="Z37" s="102">
        <v>84</v>
      </c>
      <c r="AA37" s="103">
        <v>75</v>
      </c>
      <c r="AB37" s="112">
        <v>73</v>
      </c>
      <c r="AC37" s="112">
        <v>73</v>
      </c>
      <c r="AD37" s="113">
        <v>74</v>
      </c>
      <c r="AE37" s="95">
        <f>IFERROR(SUM(Z37:AD37),"")</f>
        <v>379</v>
      </c>
      <c r="AF37" s="95">
        <f>IFERROR(AVERAGE(Z37:AD37),"")</f>
        <v>75.8</v>
      </c>
      <c r="AG37" s="102">
        <v>76</v>
      </c>
      <c r="AH37" s="103">
        <v>80</v>
      </c>
      <c r="AI37" s="95">
        <f>IFERROR(SUM(AG37:AH37),"")</f>
        <v>156</v>
      </c>
      <c r="AJ37" s="95">
        <f>IFERROR(AVERAGE(AG37:AH37),"")</f>
        <v>78</v>
      </c>
      <c r="AK37" s="102">
        <v>77</v>
      </c>
      <c r="AL37" s="103">
        <v>75</v>
      </c>
      <c r="AM37" s="103">
        <v>74</v>
      </c>
      <c r="AN37" s="103">
        <v>74</v>
      </c>
      <c r="AO37" s="111">
        <v>77</v>
      </c>
      <c r="AP37" s="95">
        <f>IFERROR(SUM(AK37:AO37),"")</f>
        <v>377</v>
      </c>
      <c r="AQ37" s="95">
        <f>IFERROR(AVERAGE(AK37:AO37),"")</f>
        <v>75.400000000000006</v>
      </c>
      <c r="AR37" s="114">
        <v>78</v>
      </c>
      <c r="AS37" s="107">
        <v>80</v>
      </c>
      <c r="AT37" s="95">
        <f>IFERROR(SUM(AR37:AS37),"")</f>
        <v>158</v>
      </c>
      <c r="AU37" s="95">
        <f>IFERROR(AVERAGE(AR37:AS37),"")</f>
        <v>79</v>
      </c>
      <c r="AV37" s="102">
        <v>80</v>
      </c>
      <c r="AW37" s="103">
        <v>80</v>
      </c>
      <c r="AX37" s="103">
        <v>80</v>
      </c>
      <c r="AY37" s="103">
        <v>80</v>
      </c>
      <c r="AZ37" s="95">
        <f>IFERROR(SUM(AV37:AY37),"")</f>
        <v>320</v>
      </c>
      <c r="BA37" s="95">
        <f>IFERROR(AVERAGE(AV37:AY37),"")</f>
        <v>80</v>
      </c>
      <c r="BB37" s="114">
        <v>83</v>
      </c>
      <c r="BC37" s="107">
        <v>76</v>
      </c>
      <c r="BD37" s="95">
        <f>IFERROR(SUM(BB37:BC37),"")</f>
        <v>159</v>
      </c>
      <c r="BE37" s="95">
        <f>IFERROR(AVERAGE(BB37:BC37),"")</f>
        <v>79.5</v>
      </c>
      <c r="BF37" s="117">
        <v>72</v>
      </c>
      <c r="BG37" s="118">
        <v>73</v>
      </c>
      <c r="BH37" s="95">
        <f>IFERROR(SUM(BF37:BG37),"")</f>
        <v>145</v>
      </c>
      <c r="BI37" s="95">
        <f>IFERROR(AVERAGE(BF37:BG37),"")</f>
        <v>72.5</v>
      </c>
      <c r="BJ37" s="117">
        <v>80</v>
      </c>
      <c r="BK37" s="118">
        <v>78</v>
      </c>
      <c r="BL37" s="95">
        <f>IFERROR(SUM(BJ37:BK37),"")</f>
        <v>158</v>
      </c>
      <c r="BM37" s="95">
        <f>IFERROR(AVERAGE(BJ37:BK37),"")</f>
        <v>79</v>
      </c>
      <c r="BN37" s="114">
        <v>76</v>
      </c>
      <c r="BO37" s="107">
        <v>78</v>
      </c>
      <c r="BP37" s="95">
        <f>IFERROR(SUM(BN37:BO37),"")</f>
        <v>154</v>
      </c>
      <c r="BQ37" s="95">
        <f>IFERROR(AVERAGE(BN37:BO37),"")</f>
        <v>77</v>
      </c>
      <c r="BR37" s="114">
        <v>80</v>
      </c>
      <c r="BS37" s="107">
        <v>80</v>
      </c>
      <c r="BT37" s="95">
        <f>IFERROR(SUM(BR37:BS37),"")</f>
        <v>160</v>
      </c>
      <c r="BU37" s="95">
        <f>IFERROR(AVERAGE(BR37:BS37),"")</f>
        <v>80</v>
      </c>
      <c r="BV37" s="114">
        <v>90</v>
      </c>
      <c r="BW37" s="107">
        <v>80</v>
      </c>
      <c r="BX37" s="95">
        <f>IFERROR(SUM(BV37:BW37),"")</f>
        <v>170</v>
      </c>
      <c r="BY37" s="95">
        <f>IFERROR(AVERAGE(BV37:BW37),"")</f>
        <v>85</v>
      </c>
      <c r="BZ37" s="109">
        <v>79</v>
      </c>
      <c r="CA37" s="110">
        <v>79</v>
      </c>
      <c r="CB37" s="105">
        <v>82</v>
      </c>
      <c r="CC37" s="95">
        <f>IFERROR(AVERAGE(BZ37:CA37),"")</f>
        <v>79</v>
      </c>
      <c r="CD37" s="109">
        <v>84</v>
      </c>
      <c r="CE37" s="110">
        <v>84</v>
      </c>
      <c r="CF37" s="111">
        <v>81</v>
      </c>
      <c r="CG37" s="95">
        <f>IFERROR(SUM(CD37:CF37),"")</f>
        <v>249</v>
      </c>
      <c r="CH37" s="95">
        <f>IFERROR(AVERAGE(CD37:CF37),"")</f>
        <v>83</v>
      </c>
      <c r="CI37" s="109">
        <v>80</v>
      </c>
      <c r="CJ37" s="110">
        <v>80</v>
      </c>
      <c r="CK37" s="105">
        <v>85</v>
      </c>
      <c r="CL37" s="95">
        <f>IFERROR(SUM(CI37:CK37),"")</f>
        <v>245</v>
      </c>
      <c r="CM37" s="95">
        <f>IFERROR(AVERAGE(CI37:CK37),"")</f>
        <v>81.666666666666671</v>
      </c>
      <c r="CN37" s="120">
        <v>79</v>
      </c>
      <c r="CO37" s="108">
        <v>79</v>
      </c>
      <c r="CP37" s="105">
        <v>85</v>
      </c>
      <c r="CQ37" s="95">
        <f>IFERROR(SUM(CN37:CP37),"")</f>
        <v>243</v>
      </c>
      <c r="CR37" s="95">
        <f>IFERROR(AVERAGE(CN37:CP37),"")</f>
        <v>81</v>
      </c>
      <c r="CS37" s="109">
        <v>83</v>
      </c>
      <c r="CT37" s="110">
        <v>83</v>
      </c>
      <c r="CU37" s="103">
        <v>82</v>
      </c>
      <c r="CV37" s="95">
        <f>IFERROR(SUM(CS37:CU37),"")</f>
        <v>248</v>
      </c>
      <c r="CW37" s="95">
        <f>IFERROR(AVERAGE(CS37:CU37),"")</f>
        <v>82.666666666666671</v>
      </c>
      <c r="CX37" s="98">
        <f>IFERROR(SUMIF($J$9:$CW$9,$CV$9,J37:CW37),"")</f>
        <v>4495</v>
      </c>
      <c r="CY37" s="96">
        <f>IFERROR(AVERAGEIF($K$9:$CW$9,$CW$9,K37:CW37),"")</f>
        <v>79.122807017543863</v>
      </c>
      <c r="CZ37" s="99">
        <f>IFERROR(_xlfn.RANK.EQ(CY37,$CY$11:$CY$49,0),"")</f>
        <v>27</v>
      </c>
      <c r="DA37" s="100">
        <f>IFERROR(_xlfn.RANK.EQ(CY37,$CY$11:$CY$37,0),"")</f>
        <v>27</v>
      </c>
    </row>
    <row r="38" spans="1:105" s="100" customFormat="1" ht="17.5" customHeight="1" thickTop="1" thickBot="1" x14ac:dyDescent="0.4">
      <c r="A38" s="125">
        <v>22</v>
      </c>
      <c r="B38" s="91" t="s">
        <v>144</v>
      </c>
      <c r="C38" s="91" t="s">
        <v>145</v>
      </c>
      <c r="D38" s="91" t="s">
        <v>146</v>
      </c>
      <c r="E38" s="127">
        <v>75</v>
      </c>
      <c r="F38" s="127">
        <v>75</v>
      </c>
      <c r="G38" s="127">
        <v>75</v>
      </c>
      <c r="H38" s="127">
        <v>78</v>
      </c>
      <c r="I38" s="128">
        <v>80</v>
      </c>
      <c r="J38" s="129">
        <f>IFERROR(SUM(E38:I38),"")</f>
        <v>383</v>
      </c>
      <c r="K38" s="130">
        <f>IFERROR(AVERAGE(E38:I38),"")</f>
        <v>76.599999999999994</v>
      </c>
      <c r="L38" s="127">
        <v>72</v>
      </c>
      <c r="M38" s="127">
        <v>82</v>
      </c>
      <c r="N38" s="131">
        <v>78</v>
      </c>
      <c r="O38" s="131">
        <v>70</v>
      </c>
      <c r="P38" s="128">
        <v>80</v>
      </c>
      <c r="Q38" s="129">
        <f>IFERROR(SUM(L38:P38),"")</f>
        <v>382</v>
      </c>
      <c r="R38" s="129">
        <f>IFERROR(AVERAGE(L38:P38),"")</f>
        <v>76.400000000000006</v>
      </c>
      <c r="S38" s="127">
        <v>70</v>
      </c>
      <c r="T38" s="127">
        <v>70</v>
      </c>
      <c r="U38" s="131">
        <v>80</v>
      </c>
      <c r="V38" s="131">
        <v>70</v>
      </c>
      <c r="W38" s="128">
        <v>80</v>
      </c>
      <c r="X38" s="129">
        <f>IFERROR(SUM(S38:W38),"")</f>
        <v>370</v>
      </c>
      <c r="Y38" s="129">
        <f>IFERROR(AVERAGE(S38:W38),"")</f>
        <v>74</v>
      </c>
      <c r="Z38" s="127">
        <v>70</v>
      </c>
      <c r="AA38" s="127">
        <v>70</v>
      </c>
      <c r="AB38" s="128">
        <v>74</v>
      </c>
      <c r="AC38" s="128">
        <v>70</v>
      </c>
      <c r="AD38" s="128">
        <v>80</v>
      </c>
      <c r="AE38" s="129">
        <f>IFERROR(SUM(Z38:AD38),"")</f>
        <v>364</v>
      </c>
      <c r="AF38" s="129">
        <f>IFERROR(AVERAGE(Z38:AD38),"")</f>
        <v>72.8</v>
      </c>
      <c r="AG38" s="127">
        <v>90</v>
      </c>
      <c r="AH38" s="127">
        <v>85</v>
      </c>
      <c r="AI38" s="129">
        <f>IFERROR(SUM(AG38:AH38),"")</f>
        <v>175</v>
      </c>
      <c r="AJ38" s="129">
        <f>IFERROR(AVERAGE(AG38:AH38),"")</f>
        <v>87.5</v>
      </c>
      <c r="AK38" s="127">
        <v>75</v>
      </c>
      <c r="AL38" s="127">
        <v>75</v>
      </c>
      <c r="AM38" s="131">
        <v>72</v>
      </c>
      <c r="AN38" s="131">
        <v>69</v>
      </c>
      <c r="AO38" s="131">
        <v>80</v>
      </c>
      <c r="AP38" s="129">
        <f>IFERROR(SUM(AK38:AO38),"")</f>
        <v>371</v>
      </c>
      <c r="AQ38" s="129">
        <f>IFERROR(AVERAGE(AK38:AO38),"")</f>
        <v>74.2</v>
      </c>
      <c r="AR38" s="127">
        <v>88</v>
      </c>
      <c r="AS38" s="127">
        <v>88</v>
      </c>
      <c r="AT38" s="129">
        <f>IFERROR(SUM(AR38:AS38),"")</f>
        <v>176</v>
      </c>
      <c r="AU38" s="129">
        <f>IFERROR(AVERAGE(AR38:AS38),"")</f>
        <v>88</v>
      </c>
      <c r="AV38" s="132">
        <v>75</v>
      </c>
      <c r="AW38" s="132">
        <v>75</v>
      </c>
      <c r="AX38" s="131">
        <v>79</v>
      </c>
      <c r="AY38" s="131">
        <v>70</v>
      </c>
      <c r="AZ38" s="129">
        <f>IFERROR(SUM(AV38:AY38),"")</f>
        <v>299</v>
      </c>
      <c r="BA38" s="129">
        <f>IFERROR(AVERAGE(AV38:AY38),"")</f>
        <v>74.75</v>
      </c>
      <c r="BB38" s="127">
        <v>87</v>
      </c>
      <c r="BC38" s="127">
        <v>87</v>
      </c>
      <c r="BD38" s="129">
        <f>IFERROR(SUM(BB38:BC38),"")</f>
        <v>174</v>
      </c>
      <c r="BE38" s="129">
        <f>IFERROR(AVERAGE(BB38:BC38),"")</f>
        <v>87</v>
      </c>
      <c r="BF38" s="133">
        <v>75</v>
      </c>
      <c r="BG38" s="133">
        <v>75</v>
      </c>
      <c r="BH38" s="129">
        <f>IFERROR(SUM(BF38:BG38),"")</f>
        <v>150</v>
      </c>
      <c r="BI38" s="129">
        <f>IFERROR(AVERAGE(BF38:BG38),"")</f>
        <v>75</v>
      </c>
      <c r="BJ38" s="127">
        <v>80</v>
      </c>
      <c r="BK38" s="127">
        <v>80</v>
      </c>
      <c r="BL38" s="129">
        <f>IFERROR(SUM(BJ38:BK38),"")</f>
        <v>160</v>
      </c>
      <c r="BM38" s="129">
        <f>IFERROR(AVERAGE(BJ38:BK38),"")</f>
        <v>80</v>
      </c>
      <c r="BN38" s="127">
        <v>76</v>
      </c>
      <c r="BO38" s="127">
        <v>75</v>
      </c>
      <c r="BP38" s="129">
        <f>IFERROR(SUM(BN38:BO38),"")</f>
        <v>151</v>
      </c>
      <c r="BQ38" s="129">
        <f>IFERROR(AVERAGE(BN38:BO38),"")</f>
        <v>75.5</v>
      </c>
      <c r="BR38" s="127">
        <v>83</v>
      </c>
      <c r="BS38" s="127">
        <v>80</v>
      </c>
      <c r="BT38" s="129">
        <f>IFERROR(SUM(BR38:BS38),"")</f>
        <v>163</v>
      </c>
      <c r="BU38" s="129">
        <f>IFERROR(AVERAGE(BR38:BS38),"")</f>
        <v>81.5</v>
      </c>
      <c r="BV38" s="127">
        <v>85</v>
      </c>
      <c r="BW38" s="127">
        <v>80</v>
      </c>
      <c r="BX38" s="129">
        <f>IFERROR(SUM(BV38:BW38),"")</f>
        <v>165</v>
      </c>
      <c r="BY38" s="129">
        <f>IFERROR(AVERAGE(BV38:BW38),"")</f>
        <v>82.5</v>
      </c>
      <c r="BZ38" s="127">
        <v>83</v>
      </c>
      <c r="CA38" s="127">
        <v>75</v>
      </c>
      <c r="CB38" s="128">
        <v>80</v>
      </c>
      <c r="CC38" s="129">
        <f>IFERROR(AVERAGE(BZ38:CA38),"")</f>
        <v>79</v>
      </c>
      <c r="CD38" s="127">
        <v>83</v>
      </c>
      <c r="CE38" s="127">
        <v>75</v>
      </c>
      <c r="CF38" s="128">
        <v>80</v>
      </c>
      <c r="CG38" s="129">
        <f>IFERROR(SUM(CD38:CF38),"")</f>
        <v>238</v>
      </c>
      <c r="CH38" s="129">
        <f>IFERROR(AVERAGE(CD38:CF38),"")</f>
        <v>79.333333333333329</v>
      </c>
      <c r="CI38" s="127">
        <v>85</v>
      </c>
      <c r="CJ38" s="127">
        <v>75</v>
      </c>
      <c r="CK38" s="128">
        <v>80</v>
      </c>
      <c r="CL38" s="129">
        <f>IFERROR(SUM(CI38:CK38),"")</f>
        <v>240</v>
      </c>
      <c r="CM38" s="129">
        <f>IFERROR(AVERAGE(CI38:CK38),"")</f>
        <v>80</v>
      </c>
      <c r="CN38" s="133">
        <v>85</v>
      </c>
      <c r="CO38" s="133">
        <v>75</v>
      </c>
      <c r="CP38" s="128">
        <v>80</v>
      </c>
      <c r="CQ38" s="129">
        <f>IFERROR(SUM(CN38:CP38),"")</f>
        <v>240</v>
      </c>
      <c r="CR38" s="129">
        <f>IFERROR(AVERAGE(CN38:CP38),"")</f>
        <v>80</v>
      </c>
      <c r="CS38" s="127">
        <v>78</v>
      </c>
      <c r="CT38" s="127">
        <v>78</v>
      </c>
      <c r="CU38" s="128">
        <v>80</v>
      </c>
      <c r="CV38" s="129">
        <f>IFERROR(SUM(CS38:CU38),"")</f>
        <v>236</v>
      </c>
      <c r="CW38" s="129">
        <f>IFERROR(AVERAGE(CS38:CU38),"")</f>
        <v>78.666666666666671</v>
      </c>
      <c r="CX38" s="134">
        <f>IFERROR(SUMIF($J$9:$CW$9,$CV$9,J38:CW38),"")</f>
        <v>4437</v>
      </c>
      <c r="CY38" s="130">
        <f>IFERROR(AVERAGEIF($K$9:$CW$9,$CW$9,K38:CW38),"")</f>
        <v>79.09210526315789</v>
      </c>
      <c r="CZ38" s="99">
        <f>IFERROR(_xlfn.RANK.EQ(CY38,$CY$11:$CY$49,0),"")</f>
        <v>28</v>
      </c>
    </row>
    <row r="39" spans="1:105" s="100" customFormat="1" ht="17.5" customHeight="1" thickTop="1" thickBot="1" x14ac:dyDescent="0.4">
      <c r="A39" s="90">
        <v>3</v>
      </c>
      <c r="B39" s="126" t="s">
        <v>111</v>
      </c>
      <c r="C39" s="126" t="s">
        <v>112</v>
      </c>
      <c r="D39" s="126" t="s">
        <v>113</v>
      </c>
      <c r="E39" s="135">
        <v>85</v>
      </c>
      <c r="F39" s="135">
        <v>75</v>
      </c>
      <c r="G39" s="136">
        <v>82</v>
      </c>
      <c r="H39" s="136">
        <v>82</v>
      </c>
      <c r="I39" s="137">
        <v>81</v>
      </c>
      <c r="J39" s="95">
        <f>IFERROR(SUM(E39:I39),"")</f>
        <v>405</v>
      </c>
      <c r="K39" s="96">
        <f>IFERROR(AVERAGE(E39:I39),"")</f>
        <v>81</v>
      </c>
      <c r="L39" s="138">
        <v>77</v>
      </c>
      <c r="M39" s="138">
        <v>75</v>
      </c>
      <c r="N39" s="139">
        <v>80</v>
      </c>
      <c r="O39" s="139">
        <v>80</v>
      </c>
      <c r="P39" s="137">
        <v>79</v>
      </c>
      <c r="Q39" s="95">
        <f>IFERROR(SUM(L39:P39),"")</f>
        <v>391</v>
      </c>
      <c r="R39" s="95">
        <f>IFERROR(AVERAGE(L39:P39),"")</f>
        <v>78.2</v>
      </c>
      <c r="S39" s="140">
        <v>78</v>
      </c>
      <c r="T39" s="141">
        <v>75</v>
      </c>
      <c r="U39" s="139">
        <v>79</v>
      </c>
      <c r="V39" s="139">
        <v>79</v>
      </c>
      <c r="W39" s="142">
        <v>80</v>
      </c>
      <c r="X39" s="95">
        <f>IFERROR(SUM(S39:W39),"")</f>
        <v>391</v>
      </c>
      <c r="Y39" s="95">
        <f>IFERROR(AVERAGE(S39:W39),"")</f>
        <v>78.2</v>
      </c>
      <c r="Z39" s="135">
        <v>80</v>
      </c>
      <c r="AA39" s="135">
        <v>68</v>
      </c>
      <c r="AB39" s="137">
        <v>73</v>
      </c>
      <c r="AC39" s="137">
        <v>73</v>
      </c>
      <c r="AD39" s="143">
        <v>75</v>
      </c>
      <c r="AE39" s="95">
        <f>IFERROR(SUM(Z39:AD39),"")</f>
        <v>369</v>
      </c>
      <c r="AF39" s="95">
        <f>IFERROR(AVERAGE(Z39:AD39),"")</f>
        <v>73.8</v>
      </c>
      <c r="AG39" s="135">
        <v>76</v>
      </c>
      <c r="AH39" s="135">
        <v>75</v>
      </c>
      <c r="AI39" s="95">
        <f>IFERROR(SUM(AG39:AH39),"")</f>
        <v>151</v>
      </c>
      <c r="AJ39" s="95">
        <f>IFERROR(AVERAGE(AG39:AH39),"")</f>
        <v>75.5</v>
      </c>
      <c r="AK39" s="135">
        <v>78</v>
      </c>
      <c r="AL39" s="135">
        <v>75</v>
      </c>
      <c r="AM39" s="144">
        <v>74</v>
      </c>
      <c r="AN39" s="144">
        <v>74</v>
      </c>
      <c r="AO39" s="144">
        <v>77</v>
      </c>
      <c r="AP39" s="95">
        <f>IFERROR(SUM(AK39:AO39),"")</f>
        <v>378</v>
      </c>
      <c r="AQ39" s="95">
        <f>IFERROR(AVERAGE(AK39:AO39),"")</f>
        <v>75.599999999999994</v>
      </c>
      <c r="AR39" s="138">
        <v>89</v>
      </c>
      <c r="AS39" s="138">
        <v>66</v>
      </c>
      <c r="AT39" s="95">
        <f>IFERROR(SUM(AR39:AS39),"")</f>
        <v>155</v>
      </c>
      <c r="AU39" s="95">
        <f>IFERROR(AVERAGE(AR39:AS39),"")</f>
        <v>77.5</v>
      </c>
      <c r="AV39" s="145">
        <v>80</v>
      </c>
      <c r="AW39" s="145">
        <v>78</v>
      </c>
      <c r="AX39" s="144">
        <v>80</v>
      </c>
      <c r="AY39" s="144">
        <v>80</v>
      </c>
      <c r="AZ39" s="95">
        <f>IFERROR(SUM(AV39:AY39),"")</f>
        <v>318</v>
      </c>
      <c r="BA39" s="95">
        <f>IFERROR(AVERAGE(AV39:AY39),"")</f>
        <v>79.5</v>
      </c>
      <c r="BB39" s="138">
        <v>91</v>
      </c>
      <c r="BC39" s="138">
        <v>70</v>
      </c>
      <c r="BD39" s="95">
        <f>IFERROR(SUM(BB39:BC39),"")</f>
        <v>161</v>
      </c>
      <c r="BE39" s="95">
        <f>IFERROR(AVERAGE(BB39:BC39),"")</f>
        <v>80.5</v>
      </c>
      <c r="BF39" s="146">
        <v>74</v>
      </c>
      <c r="BG39" s="146">
        <v>70</v>
      </c>
      <c r="BH39" s="95">
        <f>IFERROR(SUM(BF39:BG39),"")</f>
        <v>144</v>
      </c>
      <c r="BI39" s="95">
        <f>IFERROR(AVERAGE(BF39:BG39),"")</f>
        <v>72</v>
      </c>
      <c r="BJ39" s="146">
        <v>80</v>
      </c>
      <c r="BK39" s="146">
        <v>80</v>
      </c>
      <c r="BL39" s="95">
        <f>IFERROR(SUM(BJ39:BK39),"")</f>
        <v>160</v>
      </c>
      <c r="BM39" s="95">
        <f>IFERROR(AVERAGE(BJ39:BK39),"")</f>
        <v>80</v>
      </c>
      <c r="BN39" s="138">
        <v>77</v>
      </c>
      <c r="BO39" s="138">
        <v>76</v>
      </c>
      <c r="BP39" s="95">
        <f>IFERROR(SUM(BN39:BO39),"")</f>
        <v>153</v>
      </c>
      <c r="BQ39" s="95">
        <f>IFERROR(AVERAGE(BN39:BO39),"")</f>
        <v>76.5</v>
      </c>
      <c r="BR39" s="138">
        <v>80</v>
      </c>
      <c r="BS39" s="138">
        <v>80</v>
      </c>
      <c r="BT39" s="95">
        <f>IFERROR(SUM(BR39:BS39),"")</f>
        <v>160</v>
      </c>
      <c r="BU39" s="95">
        <f>IFERROR(AVERAGE(BR39:BS39),"")</f>
        <v>80</v>
      </c>
      <c r="BV39" s="138">
        <v>90</v>
      </c>
      <c r="BW39" s="138">
        <v>80</v>
      </c>
      <c r="BX39" s="95">
        <f>IFERROR(SUM(BV39:BW39),"")</f>
        <v>170</v>
      </c>
      <c r="BY39" s="95">
        <f>IFERROR(AVERAGE(BV39:BW39),"")</f>
        <v>85</v>
      </c>
      <c r="BZ39" s="135">
        <v>82</v>
      </c>
      <c r="CA39" s="135">
        <v>82</v>
      </c>
      <c r="CB39" s="137">
        <v>82</v>
      </c>
      <c r="CC39" s="95">
        <f>IFERROR(AVERAGE(BZ39:CA39),"")</f>
        <v>82</v>
      </c>
      <c r="CD39" s="135">
        <v>79</v>
      </c>
      <c r="CE39" s="135">
        <v>79</v>
      </c>
      <c r="CF39" s="142">
        <v>80</v>
      </c>
      <c r="CG39" s="95">
        <f>IFERROR(SUM(CD39:CF39),"")</f>
        <v>238</v>
      </c>
      <c r="CH39" s="95">
        <f>IFERROR(AVERAGE(CD39:CF39),"")</f>
        <v>79.333333333333329</v>
      </c>
      <c r="CI39" s="136">
        <v>77</v>
      </c>
      <c r="CJ39" s="136">
        <v>77</v>
      </c>
      <c r="CK39" s="137">
        <v>85</v>
      </c>
      <c r="CL39" s="95">
        <f>IFERROR(SUM(CI39:CK39),"")</f>
        <v>239</v>
      </c>
      <c r="CM39" s="95">
        <f>IFERROR(AVERAGE(CI39:CK39),"")</f>
        <v>79.666666666666671</v>
      </c>
      <c r="CN39" s="147">
        <v>82</v>
      </c>
      <c r="CO39" s="147">
        <v>82</v>
      </c>
      <c r="CP39" s="137">
        <v>85</v>
      </c>
      <c r="CQ39" s="95">
        <f>IFERROR(SUM(CN39:CP39),"")</f>
        <v>249</v>
      </c>
      <c r="CR39" s="95">
        <f>IFERROR(AVERAGE(CN39:CP39),"")</f>
        <v>83</v>
      </c>
      <c r="CS39" s="135">
        <v>80</v>
      </c>
      <c r="CT39" s="135">
        <v>80</v>
      </c>
      <c r="CU39" s="142">
        <v>82</v>
      </c>
      <c r="CV39" s="95">
        <f>IFERROR(SUM(CS39:CU39),"")</f>
        <v>242</v>
      </c>
      <c r="CW39" s="95">
        <f>IFERROR(AVERAGE(CS39:CU39),"")</f>
        <v>80.666666666666671</v>
      </c>
      <c r="CX39" s="98">
        <f>IFERROR(SUMIF($J$9:$CW$9,$CV$9,J39:CW39),"")</f>
        <v>4474</v>
      </c>
      <c r="CY39" s="96">
        <f>IFERROR(AVERAGEIF($K$9:$CW$9,$CW$9,K39:CW39),"")</f>
        <v>78.840350877192989</v>
      </c>
      <c r="CZ39" s="99">
        <f>IFERROR(_xlfn.RANK.EQ(CY39,$CY$11:$CY$49,0),"")</f>
        <v>29</v>
      </c>
    </row>
    <row r="40" spans="1:105" s="100" customFormat="1" ht="17.5" customHeight="1" thickTop="1" thickBot="1" x14ac:dyDescent="0.4">
      <c r="A40" s="90">
        <v>23</v>
      </c>
      <c r="B40" s="91" t="s">
        <v>114</v>
      </c>
      <c r="C40" s="91" t="s">
        <v>115</v>
      </c>
      <c r="D40" s="91" t="s">
        <v>116</v>
      </c>
      <c r="E40" s="127">
        <v>76</v>
      </c>
      <c r="F40" s="127">
        <v>79</v>
      </c>
      <c r="G40" s="127">
        <v>75</v>
      </c>
      <c r="H40" s="127">
        <v>75</v>
      </c>
      <c r="I40" s="128">
        <v>80</v>
      </c>
      <c r="J40" s="95">
        <f>IFERROR(SUM(E40:I40),"")</f>
        <v>385</v>
      </c>
      <c r="K40" s="96">
        <f>IFERROR(AVERAGE(E40:I40),"")</f>
        <v>77</v>
      </c>
      <c r="L40" s="127">
        <v>75</v>
      </c>
      <c r="M40" s="127">
        <v>82</v>
      </c>
      <c r="N40" s="131">
        <v>78</v>
      </c>
      <c r="O40" s="131">
        <v>70</v>
      </c>
      <c r="P40" s="128">
        <v>80</v>
      </c>
      <c r="Q40" s="95">
        <f>IFERROR(SUM(L40:P40),"")</f>
        <v>385</v>
      </c>
      <c r="R40" s="95">
        <f>IFERROR(AVERAGE(L40:P40),"")</f>
        <v>77</v>
      </c>
      <c r="S40" s="127">
        <v>70</v>
      </c>
      <c r="T40" s="127">
        <v>70</v>
      </c>
      <c r="U40" s="131">
        <v>79</v>
      </c>
      <c r="V40" s="131">
        <v>71</v>
      </c>
      <c r="W40" s="128">
        <v>80</v>
      </c>
      <c r="X40" s="95">
        <f>IFERROR(SUM(S40:W40),"")</f>
        <v>370</v>
      </c>
      <c r="Y40" s="95">
        <f>IFERROR(AVERAGE(S40:W40),"")</f>
        <v>74</v>
      </c>
      <c r="Z40" s="127">
        <v>70</v>
      </c>
      <c r="AA40" s="127">
        <v>75</v>
      </c>
      <c r="AB40" s="128">
        <v>73</v>
      </c>
      <c r="AC40" s="128">
        <v>71</v>
      </c>
      <c r="AD40" s="128">
        <v>80</v>
      </c>
      <c r="AE40" s="95">
        <f>IFERROR(SUM(Z40:AD40),"")</f>
        <v>369</v>
      </c>
      <c r="AF40" s="95">
        <f>IFERROR(AVERAGE(Z40:AD40),"")</f>
        <v>73.8</v>
      </c>
      <c r="AG40" s="127">
        <v>92</v>
      </c>
      <c r="AH40" s="127">
        <v>70</v>
      </c>
      <c r="AI40" s="95">
        <f>IFERROR(SUM(AG40:AH40),"")</f>
        <v>162</v>
      </c>
      <c r="AJ40" s="95">
        <f>IFERROR(AVERAGE(AG40:AH40),"")</f>
        <v>81</v>
      </c>
      <c r="AK40" s="127">
        <v>75</v>
      </c>
      <c r="AL40" s="127">
        <v>85</v>
      </c>
      <c r="AM40" s="131">
        <v>72</v>
      </c>
      <c r="AN40" s="131">
        <v>72</v>
      </c>
      <c r="AO40" s="131">
        <v>80</v>
      </c>
      <c r="AP40" s="95">
        <f>IFERROR(SUM(AK40:AO40),"")</f>
        <v>384</v>
      </c>
      <c r="AQ40" s="95">
        <f>IFERROR(AVERAGE(AK40:AO40),"")</f>
        <v>76.8</v>
      </c>
      <c r="AR40" s="127">
        <v>88</v>
      </c>
      <c r="AS40" s="127">
        <v>76</v>
      </c>
      <c r="AT40" s="95">
        <f>IFERROR(SUM(AR40:AS40),"")</f>
        <v>164</v>
      </c>
      <c r="AU40" s="95">
        <f>IFERROR(AVERAGE(AR40:AS40),"")</f>
        <v>82</v>
      </c>
      <c r="AV40" s="132">
        <v>75</v>
      </c>
      <c r="AW40" s="132">
        <v>88</v>
      </c>
      <c r="AX40" s="131">
        <v>79</v>
      </c>
      <c r="AY40" s="131">
        <v>70</v>
      </c>
      <c r="AZ40" s="95">
        <f>IFERROR(SUM(AV40:AY40),"")</f>
        <v>312</v>
      </c>
      <c r="BA40" s="95">
        <f>IFERROR(AVERAGE(AV40:AY40),"")</f>
        <v>78</v>
      </c>
      <c r="BB40" s="127">
        <v>84</v>
      </c>
      <c r="BC40" s="127">
        <v>75</v>
      </c>
      <c r="BD40" s="95">
        <f>IFERROR(SUM(BB40:BC40),"")</f>
        <v>159</v>
      </c>
      <c r="BE40" s="95">
        <f>IFERROR(AVERAGE(BB40:BC40),"")</f>
        <v>79.5</v>
      </c>
      <c r="BF40" s="127">
        <v>80</v>
      </c>
      <c r="BG40" s="127">
        <v>80</v>
      </c>
      <c r="BH40" s="95">
        <f>IFERROR(SUM(BF40:BG40),"")</f>
        <v>160</v>
      </c>
      <c r="BI40" s="95">
        <f>IFERROR(AVERAGE(BF40:BG40),"")</f>
        <v>80</v>
      </c>
      <c r="BJ40" s="127">
        <v>75</v>
      </c>
      <c r="BK40" s="127">
        <v>75</v>
      </c>
      <c r="BL40" s="95">
        <f>IFERROR(SUM(BJ40:BK40),"")</f>
        <v>150</v>
      </c>
      <c r="BM40" s="95">
        <f>IFERROR(AVERAGE(BJ40:BK40),"")</f>
        <v>75</v>
      </c>
      <c r="BN40" s="127">
        <v>85</v>
      </c>
      <c r="BO40" s="127">
        <v>80</v>
      </c>
      <c r="BP40" s="95">
        <f>IFERROR(SUM(BN40:BO40),"")</f>
        <v>165</v>
      </c>
      <c r="BQ40" s="95">
        <f>IFERROR(AVERAGE(BN40:BO40),"")</f>
        <v>82.5</v>
      </c>
      <c r="BR40" s="127">
        <v>88</v>
      </c>
      <c r="BS40" s="127">
        <v>75</v>
      </c>
      <c r="BT40" s="95">
        <f>IFERROR(SUM(BR40:BS40),"")</f>
        <v>163</v>
      </c>
      <c r="BU40" s="95">
        <f>IFERROR(AVERAGE(BR40:BS40),"")</f>
        <v>81.5</v>
      </c>
      <c r="BV40" s="127">
        <v>80</v>
      </c>
      <c r="BW40" s="127">
        <v>80</v>
      </c>
      <c r="BX40" s="95">
        <f>IFERROR(SUM(BV40:BW40),"")</f>
        <v>160</v>
      </c>
      <c r="BY40" s="95">
        <f>IFERROR(AVERAGE(BV40:BW40),"")</f>
        <v>80</v>
      </c>
      <c r="BZ40" s="127">
        <v>83</v>
      </c>
      <c r="CA40" s="127">
        <v>75</v>
      </c>
      <c r="CB40" s="128">
        <v>80</v>
      </c>
      <c r="CC40" s="95">
        <f>IFERROR(AVERAGE(BZ40:CA40),"")</f>
        <v>79</v>
      </c>
      <c r="CD40" s="127">
        <v>83</v>
      </c>
      <c r="CE40" s="127">
        <v>75</v>
      </c>
      <c r="CF40" s="128">
        <v>80</v>
      </c>
      <c r="CG40" s="95">
        <f>IFERROR(SUM(CD40:CF40),"")</f>
        <v>238</v>
      </c>
      <c r="CH40" s="95">
        <f>IFERROR(AVERAGE(CD40:CF40),"")</f>
        <v>79.333333333333329</v>
      </c>
      <c r="CI40" s="127">
        <v>85</v>
      </c>
      <c r="CJ40" s="127">
        <v>75</v>
      </c>
      <c r="CK40" s="128">
        <v>80</v>
      </c>
      <c r="CL40" s="95">
        <f>IFERROR(SUM(CI40:CK40),"")</f>
        <v>240</v>
      </c>
      <c r="CM40" s="95">
        <f>IFERROR(AVERAGE(CI40:CK40),"")</f>
        <v>80</v>
      </c>
      <c r="CN40" s="133">
        <v>85</v>
      </c>
      <c r="CO40" s="133">
        <v>75</v>
      </c>
      <c r="CP40" s="128">
        <v>80</v>
      </c>
      <c r="CQ40" s="95">
        <f>IFERROR(SUM(CN40:CP40),"")</f>
        <v>240</v>
      </c>
      <c r="CR40" s="95">
        <f>IFERROR(AVERAGE(CN40:CP40),"")</f>
        <v>80</v>
      </c>
      <c r="CS40" s="127">
        <v>78</v>
      </c>
      <c r="CT40" s="127">
        <v>78</v>
      </c>
      <c r="CU40" s="128">
        <v>80</v>
      </c>
      <c r="CV40" s="95">
        <f>IFERROR(SUM(CS40:CU40),"")</f>
        <v>236</v>
      </c>
      <c r="CW40" s="95">
        <f>IFERROR(AVERAGE(CS40:CU40),"")</f>
        <v>78.666666666666671</v>
      </c>
      <c r="CX40" s="98">
        <f>IFERROR(SUMIF($J$9:$CW$9,$CV$9,J40:CW40),"")</f>
        <v>4442</v>
      </c>
      <c r="CY40" s="96">
        <f>IFERROR(AVERAGEIF($K$9:$CW$9,$CW$9,K40:CW40),"")</f>
        <v>78.689473684210526</v>
      </c>
      <c r="CZ40" s="99">
        <f>IFERROR(_xlfn.RANK.EQ(CY40,$CY$11:$CY$49,0),"")</f>
        <v>30</v>
      </c>
    </row>
    <row r="41" spans="1:105" s="100" customFormat="1" ht="17.5" customHeight="1" thickTop="1" thickBot="1" x14ac:dyDescent="0.4">
      <c r="A41" s="90">
        <v>11</v>
      </c>
      <c r="B41" s="91" t="s">
        <v>159</v>
      </c>
      <c r="C41" s="91" t="s">
        <v>160</v>
      </c>
      <c r="D41" s="91" t="s">
        <v>161</v>
      </c>
      <c r="E41" s="135">
        <v>80</v>
      </c>
      <c r="F41" s="135">
        <v>80</v>
      </c>
      <c r="G41" s="148">
        <v>76</v>
      </c>
      <c r="H41" s="148">
        <v>76</v>
      </c>
      <c r="I41" s="137">
        <v>79</v>
      </c>
      <c r="J41" s="95">
        <f>IFERROR(SUM(E41:I41),"")</f>
        <v>391</v>
      </c>
      <c r="K41" s="96">
        <f>IFERROR(AVERAGE(E41:I41),"")</f>
        <v>78.2</v>
      </c>
      <c r="L41" s="138">
        <v>72</v>
      </c>
      <c r="M41" s="138">
        <v>78</v>
      </c>
      <c r="N41" s="139">
        <v>79</v>
      </c>
      <c r="O41" s="139">
        <v>79</v>
      </c>
      <c r="P41" s="137">
        <v>76</v>
      </c>
      <c r="Q41" s="95">
        <f>IFERROR(SUM(L41:P41),"")</f>
        <v>384</v>
      </c>
      <c r="R41" s="95">
        <f>IFERROR(AVERAGE(L41:P41),"")</f>
        <v>76.8</v>
      </c>
      <c r="S41" s="136">
        <v>78</v>
      </c>
      <c r="T41" s="136">
        <v>77</v>
      </c>
      <c r="U41" s="139">
        <v>79</v>
      </c>
      <c r="V41" s="139">
        <v>79</v>
      </c>
      <c r="W41" s="142">
        <v>77</v>
      </c>
      <c r="X41" s="95">
        <f>IFERROR(SUM(S41:W41),"")</f>
        <v>390</v>
      </c>
      <c r="Y41" s="95">
        <f>IFERROR(AVERAGE(S41:W41),"")</f>
        <v>78</v>
      </c>
      <c r="Z41" s="135">
        <v>73</v>
      </c>
      <c r="AA41" s="135">
        <v>74</v>
      </c>
      <c r="AB41" s="137">
        <v>73</v>
      </c>
      <c r="AC41" s="137">
        <v>73</v>
      </c>
      <c r="AD41" s="143">
        <v>74</v>
      </c>
      <c r="AE41" s="95">
        <f>IFERROR(SUM(Z41:AD41),"")</f>
        <v>367</v>
      </c>
      <c r="AF41" s="95">
        <f>IFERROR(AVERAGE(Z41:AD41),"")</f>
        <v>73.400000000000006</v>
      </c>
      <c r="AG41" s="127">
        <v>80</v>
      </c>
      <c r="AH41" s="135">
        <v>78</v>
      </c>
      <c r="AI41" s="95">
        <f>IFERROR(SUM(AG41:AH41),"")</f>
        <v>158</v>
      </c>
      <c r="AJ41" s="95">
        <f>IFERROR(AVERAGE(AG41:AH41),"")</f>
        <v>79</v>
      </c>
      <c r="AK41" s="135">
        <v>78</v>
      </c>
      <c r="AL41" s="135">
        <v>75</v>
      </c>
      <c r="AM41" s="144">
        <v>74</v>
      </c>
      <c r="AN41" s="144">
        <v>74</v>
      </c>
      <c r="AO41" s="144">
        <v>77</v>
      </c>
      <c r="AP41" s="95">
        <f>IFERROR(SUM(AK41:AO41),"")</f>
        <v>378</v>
      </c>
      <c r="AQ41" s="95">
        <f>IFERROR(AVERAGE(AK41:AO41),"")</f>
        <v>75.599999999999994</v>
      </c>
      <c r="AR41" s="138">
        <v>85</v>
      </c>
      <c r="AS41" s="127">
        <v>73</v>
      </c>
      <c r="AT41" s="95">
        <f>IFERROR(SUM(AR41:AS41),"")</f>
        <v>158</v>
      </c>
      <c r="AU41" s="95">
        <f>IFERROR(AVERAGE(AR41:AS41),"")</f>
        <v>79</v>
      </c>
      <c r="AV41" s="132">
        <v>80</v>
      </c>
      <c r="AW41" s="132">
        <v>80</v>
      </c>
      <c r="AX41" s="131">
        <v>80</v>
      </c>
      <c r="AY41" s="131">
        <v>80</v>
      </c>
      <c r="AZ41" s="95">
        <f>IFERROR(SUM(AV41:AY41),"")</f>
        <v>320</v>
      </c>
      <c r="BA41" s="95">
        <f>IFERROR(AVERAGE(AV41:AY41),"")</f>
        <v>80</v>
      </c>
      <c r="BB41" s="138">
        <v>82</v>
      </c>
      <c r="BC41" s="149">
        <v>75</v>
      </c>
      <c r="BD41" s="95">
        <f>IFERROR(SUM(BB41:BC41),"")</f>
        <v>157</v>
      </c>
      <c r="BE41" s="95">
        <f>IFERROR(AVERAGE(BB41:BC41),"")</f>
        <v>78.5</v>
      </c>
      <c r="BF41" s="150">
        <v>79</v>
      </c>
      <c r="BG41" s="150">
        <v>72</v>
      </c>
      <c r="BH41" s="95">
        <f>IFERROR(SUM(BF41:BG41),"")</f>
        <v>151</v>
      </c>
      <c r="BI41" s="95">
        <f>IFERROR(AVERAGE(BF41:BG41),"")</f>
        <v>75.5</v>
      </c>
      <c r="BJ41" s="146">
        <v>80</v>
      </c>
      <c r="BK41" s="146">
        <v>78</v>
      </c>
      <c r="BL41" s="95">
        <f>IFERROR(SUM(BJ41:BK41),"")</f>
        <v>158</v>
      </c>
      <c r="BM41" s="95">
        <f>IFERROR(AVERAGE(BJ41:BK41),"")</f>
        <v>79</v>
      </c>
      <c r="BN41" s="127">
        <v>78</v>
      </c>
      <c r="BO41" s="138">
        <v>78</v>
      </c>
      <c r="BP41" s="95">
        <f>IFERROR(SUM(BN41:BO41),"")</f>
        <v>156</v>
      </c>
      <c r="BQ41" s="95">
        <f>IFERROR(AVERAGE(BN41:BO41),"")</f>
        <v>78</v>
      </c>
      <c r="BR41" s="138">
        <v>80</v>
      </c>
      <c r="BS41" s="138">
        <v>80</v>
      </c>
      <c r="BT41" s="95">
        <f>IFERROR(SUM(BR41:BS41),"")</f>
        <v>160</v>
      </c>
      <c r="BU41" s="95">
        <f>IFERROR(AVERAGE(BR41:BS41),"")</f>
        <v>80</v>
      </c>
      <c r="BV41" s="138">
        <v>89</v>
      </c>
      <c r="BW41" s="138">
        <v>80</v>
      </c>
      <c r="BX41" s="95">
        <f>IFERROR(SUM(BV41:BW41),"")</f>
        <v>169</v>
      </c>
      <c r="BY41" s="95">
        <f>IFERROR(AVERAGE(BV41:BW41),"")</f>
        <v>84.5</v>
      </c>
      <c r="BZ41" s="135">
        <v>76</v>
      </c>
      <c r="CA41" s="135">
        <v>76</v>
      </c>
      <c r="CB41" s="151">
        <v>80</v>
      </c>
      <c r="CC41" s="95">
        <f>IFERROR(AVERAGE(BZ41:CA41),"")</f>
        <v>76</v>
      </c>
      <c r="CD41" s="135">
        <v>83</v>
      </c>
      <c r="CE41" s="135">
        <v>83</v>
      </c>
      <c r="CF41" s="151">
        <v>80</v>
      </c>
      <c r="CG41" s="95">
        <f>IFERROR(SUM(CD41:CF41),"")</f>
        <v>246</v>
      </c>
      <c r="CH41" s="95">
        <f>IFERROR(AVERAGE(CD41:CF41),"")</f>
        <v>82</v>
      </c>
      <c r="CI41" s="136">
        <v>84</v>
      </c>
      <c r="CJ41" s="136">
        <v>84</v>
      </c>
      <c r="CK41" s="137">
        <v>80</v>
      </c>
      <c r="CL41" s="95">
        <f>IFERROR(SUM(CI41:CK41),"")</f>
        <v>248</v>
      </c>
      <c r="CM41" s="95">
        <f>IFERROR(AVERAGE(CI41:CK41),"")</f>
        <v>82.666666666666671</v>
      </c>
      <c r="CN41" s="147">
        <v>76</v>
      </c>
      <c r="CO41" s="147">
        <v>76</v>
      </c>
      <c r="CP41" s="137">
        <v>80</v>
      </c>
      <c r="CQ41" s="95">
        <f>IFERROR(SUM(CN41:CP41),"")</f>
        <v>232</v>
      </c>
      <c r="CR41" s="95">
        <f>IFERROR(AVERAGE(CN41:CP41),"")</f>
        <v>77.333333333333329</v>
      </c>
      <c r="CS41" s="149">
        <v>82</v>
      </c>
      <c r="CT41" s="149">
        <v>82</v>
      </c>
      <c r="CU41" s="142">
        <v>80</v>
      </c>
      <c r="CV41" s="95">
        <f>IFERROR(SUM(CS41:CU41),"")</f>
        <v>244</v>
      </c>
      <c r="CW41" s="95">
        <f>IFERROR(AVERAGE(CS41:CU41),"")</f>
        <v>81.333333333333329</v>
      </c>
      <c r="CX41" s="98">
        <f>IFERROR(SUMIF($J$9:$CW$9,$CV$9,J41:CW41),"")</f>
        <v>4467</v>
      </c>
      <c r="CY41" s="96">
        <f>IFERROR(AVERAGEIF($K$9:$CW$9,$CW$9,K41:CW41),"")</f>
        <v>78.675438596491219</v>
      </c>
      <c r="CZ41" s="99">
        <f>IFERROR(_xlfn.RANK.EQ(CY41,$CY$11:$CY$49,0),"")</f>
        <v>31</v>
      </c>
    </row>
    <row r="42" spans="1:105" s="100" customFormat="1" ht="17.5" customHeight="1" thickTop="1" thickBot="1" x14ac:dyDescent="0.4">
      <c r="A42" s="90">
        <v>9</v>
      </c>
      <c r="B42" s="91" t="s">
        <v>72</v>
      </c>
      <c r="C42" s="91" t="s">
        <v>73</v>
      </c>
      <c r="D42" s="91" t="s">
        <v>74</v>
      </c>
      <c r="E42" s="127">
        <v>79</v>
      </c>
      <c r="F42" s="127">
        <v>84</v>
      </c>
      <c r="G42" s="127">
        <v>78</v>
      </c>
      <c r="H42" s="127">
        <v>65</v>
      </c>
      <c r="I42" s="128">
        <v>80</v>
      </c>
      <c r="J42" s="95">
        <f>IFERROR(SUM(E42:I42),"")</f>
        <v>386</v>
      </c>
      <c r="K42" s="96">
        <f>IFERROR(AVERAGE(E42:I42),"")</f>
        <v>77.2</v>
      </c>
      <c r="L42" s="127">
        <v>89</v>
      </c>
      <c r="M42" s="127">
        <v>82</v>
      </c>
      <c r="N42" s="131">
        <v>79</v>
      </c>
      <c r="O42" s="131">
        <v>70</v>
      </c>
      <c r="P42" s="128">
        <v>80</v>
      </c>
      <c r="Q42" s="95">
        <f>IFERROR(SUM(L42:P42),"")</f>
        <v>400</v>
      </c>
      <c r="R42" s="95">
        <f>IFERROR(AVERAGE(L42:P42),"")</f>
        <v>80</v>
      </c>
      <c r="S42" s="127">
        <v>68</v>
      </c>
      <c r="T42" s="127">
        <v>68</v>
      </c>
      <c r="U42" s="131">
        <v>86</v>
      </c>
      <c r="V42" s="131">
        <v>70</v>
      </c>
      <c r="W42" s="128">
        <v>80</v>
      </c>
      <c r="X42" s="95">
        <f>IFERROR(SUM(S42:W42),"")</f>
        <v>372</v>
      </c>
      <c r="Y42" s="95">
        <f>IFERROR(AVERAGE(S42:W42),"")</f>
        <v>74.400000000000006</v>
      </c>
      <c r="Z42" s="127">
        <v>68</v>
      </c>
      <c r="AA42" s="127">
        <v>68</v>
      </c>
      <c r="AB42" s="128">
        <v>74</v>
      </c>
      <c r="AC42" s="128">
        <v>65</v>
      </c>
      <c r="AD42" s="128">
        <v>80</v>
      </c>
      <c r="AE42" s="95">
        <f>IFERROR(SUM(Z42:AD42),"")</f>
        <v>355</v>
      </c>
      <c r="AF42" s="95">
        <f>IFERROR(AVERAGE(Z42:AD42),"")</f>
        <v>71</v>
      </c>
      <c r="AG42" s="127">
        <v>92</v>
      </c>
      <c r="AH42" s="127">
        <v>85</v>
      </c>
      <c r="AI42" s="95">
        <f>IFERROR(SUM(AG42:AH42),"")</f>
        <v>177</v>
      </c>
      <c r="AJ42" s="95">
        <f>IFERROR(AVERAGE(AG42:AH42),"")</f>
        <v>88.5</v>
      </c>
      <c r="AK42" s="127">
        <v>75</v>
      </c>
      <c r="AL42" s="127">
        <v>75</v>
      </c>
      <c r="AM42" s="131">
        <v>72</v>
      </c>
      <c r="AN42" s="131">
        <v>65</v>
      </c>
      <c r="AO42" s="131">
        <v>80</v>
      </c>
      <c r="AP42" s="95">
        <f>IFERROR(SUM(AK42:AO42),"")</f>
        <v>367</v>
      </c>
      <c r="AQ42" s="95">
        <f>IFERROR(AVERAGE(AK42:AO42),"")</f>
        <v>73.400000000000006</v>
      </c>
      <c r="AR42" s="127">
        <v>80</v>
      </c>
      <c r="AS42" s="127">
        <v>80</v>
      </c>
      <c r="AT42" s="95">
        <f>IFERROR(SUM(AR42:AS42),"")</f>
        <v>160</v>
      </c>
      <c r="AU42" s="95">
        <f>IFERROR(AVERAGE(AR42:AS42),"")</f>
        <v>80</v>
      </c>
      <c r="AV42" s="132">
        <v>65</v>
      </c>
      <c r="AW42" s="132">
        <v>75</v>
      </c>
      <c r="AX42" s="131">
        <v>80</v>
      </c>
      <c r="AY42" s="131">
        <v>70</v>
      </c>
      <c r="AZ42" s="95">
        <f>IFERROR(SUM(AV42:AY42),"")</f>
        <v>290</v>
      </c>
      <c r="BA42" s="95">
        <f>IFERROR(AVERAGE(AV42:AY42),"")</f>
        <v>72.5</v>
      </c>
      <c r="BB42" s="127">
        <v>83</v>
      </c>
      <c r="BC42" s="127">
        <v>83</v>
      </c>
      <c r="BD42" s="95">
        <f>IFERROR(SUM(BB42:BC42),"")</f>
        <v>166</v>
      </c>
      <c r="BE42" s="95">
        <f>IFERROR(AVERAGE(BB42:BC42),"")</f>
        <v>83</v>
      </c>
      <c r="BF42" s="127">
        <v>75</v>
      </c>
      <c r="BG42" s="127">
        <v>78</v>
      </c>
      <c r="BH42" s="95">
        <f>IFERROR(SUM(BF42:BG42),"")</f>
        <v>153</v>
      </c>
      <c r="BI42" s="95">
        <f>IFERROR(AVERAGE(BF42:BG42),"")</f>
        <v>76.5</v>
      </c>
      <c r="BJ42" s="127">
        <v>75</v>
      </c>
      <c r="BK42" s="127">
        <v>75</v>
      </c>
      <c r="BL42" s="95">
        <f>IFERROR(SUM(BJ42:BK42),"")</f>
        <v>150</v>
      </c>
      <c r="BM42" s="95">
        <f>IFERROR(AVERAGE(BJ42:BK42),"")</f>
        <v>75</v>
      </c>
      <c r="BN42" s="127">
        <v>85</v>
      </c>
      <c r="BO42" s="127">
        <v>80</v>
      </c>
      <c r="BP42" s="95">
        <f>IFERROR(SUM(BN42:BO42),"")</f>
        <v>165</v>
      </c>
      <c r="BQ42" s="95">
        <f>IFERROR(AVERAGE(BN42:BO42),"")</f>
        <v>82.5</v>
      </c>
      <c r="BR42" s="127">
        <v>88</v>
      </c>
      <c r="BS42" s="127">
        <v>75</v>
      </c>
      <c r="BT42" s="95">
        <f>IFERROR(SUM(BR42:BS42),"")</f>
        <v>163</v>
      </c>
      <c r="BU42" s="95">
        <f>IFERROR(AVERAGE(BR42:BS42),"")</f>
        <v>81.5</v>
      </c>
      <c r="BV42" s="127">
        <v>80</v>
      </c>
      <c r="BW42" s="127">
        <v>80</v>
      </c>
      <c r="BX42" s="95">
        <f>IFERROR(SUM(BV42:BW42),"")</f>
        <v>160</v>
      </c>
      <c r="BY42" s="95">
        <f>IFERROR(AVERAGE(BV42:BW42),"")</f>
        <v>80</v>
      </c>
      <c r="BZ42" s="127">
        <v>83</v>
      </c>
      <c r="CA42" s="127">
        <v>75</v>
      </c>
      <c r="CB42" s="128">
        <v>80</v>
      </c>
      <c r="CC42" s="95">
        <f>IFERROR(AVERAGE(BZ42:CA42),"")</f>
        <v>79</v>
      </c>
      <c r="CD42" s="127">
        <v>83</v>
      </c>
      <c r="CE42" s="127">
        <v>75</v>
      </c>
      <c r="CF42" s="128">
        <v>80</v>
      </c>
      <c r="CG42" s="95">
        <f>IFERROR(SUM(CD42:CF42),"")</f>
        <v>238</v>
      </c>
      <c r="CH42" s="95">
        <f>IFERROR(AVERAGE(CD42:CF42),"")</f>
        <v>79.333333333333329</v>
      </c>
      <c r="CI42" s="127">
        <v>85</v>
      </c>
      <c r="CJ42" s="127">
        <v>75</v>
      </c>
      <c r="CK42" s="128">
        <v>80</v>
      </c>
      <c r="CL42" s="95">
        <f>IFERROR(SUM(CI42:CK42),"")</f>
        <v>240</v>
      </c>
      <c r="CM42" s="95">
        <f>IFERROR(AVERAGE(CI42:CK42),"")</f>
        <v>80</v>
      </c>
      <c r="CN42" s="133">
        <v>85</v>
      </c>
      <c r="CO42" s="133">
        <v>75</v>
      </c>
      <c r="CP42" s="128">
        <v>80</v>
      </c>
      <c r="CQ42" s="95">
        <f>IFERROR(SUM(CN42:CP42),"")</f>
        <v>240</v>
      </c>
      <c r="CR42" s="95">
        <f>IFERROR(AVERAGE(CN42:CP42),"")</f>
        <v>80</v>
      </c>
      <c r="CS42" s="127">
        <v>80</v>
      </c>
      <c r="CT42" s="127">
        <v>79</v>
      </c>
      <c r="CU42" s="128">
        <v>83</v>
      </c>
      <c r="CV42" s="95">
        <f>IFERROR(SUM(CS42:CU42),"")</f>
        <v>242</v>
      </c>
      <c r="CW42" s="95">
        <f>IFERROR(AVERAGE(CS42:CU42),"")</f>
        <v>80.666666666666671</v>
      </c>
      <c r="CX42" s="98">
        <f>IFERROR(SUMIF($J$9:$CW$9,$CV$9,J42:CW42),"")</f>
        <v>4424</v>
      </c>
      <c r="CY42" s="96">
        <f>IFERROR(AVERAGEIF($K$9:$CW$9,$CW$9,K42:CW42),"")</f>
        <v>78.65789473684211</v>
      </c>
      <c r="CZ42" s="99">
        <f>IFERROR(_xlfn.RANK.EQ(CY42,$CY$11:$CY$49,0),"")</f>
        <v>32</v>
      </c>
    </row>
    <row r="43" spans="1:105" s="100" customFormat="1" ht="17.5" customHeight="1" thickTop="1" thickBot="1" x14ac:dyDescent="0.4">
      <c r="A43" s="90">
        <v>1</v>
      </c>
      <c r="B43" s="91" t="s">
        <v>48</v>
      </c>
      <c r="C43" s="91" t="s">
        <v>49</v>
      </c>
      <c r="D43" s="91" t="s">
        <v>50</v>
      </c>
      <c r="E43" s="127">
        <v>78</v>
      </c>
      <c r="F43" s="127">
        <v>80</v>
      </c>
      <c r="G43" s="127">
        <v>75</v>
      </c>
      <c r="H43" s="127">
        <v>81</v>
      </c>
      <c r="I43" s="128">
        <v>80</v>
      </c>
      <c r="J43" s="95">
        <f>IFERROR(SUM(E43:I43),"")</f>
        <v>394</v>
      </c>
      <c r="K43" s="96">
        <f>IFERROR(AVERAGE(E43:I43),"")</f>
        <v>78.8</v>
      </c>
      <c r="L43" s="127">
        <v>70</v>
      </c>
      <c r="M43" s="127">
        <v>80</v>
      </c>
      <c r="N43" s="131">
        <v>79</v>
      </c>
      <c r="O43" s="131">
        <v>86</v>
      </c>
      <c r="P43" s="128">
        <v>80</v>
      </c>
      <c r="Q43" s="95">
        <f>IFERROR(SUM(L43:P43),"")</f>
        <v>395</v>
      </c>
      <c r="R43" s="95">
        <f>IFERROR(AVERAGE(L43:P43),"")</f>
        <v>79</v>
      </c>
      <c r="S43" s="127">
        <v>70</v>
      </c>
      <c r="T43" s="127">
        <v>70</v>
      </c>
      <c r="U43" s="131">
        <v>77</v>
      </c>
      <c r="V43" s="131">
        <v>76</v>
      </c>
      <c r="W43" s="128">
        <v>80</v>
      </c>
      <c r="X43" s="95">
        <f>IFERROR(SUM(S43:W43),"")</f>
        <v>373</v>
      </c>
      <c r="Y43" s="95">
        <f>IFERROR(AVERAGE(S43:W43),"")</f>
        <v>74.599999999999994</v>
      </c>
      <c r="Z43" s="127">
        <v>70</v>
      </c>
      <c r="AA43" s="127">
        <v>70</v>
      </c>
      <c r="AB43" s="128">
        <v>70</v>
      </c>
      <c r="AC43" s="128">
        <v>72</v>
      </c>
      <c r="AD43" s="128">
        <v>80</v>
      </c>
      <c r="AE43" s="95">
        <f>IFERROR(SUM(Z43:AD43),"")</f>
        <v>362</v>
      </c>
      <c r="AF43" s="95">
        <f>IFERROR(AVERAGE(Z43:AD43),"")</f>
        <v>72.400000000000006</v>
      </c>
      <c r="AG43" s="127">
        <v>91</v>
      </c>
      <c r="AH43" s="127">
        <v>85</v>
      </c>
      <c r="AI43" s="95">
        <f>IFERROR(SUM(AG43:AH43),"")</f>
        <v>176</v>
      </c>
      <c r="AJ43" s="95">
        <f>IFERROR(AVERAGE(AG43:AH43),"")</f>
        <v>88</v>
      </c>
      <c r="AK43" s="127">
        <v>75</v>
      </c>
      <c r="AL43" s="127">
        <v>78</v>
      </c>
      <c r="AM43" s="131">
        <v>72</v>
      </c>
      <c r="AN43" s="131">
        <v>65</v>
      </c>
      <c r="AO43" s="131">
        <v>80</v>
      </c>
      <c r="AP43" s="95">
        <f>IFERROR(SUM(AK43:AO43),"")</f>
        <v>370</v>
      </c>
      <c r="AQ43" s="95">
        <f>IFERROR(AVERAGE(AK43:AO43),"")</f>
        <v>74</v>
      </c>
      <c r="AR43" s="127">
        <v>84</v>
      </c>
      <c r="AS43" s="127">
        <v>84</v>
      </c>
      <c r="AT43" s="95">
        <f>IFERROR(SUM(AR43:AS43),"")</f>
        <v>168</v>
      </c>
      <c r="AU43" s="95">
        <f>IFERROR(AVERAGE(AR43:AS43),"")</f>
        <v>84</v>
      </c>
      <c r="AV43" s="132">
        <v>72</v>
      </c>
      <c r="AW43" s="132">
        <v>72</v>
      </c>
      <c r="AX43" s="131">
        <v>70</v>
      </c>
      <c r="AY43" s="131">
        <v>77</v>
      </c>
      <c r="AZ43" s="95">
        <f>IFERROR(SUM(AV43:AY43),"")</f>
        <v>291</v>
      </c>
      <c r="BA43" s="95">
        <f>IFERROR(AVERAGE(AV43:AY43),"")</f>
        <v>72.75</v>
      </c>
      <c r="BB43" s="127">
        <v>75</v>
      </c>
      <c r="BC43" s="127">
        <v>75</v>
      </c>
      <c r="BD43" s="95">
        <f>IFERROR(SUM(BB43:BC43),"")</f>
        <v>150</v>
      </c>
      <c r="BE43" s="95">
        <f>IFERROR(AVERAGE(BB43:BC43),"")</f>
        <v>75</v>
      </c>
      <c r="BF43" s="127">
        <v>75</v>
      </c>
      <c r="BG43" s="127">
        <v>81</v>
      </c>
      <c r="BH43" s="95">
        <f>IFERROR(SUM(BF43:BG43),"")</f>
        <v>156</v>
      </c>
      <c r="BI43" s="95">
        <f>IFERROR(AVERAGE(BF43:BG43),"")</f>
        <v>78</v>
      </c>
      <c r="BJ43" s="127">
        <v>65</v>
      </c>
      <c r="BK43" s="127">
        <v>65</v>
      </c>
      <c r="BL43" s="95">
        <f>IFERROR(SUM(BJ43:BK43),"")</f>
        <v>130</v>
      </c>
      <c r="BM43" s="95">
        <f>IFERROR(AVERAGE(BJ43:BK43),"")</f>
        <v>65</v>
      </c>
      <c r="BN43" s="127">
        <v>75</v>
      </c>
      <c r="BO43" s="127">
        <v>80</v>
      </c>
      <c r="BP43" s="95">
        <f>IFERROR(SUM(BN43:BO43),"")</f>
        <v>155</v>
      </c>
      <c r="BQ43" s="95">
        <f>IFERROR(AVERAGE(BN43:BO43),"")</f>
        <v>77.5</v>
      </c>
      <c r="BR43" s="127">
        <v>75</v>
      </c>
      <c r="BS43" s="127">
        <v>75</v>
      </c>
      <c r="BT43" s="95">
        <f>IFERROR(SUM(BR43:BS43),"")</f>
        <v>150</v>
      </c>
      <c r="BU43" s="95">
        <f>IFERROR(AVERAGE(BR43:BS43),"")</f>
        <v>75</v>
      </c>
      <c r="BV43" s="127">
        <v>86</v>
      </c>
      <c r="BW43" s="127">
        <v>80</v>
      </c>
      <c r="BX43" s="95">
        <f>IFERROR(SUM(BV43:BW43),"")</f>
        <v>166</v>
      </c>
      <c r="BY43" s="95">
        <f>IFERROR(AVERAGE(BV43:BW43),"")</f>
        <v>83</v>
      </c>
      <c r="BZ43" s="127">
        <v>80</v>
      </c>
      <c r="CA43" s="127">
        <v>87</v>
      </c>
      <c r="CB43" s="128">
        <v>80</v>
      </c>
      <c r="CC43" s="95">
        <f>IFERROR(AVERAGE(BZ43:CA43),"")</f>
        <v>83.5</v>
      </c>
      <c r="CD43" s="127">
        <v>80</v>
      </c>
      <c r="CE43" s="127">
        <v>82</v>
      </c>
      <c r="CF43" s="128">
        <v>80</v>
      </c>
      <c r="CG43" s="95">
        <f>IFERROR(SUM(CD43:CF43),"")</f>
        <v>242</v>
      </c>
      <c r="CH43" s="95">
        <f>IFERROR(AVERAGE(CD43:CF43),"")</f>
        <v>80.666666666666671</v>
      </c>
      <c r="CI43" s="127">
        <v>85</v>
      </c>
      <c r="CJ43" s="127">
        <v>92</v>
      </c>
      <c r="CK43" s="128">
        <v>80</v>
      </c>
      <c r="CL43" s="95">
        <f>IFERROR(SUM(CI43:CK43),"")</f>
        <v>257</v>
      </c>
      <c r="CM43" s="95">
        <f>IFERROR(AVERAGE(CI43:CK43),"")</f>
        <v>85.666666666666671</v>
      </c>
      <c r="CN43" s="133">
        <v>85</v>
      </c>
      <c r="CO43" s="133">
        <v>78</v>
      </c>
      <c r="CP43" s="128">
        <v>80</v>
      </c>
      <c r="CQ43" s="95">
        <f>IFERROR(SUM(CN43:CP43),"")</f>
        <v>243</v>
      </c>
      <c r="CR43" s="95">
        <f>IFERROR(AVERAGE(CN43:CP43),"")</f>
        <v>81</v>
      </c>
      <c r="CS43" s="127">
        <v>78</v>
      </c>
      <c r="CT43" s="127">
        <v>78</v>
      </c>
      <c r="CU43" s="128">
        <v>87</v>
      </c>
      <c r="CV43" s="95">
        <f>IFERROR(SUM(CS43:CU43),"")</f>
        <v>243</v>
      </c>
      <c r="CW43" s="95">
        <f>IFERROR(AVERAGE(CS43:CU43),"")</f>
        <v>81</v>
      </c>
      <c r="CX43" s="98">
        <f>IFERROR(SUMIF($J$9:$CW$9,$CV$9,J43:CW43),"")</f>
        <v>4421</v>
      </c>
      <c r="CY43" s="96">
        <f>IFERROR(AVERAGEIF($K$9:$CW$9,$CW$9,K43:CW43),"")</f>
        <v>78.362280701754386</v>
      </c>
      <c r="CZ43" s="99">
        <f>IFERROR(_xlfn.RANK.EQ(CY43,$CY$11:$CY$49,0),"")</f>
        <v>33</v>
      </c>
      <c r="DA43" s="100" t="str">
        <f t="shared" ref="DA43:DA49" si="1">IFERROR(_xlfn.RANK.EQ(CY43,$CY$11:$CY$22,0),"")</f>
        <v/>
      </c>
    </row>
    <row r="44" spans="1:105" s="100" customFormat="1" ht="17.5" customHeight="1" thickTop="1" thickBot="1" x14ac:dyDescent="0.4">
      <c r="A44" s="90">
        <v>1</v>
      </c>
      <c r="B44" s="91" t="s">
        <v>129</v>
      </c>
      <c r="C44" s="91" t="s">
        <v>130</v>
      </c>
      <c r="D44" s="91" t="s">
        <v>131</v>
      </c>
      <c r="E44" s="135">
        <v>79</v>
      </c>
      <c r="F44" s="135">
        <v>80</v>
      </c>
      <c r="G44" s="135">
        <v>75</v>
      </c>
      <c r="H44" s="135">
        <v>75</v>
      </c>
      <c r="I44" s="137">
        <v>78</v>
      </c>
      <c r="J44" s="95">
        <f>IFERROR(SUM(E44:I44),"")</f>
        <v>387</v>
      </c>
      <c r="K44" s="96">
        <f>IFERROR(AVERAGE(E44:I44),"")</f>
        <v>77.400000000000006</v>
      </c>
      <c r="L44" s="138">
        <v>75</v>
      </c>
      <c r="M44" s="138">
        <v>80</v>
      </c>
      <c r="N44" s="139">
        <v>79</v>
      </c>
      <c r="O44" s="139">
        <v>79</v>
      </c>
      <c r="P44" s="137">
        <v>78</v>
      </c>
      <c r="Q44" s="95">
        <f>IFERROR(SUM(L44:P44),"")</f>
        <v>391</v>
      </c>
      <c r="R44" s="95">
        <f>IFERROR(AVERAGE(L44:P44),"")</f>
        <v>78.2</v>
      </c>
      <c r="S44" s="141">
        <v>78</v>
      </c>
      <c r="T44" s="141">
        <v>80</v>
      </c>
      <c r="U44" s="139">
        <v>76</v>
      </c>
      <c r="V44" s="139">
        <v>76</v>
      </c>
      <c r="W44" s="142">
        <v>79</v>
      </c>
      <c r="X44" s="95">
        <f>IFERROR(SUM(S44:W44),"")</f>
        <v>389</v>
      </c>
      <c r="Y44" s="95">
        <f>IFERROR(AVERAGE(S44:W44),"")</f>
        <v>77.8</v>
      </c>
      <c r="Z44" s="135">
        <v>75</v>
      </c>
      <c r="AA44" s="135">
        <v>76</v>
      </c>
      <c r="AB44" s="137">
        <v>72</v>
      </c>
      <c r="AC44" s="137">
        <v>72</v>
      </c>
      <c r="AD44" s="143">
        <v>75</v>
      </c>
      <c r="AE44" s="95">
        <f>IFERROR(SUM(Z44:AD44),"")</f>
        <v>370</v>
      </c>
      <c r="AF44" s="95">
        <f>IFERROR(AVERAGE(Z44:AD44),"")</f>
        <v>74</v>
      </c>
      <c r="AG44" s="135">
        <v>77</v>
      </c>
      <c r="AH44" s="135">
        <v>80</v>
      </c>
      <c r="AI44" s="95">
        <f>IFERROR(SUM(AG44:AH44),"")</f>
        <v>157</v>
      </c>
      <c r="AJ44" s="95">
        <f>IFERROR(AVERAGE(AG44:AH44),"")</f>
        <v>78.5</v>
      </c>
      <c r="AK44" s="135">
        <v>76</v>
      </c>
      <c r="AL44" s="135">
        <v>75</v>
      </c>
      <c r="AM44" s="144">
        <v>74</v>
      </c>
      <c r="AN44" s="144">
        <v>74</v>
      </c>
      <c r="AO44" s="144">
        <v>77</v>
      </c>
      <c r="AP44" s="95">
        <f>IFERROR(SUM(AK44:AO44),"")</f>
        <v>376</v>
      </c>
      <c r="AQ44" s="95">
        <f>IFERROR(AVERAGE(AK44:AO44),"")</f>
        <v>75.2</v>
      </c>
      <c r="AR44" s="138">
        <v>88</v>
      </c>
      <c r="AS44" s="138">
        <v>80</v>
      </c>
      <c r="AT44" s="95">
        <f>IFERROR(SUM(AR44:AS44),"")</f>
        <v>168</v>
      </c>
      <c r="AU44" s="95">
        <f>IFERROR(AVERAGE(AR44:AS44),"")</f>
        <v>84</v>
      </c>
      <c r="AV44" s="145">
        <v>80</v>
      </c>
      <c r="AW44" s="145">
        <v>83</v>
      </c>
      <c r="AX44" s="144">
        <v>80</v>
      </c>
      <c r="AY44" s="144">
        <v>80</v>
      </c>
      <c r="AZ44" s="95">
        <f>IFERROR(SUM(AV44:AY44),"")</f>
        <v>323</v>
      </c>
      <c r="BA44" s="95">
        <f>IFERROR(AVERAGE(AV44:AY44),"")</f>
        <v>80.75</v>
      </c>
      <c r="BB44" s="138">
        <v>76</v>
      </c>
      <c r="BC44" s="138">
        <v>75</v>
      </c>
      <c r="BD44" s="95">
        <f>IFERROR(SUM(BB44:BC44),"")</f>
        <v>151</v>
      </c>
      <c r="BE44" s="95">
        <f>IFERROR(AVERAGE(BB44:BC44),"")</f>
        <v>75.5</v>
      </c>
      <c r="BF44" s="135">
        <v>74</v>
      </c>
      <c r="BG44" s="135">
        <v>74</v>
      </c>
      <c r="BH44" s="95">
        <f>IFERROR(SUM(BF44:BG44),"")</f>
        <v>148</v>
      </c>
      <c r="BI44" s="95">
        <f>IFERROR(AVERAGE(BF44:BG44),"")</f>
        <v>74</v>
      </c>
      <c r="BJ44" s="146">
        <v>78</v>
      </c>
      <c r="BK44" s="146">
        <v>78</v>
      </c>
      <c r="BL44" s="95">
        <f>IFERROR(SUM(BJ44:BK44),"")</f>
        <v>156</v>
      </c>
      <c r="BM44" s="95">
        <f>IFERROR(AVERAGE(BJ44:BK44),"")</f>
        <v>78</v>
      </c>
      <c r="BN44" s="138">
        <v>78</v>
      </c>
      <c r="BO44" s="138">
        <v>78</v>
      </c>
      <c r="BP44" s="95">
        <f>IFERROR(SUM(BN44:BO44),"")</f>
        <v>156</v>
      </c>
      <c r="BQ44" s="95">
        <f>IFERROR(AVERAGE(BN44:BO44),"")</f>
        <v>78</v>
      </c>
      <c r="BR44" s="138">
        <v>80</v>
      </c>
      <c r="BS44" s="138">
        <v>80</v>
      </c>
      <c r="BT44" s="95">
        <f>IFERROR(SUM(BR44:BS44),"")</f>
        <v>160</v>
      </c>
      <c r="BU44" s="95">
        <f>IFERROR(AVERAGE(BR44:BS44),"")</f>
        <v>80</v>
      </c>
      <c r="BV44" s="138">
        <v>80</v>
      </c>
      <c r="BW44" s="138">
        <v>80</v>
      </c>
      <c r="BX44" s="95">
        <f>IFERROR(SUM(BV44:BW44),"")</f>
        <v>160</v>
      </c>
      <c r="BY44" s="95">
        <f>IFERROR(AVERAGE(BV44:BW44),"")</f>
        <v>80</v>
      </c>
      <c r="BZ44" s="152">
        <v>75</v>
      </c>
      <c r="CA44" s="152">
        <v>75</v>
      </c>
      <c r="CB44" s="137">
        <v>80</v>
      </c>
      <c r="CC44" s="95">
        <f>IFERROR(AVERAGE(BZ44:CA44),"")</f>
        <v>75</v>
      </c>
      <c r="CD44" s="152">
        <v>80</v>
      </c>
      <c r="CE44" s="152">
        <v>80</v>
      </c>
      <c r="CF44" s="142">
        <v>80</v>
      </c>
      <c r="CG44" s="95">
        <f>IFERROR(SUM(CD44:CF44),"")</f>
        <v>240</v>
      </c>
      <c r="CH44" s="95">
        <f>IFERROR(AVERAGE(CD44:CF44),"")</f>
        <v>80</v>
      </c>
      <c r="CI44" s="152">
        <v>80</v>
      </c>
      <c r="CJ44" s="152">
        <v>80</v>
      </c>
      <c r="CK44" s="137">
        <v>80</v>
      </c>
      <c r="CL44" s="95">
        <f>IFERROR(SUM(CI44:CK44),"")</f>
        <v>240</v>
      </c>
      <c r="CM44" s="95">
        <f>IFERROR(AVERAGE(CI44:CK44),"")</f>
        <v>80</v>
      </c>
      <c r="CN44" s="147">
        <v>75</v>
      </c>
      <c r="CO44" s="147">
        <v>75</v>
      </c>
      <c r="CP44" s="137">
        <v>80</v>
      </c>
      <c r="CQ44" s="95">
        <f>IFERROR(SUM(CN44:CP44),"")</f>
        <v>230</v>
      </c>
      <c r="CR44" s="95">
        <f>IFERROR(AVERAGE(CN44:CP44),"")</f>
        <v>76.666666666666671</v>
      </c>
      <c r="CS44" s="135">
        <v>80</v>
      </c>
      <c r="CT44" s="135">
        <v>80</v>
      </c>
      <c r="CU44" s="142">
        <v>82</v>
      </c>
      <c r="CV44" s="95">
        <f>IFERROR(SUM(CS44:CU44),"")</f>
        <v>242</v>
      </c>
      <c r="CW44" s="95">
        <f>IFERROR(AVERAGE(CS44:CU44),"")</f>
        <v>80.666666666666671</v>
      </c>
      <c r="CX44" s="98">
        <f>IFERROR(SUMIF($J$9:$CW$9,$CV$9,J44:CW44),"")</f>
        <v>4444</v>
      </c>
      <c r="CY44" s="96">
        <f>IFERROR(AVERAGEIF($K$9:$CW$9,$CW$9,K44:CW44),"")</f>
        <v>78.088596491228074</v>
      </c>
      <c r="CZ44" s="99">
        <f>IFERROR(_xlfn.RANK.EQ(CY44,$CY$11:$CY$49,0),"")</f>
        <v>34</v>
      </c>
      <c r="DA44" s="100" t="str">
        <f t="shared" si="1"/>
        <v/>
      </c>
    </row>
    <row r="45" spans="1:105" s="100" customFormat="1" ht="17.5" customHeight="1" thickTop="1" thickBot="1" x14ac:dyDescent="0.4">
      <c r="A45" s="90">
        <v>4</v>
      </c>
      <c r="B45" s="91" t="s">
        <v>138</v>
      </c>
      <c r="C45" s="91" t="s">
        <v>139</v>
      </c>
      <c r="D45" s="91" t="s">
        <v>140</v>
      </c>
      <c r="E45" s="135">
        <v>75</v>
      </c>
      <c r="F45" s="135">
        <v>78</v>
      </c>
      <c r="G45" s="135">
        <v>77</v>
      </c>
      <c r="H45" s="135">
        <v>77</v>
      </c>
      <c r="I45" s="137">
        <v>82</v>
      </c>
      <c r="J45" s="95">
        <f>IFERROR(SUM(E45:I45),"")</f>
        <v>389</v>
      </c>
      <c r="K45" s="96">
        <f>IFERROR(AVERAGE(E45:I45),"")</f>
        <v>77.8</v>
      </c>
      <c r="L45" s="138">
        <v>72</v>
      </c>
      <c r="M45" s="107">
        <v>80</v>
      </c>
      <c r="N45" s="108">
        <v>78</v>
      </c>
      <c r="O45" s="108">
        <v>78</v>
      </c>
      <c r="P45" s="112">
        <v>78</v>
      </c>
      <c r="Q45" s="95">
        <f>IFERROR(SUM(L45:P45),"")</f>
        <v>386</v>
      </c>
      <c r="R45" s="95">
        <f>IFERROR(AVERAGE(L45:P45),"")</f>
        <v>77.2</v>
      </c>
      <c r="S45" s="102">
        <v>78</v>
      </c>
      <c r="T45" s="103">
        <v>77</v>
      </c>
      <c r="U45" s="108">
        <v>75</v>
      </c>
      <c r="V45" s="108">
        <v>75</v>
      </c>
      <c r="W45" s="103">
        <v>77</v>
      </c>
      <c r="X45" s="95">
        <f>IFERROR(SUM(S45:W45),"")</f>
        <v>382</v>
      </c>
      <c r="Y45" s="95">
        <f>IFERROR(AVERAGE(S45:W45),"")</f>
        <v>76.400000000000006</v>
      </c>
      <c r="Z45" s="102">
        <v>76</v>
      </c>
      <c r="AA45" s="103">
        <v>75</v>
      </c>
      <c r="AB45" s="112">
        <v>72</v>
      </c>
      <c r="AC45" s="112">
        <v>72</v>
      </c>
      <c r="AD45" s="153">
        <v>74</v>
      </c>
      <c r="AE45" s="95">
        <f>IFERROR(SUM(Z45:AD45),"")</f>
        <v>369</v>
      </c>
      <c r="AF45" s="95">
        <f>IFERROR(AVERAGE(Z45:AD45),"")</f>
        <v>73.8</v>
      </c>
      <c r="AG45" s="102">
        <v>79</v>
      </c>
      <c r="AH45" s="135">
        <v>78</v>
      </c>
      <c r="AI45" s="95">
        <f>IFERROR(SUM(AG45:AH45),"")</f>
        <v>157</v>
      </c>
      <c r="AJ45" s="95">
        <f>IFERROR(AVERAGE(AG45:AH45),"")</f>
        <v>78.5</v>
      </c>
      <c r="AK45" s="102">
        <v>77</v>
      </c>
      <c r="AL45" s="103">
        <v>75</v>
      </c>
      <c r="AM45" s="103">
        <v>74</v>
      </c>
      <c r="AN45" s="103">
        <v>74</v>
      </c>
      <c r="AO45" s="103">
        <v>78</v>
      </c>
      <c r="AP45" s="95">
        <f>IFERROR(SUM(AK45:AO45),"")</f>
        <v>378</v>
      </c>
      <c r="AQ45" s="95">
        <f>IFERROR(AVERAGE(AK45:AO45),"")</f>
        <v>75.599999999999994</v>
      </c>
      <c r="AR45" s="114">
        <v>78</v>
      </c>
      <c r="AS45" s="107">
        <v>72</v>
      </c>
      <c r="AT45" s="95">
        <f>IFERROR(SUM(AR45:AS45),"")</f>
        <v>150</v>
      </c>
      <c r="AU45" s="95">
        <f>IFERROR(AVERAGE(AR45:AS45),"")</f>
        <v>75</v>
      </c>
      <c r="AV45" s="102">
        <v>80</v>
      </c>
      <c r="AW45" s="103">
        <v>80</v>
      </c>
      <c r="AX45" s="103">
        <v>80</v>
      </c>
      <c r="AY45" s="103">
        <v>80</v>
      </c>
      <c r="AZ45" s="95">
        <f>IFERROR(SUM(AV45:AY45),"")</f>
        <v>320</v>
      </c>
      <c r="BA45" s="95">
        <f>IFERROR(AVERAGE(AV45:AY45),"")</f>
        <v>80</v>
      </c>
      <c r="BB45" s="114">
        <v>72</v>
      </c>
      <c r="BC45" s="107">
        <v>78</v>
      </c>
      <c r="BD45" s="95">
        <f>IFERROR(SUM(BB45:BC45),"")</f>
        <v>150</v>
      </c>
      <c r="BE45" s="95">
        <f>IFERROR(AVERAGE(BB45:BC45),"")</f>
        <v>75</v>
      </c>
      <c r="BF45" s="117">
        <v>69</v>
      </c>
      <c r="BG45" s="118">
        <v>70</v>
      </c>
      <c r="BH45" s="95">
        <f>IFERROR(SUM(BF45:BG45),"")</f>
        <v>139</v>
      </c>
      <c r="BI45" s="95">
        <f>IFERROR(AVERAGE(BF45:BG45),"")</f>
        <v>69.5</v>
      </c>
      <c r="BJ45" s="117">
        <v>80</v>
      </c>
      <c r="BK45" s="118">
        <v>78</v>
      </c>
      <c r="BL45" s="95">
        <f>IFERROR(SUM(BJ45:BK45),"")</f>
        <v>158</v>
      </c>
      <c r="BM45" s="95">
        <f>IFERROR(AVERAGE(BJ45:BK45),"")</f>
        <v>79</v>
      </c>
      <c r="BN45" s="114">
        <v>78</v>
      </c>
      <c r="BO45" s="138">
        <v>79</v>
      </c>
      <c r="BP45" s="95">
        <f>IFERROR(SUM(BN45:BO45),"")</f>
        <v>157</v>
      </c>
      <c r="BQ45" s="95">
        <f>IFERROR(AVERAGE(BN45:BO45),"")</f>
        <v>78.5</v>
      </c>
      <c r="BR45" s="138">
        <v>80</v>
      </c>
      <c r="BS45" s="138">
        <v>80</v>
      </c>
      <c r="BT45" s="95">
        <f>IFERROR(SUM(BR45:BS45),"")</f>
        <v>160</v>
      </c>
      <c r="BU45" s="95">
        <f>IFERROR(AVERAGE(BR45:BS45),"")</f>
        <v>80</v>
      </c>
      <c r="BV45" s="114">
        <v>90</v>
      </c>
      <c r="BW45" s="138">
        <v>80</v>
      </c>
      <c r="BX45" s="95">
        <f>IFERROR(SUM(BV45:BW45),"")</f>
        <v>170</v>
      </c>
      <c r="BY45" s="95">
        <f>IFERROR(AVERAGE(BV45:BW45),"")</f>
        <v>85</v>
      </c>
      <c r="BZ45" s="102">
        <v>77</v>
      </c>
      <c r="CA45" s="102">
        <v>77</v>
      </c>
      <c r="CB45" s="112">
        <v>80</v>
      </c>
      <c r="CC45" s="95">
        <f>IFERROR(AVERAGE(BZ45:CA45),"")</f>
        <v>77</v>
      </c>
      <c r="CD45" s="102">
        <v>83</v>
      </c>
      <c r="CE45" s="102">
        <v>83</v>
      </c>
      <c r="CF45" s="103">
        <v>80</v>
      </c>
      <c r="CG45" s="95">
        <f>IFERROR(SUM(CD45:CF45),"")</f>
        <v>246</v>
      </c>
      <c r="CH45" s="95">
        <f>IFERROR(AVERAGE(CD45:CF45),"")</f>
        <v>82</v>
      </c>
      <c r="CI45" s="109">
        <v>78</v>
      </c>
      <c r="CJ45" s="110">
        <v>78</v>
      </c>
      <c r="CK45" s="112">
        <v>82</v>
      </c>
      <c r="CL45" s="95">
        <f>IFERROR(SUM(CI45:CK45),"")</f>
        <v>238</v>
      </c>
      <c r="CM45" s="95">
        <f>IFERROR(AVERAGE(CI45:CK45),"")</f>
        <v>79.333333333333329</v>
      </c>
      <c r="CN45" s="120">
        <v>77</v>
      </c>
      <c r="CO45" s="108">
        <v>77</v>
      </c>
      <c r="CP45" s="112">
        <v>82</v>
      </c>
      <c r="CQ45" s="95">
        <f>IFERROR(SUM(CN45:CP45),"")</f>
        <v>236</v>
      </c>
      <c r="CR45" s="95">
        <f>IFERROR(AVERAGE(CN45:CP45),"")</f>
        <v>78.666666666666671</v>
      </c>
      <c r="CS45" s="102">
        <v>80</v>
      </c>
      <c r="CT45" s="102">
        <v>80</v>
      </c>
      <c r="CU45" s="103">
        <v>82</v>
      </c>
      <c r="CV45" s="95">
        <f>IFERROR(SUM(CS45:CU45),"")</f>
        <v>242</v>
      </c>
      <c r="CW45" s="95">
        <f>IFERROR(AVERAGE(CS45:CU45),"")</f>
        <v>80.666666666666671</v>
      </c>
      <c r="CX45" s="98">
        <f>IFERROR(SUMIF($J$9:$CW$9,$CV$9,J45:CW45),"")</f>
        <v>4427</v>
      </c>
      <c r="CY45" s="96">
        <f>IFERROR(AVERAGEIF($K$9:$CW$9,$CW$9,K45:CW45),"")</f>
        <v>77.840350877192989</v>
      </c>
      <c r="CZ45" s="99">
        <f>IFERROR(_xlfn.RANK.EQ(CY45,$CY$11:$CY$49,0),"")</f>
        <v>35</v>
      </c>
      <c r="DA45" s="100" t="str">
        <f t="shared" si="1"/>
        <v/>
      </c>
    </row>
    <row r="46" spans="1:105" s="100" customFormat="1" ht="17.5" customHeight="1" thickTop="1" thickBot="1" x14ac:dyDescent="0.4">
      <c r="A46" s="90">
        <v>15</v>
      </c>
      <c r="B46" s="91" t="s">
        <v>90</v>
      </c>
      <c r="C46" s="91" t="s">
        <v>91</v>
      </c>
      <c r="D46" s="91" t="s">
        <v>92</v>
      </c>
      <c r="E46" s="127">
        <v>79</v>
      </c>
      <c r="F46" s="127">
        <v>78</v>
      </c>
      <c r="G46" s="127">
        <v>75</v>
      </c>
      <c r="H46" s="127">
        <v>78</v>
      </c>
      <c r="I46" s="128">
        <v>80</v>
      </c>
      <c r="J46" s="95">
        <f>IFERROR(SUM(E46:I46),"")</f>
        <v>390</v>
      </c>
      <c r="K46" s="96">
        <f>IFERROR(AVERAGE(E46:I46),"")</f>
        <v>78</v>
      </c>
      <c r="L46" s="127">
        <v>70</v>
      </c>
      <c r="M46" s="127">
        <v>80</v>
      </c>
      <c r="N46" s="131">
        <v>78</v>
      </c>
      <c r="O46" s="131">
        <v>74</v>
      </c>
      <c r="P46" s="128">
        <v>80</v>
      </c>
      <c r="Q46" s="95">
        <f>IFERROR(SUM(L46:P46),"")</f>
        <v>382</v>
      </c>
      <c r="R46" s="95">
        <f>IFERROR(AVERAGE(L46:P46),"")</f>
        <v>76.400000000000006</v>
      </c>
      <c r="S46" s="127">
        <v>65</v>
      </c>
      <c r="T46" s="127">
        <v>65</v>
      </c>
      <c r="U46" s="131">
        <v>76</v>
      </c>
      <c r="V46" s="131">
        <v>75</v>
      </c>
      <c r="W46" s="128">
        <v>80</v>
      </c>
      <c r="X46" s="95">
        <f>IFERROR(SUM(S46:W46),"")</f>
        <v>361</v>
      </c>
      <c r="Y46" s="95">
        <f>IFERROR(AVERAGE(S46:W46),"")</f>
        <v>72.2</v>
      </c>
      <c r="Z46" s="127">
        <v>68</v>
      </c>
      <c r="AA46" s="127">
        <v>68</v>
      </c>
      <c r="AB46" s="128">
        <v>70</v>
      </c>
      <c r="AC46" s="128">
        <v>69</v>
      </c>
      <c r="AD46" s="128">
        <v>80</v>
      </c>
      <c r="AE46" s="95">
        <f>IFERROR(SUM(Z46:AD46),"")</f>
        <v>355</v>
      </c>
      <c r="AF46" s="95">
        <f>IFERROR(AVERAGE(Z46:AD46),"")</f>
        <v>71</v>
      </c>
      <c r="AG46" s="92">
        <v>90</v>
      </c>
      <c r="AH46" s="127">
        <v>85</v>
      </c>
      <c r="AI46" s="95">
        <f>IFERROR(SUM(AG46:AH46),"")</f>
        <v>175</v>
      </c>
      <c r="AJ46" s="95">
        <f>IFERROR(AVERAGE(AG46:AH46),"")</f>
        <v>87.5</v>
      </c>
      <c r="AK46" s="127">
        <v>75</v>
      </c>
      <c r="AL46" s="127">
        <v>75</v>
      </c>
      <c r="AM46" s="131">
        <v>72</v>
      </c>
      <c r="AN46" s="131">
        <v>67</v>
      </c>
      <c r="AO46" s="131">
        <v>80</v>
      </c>
      <c r="AP46" s="95">
        <f>IFERROR(SUM(AK46:AO46),"")</f>
        <v>369</v>
      </c>
      <c r="AQ46" s="95">
        <f>IFERROR(AVERAGE(AK46:AO46),"")</f>
        <v>73.8</v>
      </c>
      <c r="AR46" s="127">
        <v>75</v>
      </c>
      <c r="AS46" s="93">
        <v>75</v>
      </c>
      <c r="AT46" s="95">
        <f>IFERROR(SUM(AR46:AS46),"")</f>
        <v>150</v>
      </c>
      <c r="AU46" s="95">
        <f>IFERROR(AVERAGE(AR46:AS46),"")</f>
        <v>75</v>
      </c>
      <c r="AV46" s="92">
        <v>76</v>
      </c>
      <c r="AW46" s="93">
        <v>76</v>
      </c>
      <c r="AX46" s="93">
        <v>70</v>
      </c>
      <c r="AY46" s="93">
        <v>67</v>
      </c>
      <c r="AZ46" s="95">
        <f>IFERROR(SUM(AV46:AY46),"")</f>
        <v>289</v>
      </c>
      <c r="BA46" s="95">
        <f>IFERROR(AVERAGE(AV46:AY46),"")</f>
        <v>72.25</v>
      </c>
      <c r="BB46" s="127">
        <v>75</v>
      </c>
      <c r="BC46" s="127">
        <v>75</v>
      </c>
      <c r="BD46" s="95">
        <f>IFERROR(SUM(BB46:BC46),"")</f>
        <v>150</v>
      </c>
      <c r="BE46" s="95">
        <f>IFERROR(AVERAGE(BB46:BC46),"")</f>
        <v>75</v>
      </c>
      <c r="BF46" s="127">
        <v>82</v>
      </c>
      <c r="BG46" s="127">
        <v>82</v>
      </c>
      <c r="BH46" s="95">
        <f>IFERROR(SUM(BF46:BG46),"")</f>
        <v>164</v>
      </c>
      <c r="BI46" s="95">
        <f>IFERROR(AVERAGE(BF46:BG46),"")</f>
        <v>82</v>
      </c>
      <c r="BJ46" s="127">
        <v>77</v>
      </c>
      <c r="BK46" s="127">
        <v>77</v>
      </c>
      <c r="BL46" s="95">
        <f>IFERROR(SUM(BJ46:BK46),"")</f>
        <v>154</v>
      </c>
      <c r="BM46" s="95">
        <f>IFERROR(AVERAGE(BJ46:BK46),"")</f>
        <v>77</v>
      </c>
      <c r="BN46" s="92">
        <v>75</v>
      </c>
      <c r="BO46" s="127">
        <v>80</v>
      </c>
      <c r="BP46" s="95">
        <f>IFERROR(SUM(BN46:BO46),"")</f>
        <v>155</v>
      </c>
      <c r="BQ46" s="95">
        <f>IFERROR(AVERAGE(BN46:BO46),"")</f>
        <v>77.5</v>
      </c>
      <c r="BR46" s="127">
        <v>75</v>
      </c>
      <c r="BS46" s="127">
        <v>75</v>
      </c>
      <c r="BT46" s="95">
        <f>IFERROR(SUM(BR46:BS46),"")</f>
        <v>150</v>
      </c>
      <c r="BU46" s="95">
        <f>IFERROR(AVERAGE(BR46:BS46),"")</f>
        <v>75</v>
      </c>
      <c r="BV46" s="127">
        <v>75</v>
      </c>
      <c r="BW46" s="127">
        <v>80</v>
      </c>
      <c r="BX46" s="95">
        <f>IFERROR(SUM(BV46:BW46),"")</f>
        <v>155</v>
      </c>
      <c r="BY46" s="95">
        <f>IFERROR(AVERAGE(BV46:BW46),"")</f>
        <v>77.5</v>
      </c>
      <c r="BZ46" s="127">
        <v>89</v>
      </c>
      <c r="CA46" s="127">
        <v>79</v>
      </c>
      <c r="CB46" s="128">
        <v>80</v>
      </c>
      <c r="CC46" s="95">
        <f>IFERROR(AVERAGE(BZ46:CA46),"")</f>
        <v>84</v>
      </c>
      <c r="CD46" s="127">
        <v>85</v>
      </c>
      <c r="CE46" s="127">
        <v>77</v>
      </c>
      <c r="CF46" s="128">
        <v>80</v>
      </c>
      <c r="CG46" s="95">
        <f>IFERROR(SUM(CD46:CF46),"")</f>
        <v>242</v>
      </c>
      <c r="CH46" s="95">
        <f>IFERROR(AVERAGE(CD46:CF46),"")</f>
        <v>80.666666666666671</v>
      </c>
      <c r="CI46" s="127">
        <v>85</v>
      </c>
      <c r="CJ46" s="127">
        <v>75</v>
      </c>
      <c r="CK46" s="128">
        <v>80</v>
      </c>
      <c r="CL46" s="95">
        <f>IFERROR(SUM(CI46:CK46),"")</f>
        <v>240</v>
      </c>
      <c r="CM46" s="95">
        <f>IFERROR(AVERAGE(CI46:CK46),"")</f>
        <v>80</v>
      </c>
      <c r="CN46" s="133">
        <v>85</v>
      </c>
      <c r="CO46" s="133">
        <v>75</v>
      </c>
      <c r="CP46" s="128">
        <v>80</v>
      </c>
      <c r="CQ46" s="95">
        <f>IFERROR(SUM(CN46:CP46),"")</f>
        <v>240</v>
      </c>
      <c r="CR46" s="95">
        <f>IFERROR(AVERAGE(CN46:CP46),"")</f>
        <v>80</v>
      </c>
      <c r="CS46" s="127">
        <v>78</v>
      </c>
      <c r="CT46" s="127">
        <v>78</v>
      </c>
      <c r="CU46" s="128">
        <v>80</v>
      </c>
      <c r="CV46" s="95">
        <f>IFERROR(SUM(CS46:CU46),"")</f>
        <v>236</v>
      </c>
      <c r="CW46" s="95">
        <f>IFERROR(AVERAGE(CS46:CU46),"")</f>
        <v>78.666666666666671</v>
      </c>
      <c r="CX46" s="98">
        <f>IFERROR(SUMIF($J$9:$CW$9,$CV$9,J46:CW46),"")</f>
        <v>4357</v>
      </c>
      <c r="CY46" s="96">
        <f>IFERROR(AVERAGEIF($K$9:$CW$9,$CW$9,K46:CW46),"")</f>
        <v>77.551754385964927</v>
      </c>
      <c r="CZ46" s="99">
        <f>IFERROR(_xlfn.RANK.EQ(CY46,$CY$11:$CY$49,0),"")</f>
        <v>36</v>
      </c>
      <c r="DA46" s="100" t="str">
        <f t="shared" si="1"/>
        <v/>
      </c>
    </row>
    <row r="47" spans="1:105" s="100" customFormat="1" ht="17.5" customHeight="1" thickTop="1" thickBot="1" x14ac:dyDescent="0.4">
      <c r="A47" s="90">
        <v>9</v>
      </c>
      <c r="B47" s="91" t="s">
        <v>153</v>
      </c>
      <c r="C47" s="91" t="s">
        <v>154</v>
      </c>
      <c r="D47" s="91" t="s">
        <v>155</v>
      </c>
      <c r="E47" s="135">
        <v>78</v>
      </c>
      <c r="F47" s="135">
        <v>78</v>
      </c>
      <c r="G47" s="148">
        <v>75</v>
      </c>
      <c r="H47" s="148">
        <v>75</v>
      </c>
      <c r="I47" s="137">
        <v>79</v>
      </c>
      <c r="J47" s="95">
        <f>IFERROR(SUM(E47:I47),"")</f>
        <v>385</v>
      </c>
      <c r="K47" s="96">
        <f>IFERROR(AVERAGE(E47:I47),"")</f>
        <v>77</v>
      </c>
      <c r="L47" s="138">
        <v>74</v>
      </c>
      <c r="M47" s="138">
        <v>78</v>
      </c>
      <c r="N47" s="139">
        <v>77</v>
      </c>
      <c r="O47" s="139">
        <v>77</v>
      </c>
      <c r="P47" s="137">
        <v>75</v>
      </c>
      <c r="Q47" s="95">
        <f>IFERROR(SUM(L47:P47),"")</f>
        <v>381</v>
      </c>
      <c r="R47" s="95">
        <f>IFERROR(AVERAGE(L47:P47),"")</f>
        <v>76.2</v>
      </c>
      <c r="S47" s="136">
        <v>75</v>
      </c>
      <c r="T47" s="136">
        <v>78</v>
      </c>
      <c r="U47" s="139">
        <v>79</v>
      </c>
      <c r="V47" s="139">
        <v>79</v>
      </c>
      <c r="W47" s="142">
        <v>79</v>
      </c>
      <c r="X47" s="95">
        <f>IFERROR(SUM(S47:W47),"")</f>
        <v>390</v>
      </c>
      <c r="Y47" s="95">
        <f>IFERROR(AVERAGE(S47:W47),"")</f>
        <v>78</v>
      </c>
      <c r="Z47" s="136">
        <v>74</v>
      </c>
      <c r="AA47" s="136">
        <v>76</v>
      </c>
      <c r="AB47" s="137">
        <v>73</v>
      </c>
      <c r="AC47" s="137">
        <v>73</v>
      </c>
      <c r="AD47" s="143">
        <v>75</v>
      </c>
      <c r="AE47" s="95">
        <f>IFERROR(SUM(Z47:AD47),"")</f>
        <v>371</v>
      </c>
      <c r="AF47" s="95">
        <f>IFERROR(AVERAGE(Z47:AD47),"")</f>
        <v>74.2</v>
      </c>
      <c r="AG47" s="92">
        <v>85</v>
      </c>
      <c r="AH47" s="135">
        <v>85</v>
      </c>
      <c r="AI47" s="95">
        <f>IFERROR(SUM(AG47:AH47),"")</f>
        <v>170</v>
      </c>
      <c r="AJ47" s="95">
        <f>IFERROR(AVERAGE(AG47:AH47),"")</f>
        <v>85</v>
      </c>
      <c r="AK47" s="135">
        <v>75</v>
      </c>
      <c r="AL47" s="135">
        <v>75</v>
      </c>
      <c r="AM47" s="144">
        <v>72</v>
      </c>
      <c r="AN47" s="144">
        <v>72</v>
      </c>
      <c r="AO47" s="144">
        <v>78</v>
      </c>
      <c r="AP47" s="95">
        <f>IFERROR(SUM(AK47:AO47),"")</f>
        <v>372</v>
      </c>
      <c r="AQ47" s="95">
        <f>IFERROR(AVERAGE(AK47:AO47),"")</f>
        <v>74.400000000000006</v>
      </c>
      <c r="AR47" s="138">
        <v>75</v>
      </c>
      <c r="AS47" s="93">
        <v>75</v>
      </c>
      <c r="AT47" s="95">
        <f>IFERROR(SUM(AR47:AS47),"")</f>
        <v>150</v>
      </c>
      <c r="AU47" s="95">
        <f>IFERROR(AVERAGE(AR47:AS47),"")</f>
        <v>75</v>
      </c>
      <c r="AV47" s="92">
        <v>78</v>
      </c>
      <c r="AW47" s="93">
        <v>80</v>
      </c>
      <c r="AX47" s="93">
        <v>80</v>
      </c>
      <c r="AY47" s="93">
        <v>80</v>
      </c>
      <c r="AZ47" s="95">
        <f>IFERROR(SUM(AV47:AY47),"")</f>
        <v>318</v>
      </c>
      <c r="BA47" s="95">
        <f>IFERROR(AVERAGE(AV47:AY47),"")</f>
        <v>79.5</v>
      </c>
      <c r="BB47" s="138">
        <v>73</v>
      </c>
      <c r="BC47" s="149">
        <v>75</v>
      </c>
      <c r="BD47" s="95">
        <f>IFERROR(SUM(BB47:BC47),"")</f>
        <v>148</v>
      </c>
      <c r="BE47" s="95">
        <f>IFERROR(AVERAGE(BB47:BC47),"")</f>
        <v>74</v>
      </c>
      <c r="BF47" s="146">
        <v>70</v>
      </c>
      <c r="BG47" s="146">
        <v>74</v>
      </c>
      <c r="BH47" s="95">
        <f>IFERROR(SUM(BF47:BG47),"")</f>
        <v>144</v>
      </c>
      <c r="BI47" s="95">
        <f>IFERROR(AVERAGE(BF47:BG47),"")</f>
        <v>72</v>
      </c>
      <c r="BJ47" s="146">
        <v>75</v>
      </c>
      <c r="BK47" s="146">
        <v>78</v>
      </c>
      <c r="BL47" s="95">
        <f>IFERROR(SUM(BJ47:BK47),"")</f>
        <v>153</v>
      </c>
      <c r="BM47" s="95">
        <f>IFERROR(AVERAGE(BJ47:BK47),"")</f>
        <v>76.5</v>
      </c>
      <c r="BN47" s="92">
        <v>78</v>
      </c>
      <c r="BO47" s="138">
        <v>78</v>
      </c>
      <c r="BP47" s="95">
        <f>IFERROR(SUM(BN47:BO47),"")</f>
        <v>156</v>
      </c>
      <c r="BQ47" s="95">
        <f>IFERROR(AVERAGE(BN47:BO47),"")</f>
        <v>78</v>
      </c>
      <c r="BR47" s="138">
        <v>80</v>
      </c>
      <c r="BS47" s="138">
        <v>85</v>
      </c>
      <c r="BT47" s="95">
        <f>IFERROR(SUM(BR47:BS47),"")</f>
        <v>165</v>
      </c>
      <c r="BU47" s="95">
        <f>IFERROR(AVERAGE(BR47:BS47),"")</f>
        <v>82.5</v>
      </c>
      <c r="BV47" s="138">
        <v>81</v>
      </c>
      <c r="BW47" s="138">
        <v>80</v>
      </c>
      <c r="BX47" s="95">
        <f>IFERROR(SUM(BV47:BW47),"")</f>
        <v>161</v>
      </c>
      <c r="BY47" s="95">
        <f>IFERROR(AVERAGE(BV47:BW47),"")</f>
        <v>80.5</v>
      </c>
      <c r="BZ47" s="135">
        <v>75</v>
      </c>
      <c r="CA47" s="135">
        <v>75</v>
      </c>
      <c r="CB47" s="142">
        <v>80</v>
      </c>
      <c r="CC47" s="95">
        <f>IFERROR(AVERAGE(BZ47:CA47),"")</f>
        <v>75</v>
      </c>
      <c r="CD47" s="135">
        <v>74</v>
      </c>
      <c r="CE47" s="135">
        <v>74</v>
      </c>
      <c r="CF47" s="142">
        <v>80</v>
      </c>
      <c r="CG47" s="95">
        <f>IFERROR(SUM(CD47:CF47),"")</f>
        <v>228</v>
      </c>
      <c r="CH47" s="95">
        <f>IFERROR(AVERAGE(CD47:CF47),"")</f>
        <v>76</v>
      </c>
      <c r="CI47" s="136">
        <v>83</v>
      </c>
      <c r="CJ47" s="136">
        <v>83</v>
      </c>
      <c r="CK47" s="137">
        <v>80</v>
      </c>
      <c r="CL47" s="95">
        <f>IFERROR(SUM(CI47:CK47),"")</f>
        <v>246</v>
      </c>
      <c r="CM47" s="95">
        <f>IFERROR(AVERAGE(CI47:CK47),"")</f>
        <v>82</v>
      </c>
      <c r="CN47" s="147">
        <v>75</v>
      </c>
      <c r="CO47" s="147">
        <v>75</v>
      </c>
      <c r="CP47" s="137">
        <v>80</v>
      </c>
      <c r="CQ47" s="95">
        <f>IFERROR(SUM(CN47:CP47),"")</f>
        <v>230</v>
      </c>
      <c r="CR47" s="95">
        <f>IFERROR(AVERAGE(CN47:CP47),"")</f>
        <v>76.666666666666671</v>
      </c>
      <c r="CS47" s="149">
        <v>80</v>
      </c>
      <c r="CT47" s="149">
        <v>80</v>
      </c>
      <c r="CU47" s="142">
        <v>80</v>
      </c>
      <c r="CV47" s="95">
        <f>IFERROR(SUM(CS47:CU47),"")</f>
        <v>240</v>
      </c>
      <c r="CW47" s="95">
        <f>IFERROR(AVERAGE(CS47:CU47),"")</f>
        <v>80</v>
      </c>
      <c r="CX47" s="98">
        <f>IFERROR(SUMIF($J$9:$CW$9,$CV$9,J47:CW47),"")</f>
        <v>4408</v>
      </c>
      <c r="CY47" s="96">
        <f>IFERROR(AVERAGEIF($K$9:$CW$9,$CW$9,K47:CW47),"")</f>
        <v>77.498245614035085</v>
      </c>
      <c r="CZ47" s="99">
        <f>IFERROR(_xlfn.RANK.EQ(CY47,$CY$11:$CY$49,0),"")</f>
        <v>37</v>
      </c>
      <c r="DA47" s="100" t="str">
        <f t="shared" si="1"/>
        <v/>
      </c>
    </row>
    <row r="48" spans="1:105" s="100" customFormat="1" ht="17.5" customHeight="1" thickTop="1" thickBot="1" x14ac:dyDescent="0.4">
      <c r="A48" s="90">
        <v>24</v>
      </c>
      <c r="B48" s="91" t="s">
        <v>117</v>
      </c>
      <c r="C48" s="91" t="s">
        <v>118</v>
      </c>
      <c r="D48" s="91" t="s">
        <v>119</v>
      </c>
      <c r="E48" s="127">
        <v>77</v>
      </c>
      <c r="F48" s="127">
        <v>80</v>
      </c>
      <c r="G48" s="127">
        <v>75</v>
      </c>
      <c r="H48" s="127">
        <v>75</v>
      </c>
      <c r="I48" s="128">
        <v>87</v>
      </c>
      <c r="J48" s="95">
        <f>IFERROR(SUM(E48:I48),"")</f>
        <v>394</v>
      </c>
      <c r="K48" s="96">
        <f>IFERROR(AVERAGE(E48:I48),"")</f>
        <v>78.8</v>
      </c>
      <c r="L48" s="127">
        <v>70</v>
      </c>
      <c r="M48" s="127">
        <v>80</v>
      </c>
      <c r="N48" s="131">
        <v>78</v>
      </c>
      <c r="O48" s="131">
        <v>70</v>
      </c>
      <c r="P48" s="128">
        <v>87</v>
      </c>
      <c r="Q48" s="95">
        <f>IFERROR(SUM(L48:P48),"")</f>
        <v>385</v>
      </c>
      <c r="R48" s="95">
        <f>IFERROR(AVERAGE(L48:P48),"")</f>
        <v>77</v>
      </c>
      <c r="S48" s="127">
        <v>68</v>
      </c>
      <c r="T48" s="127">
        <v>70</v>
      </c>
      <c r="U48" s="131">
        <v>78</v>
      </c>
      <c r="V48" s="131">
        <v>71</v>
      </c>
      <c r="W48" s="128">
        <v>87</v>
      </c>
      <c r="X48" s="95">
        <f>IFERROR(SUM(S48:W48),"")</f>
        <v>374</v>
      </c>
      <c r="Y48" s="95">
        <f>IFERROR(AVERAGE(S48:W48),"")</f>
        <v>74.8</v>
      </c>
      <c r="Z48" s="127">
        <v>68</v>
      </c>
      <c r="AA48" s="127">
        <v>70</v>
      </c>
      <c r="AB48" s="128">
        <v>73</v>
      </c>
      <c r="AC48" s="128">
        <v>71</v>
      </c>
      <c r="AD48" s="128">
        <v>87</v>
      </c>
      <c r="AE48" s="95">
        <f>IFERROR(SUM(Z48:AD48),"")</f>
        <v>369</v>
      </c>
      <c r="AF48" s="95">
        <f>IFERROR(AVERAGE(Z48:AD48),"")</f>
        <v>73.8</v>
      </c>
      <c r="AG48" s="92">
        <v>91</v>
      </c>
      <c r="AH48" s="127">
        <v>85</v>
      </c>
      <c r="AI48" s="95">
        <f>IFERROR(SUM(AG48:AH48),"")</f>
        <v>176</v>
      </c>
      <c r="AJ48" s="95">
        <f>IFERROR(AVERAGE(AG48:AH48),"")</f>
        <v>88</v>
      </c>
      <c r="AK48" s="127">
        <v>75</v>
      </c>
      <c r="AL48" s="127">
        <v>78</v>
      </c>
      <c r="AM48" s="131">
        <v>72</v>
      </c>
      <c r="AN48" s="131">
        <v>74</v>
      </c>
      <c r="AO48" s="131">
        <v>87</v>
      </c>
      <c r="AP48" s="95">
        <f>IFERROR(SUM(AK48:AO48),"")</f>
        <v>386</v>
      </c>
      <c r="AQ48" s="95">
        <f>IFERROR(AVERAGE(AK48:AO48),"")</f>
        <v>77.2</v>
      </c>
      <c r="AR48" s="127">
        <v>80</v>
      </c>
      <c r="AS48" s="93">
        <v>84</v>
      </c>
      <c r="AT48" s="95">
        <f>IFERROR(SUM(AR48:AS48),"")</f>
        <v>164</v>
      </c>
      <c r="AU48" s="95">
        <f>IFERROR(AVERAGE(AR48:AS48),"")</f>
        <v>82</v>
      </c>
      <c r="AV48" s="92">
        <v>73</v>
      </c>
      <c r="AW48" s="93">
        <v>72</v>
      </c>
      <c r="AX48" s="93">
        <v>80</v>
      </c>
      <c r="AY48" s="93">
        <v>70</v>
      </c>
      <c r="AZ48" s="95">
        <f>IFERROR(SUM(AV48:AY48),"")</f>
        <v>295</v>
      </c>
      <c r="BA48" s="95">
        <f>IFERROR(AVERAGE(AV48:AY48),"")</f>
        <v>73.75</v>
      </c>
      <c r="BB48" s="127">
        <v>75</v>
      </c>
      <c r="BC48" s="127">
        <v>75</v>
      </c>
      <c r="BD48" s="95">
        <f>IFERROR(SUM(BB48:BC48),"")</f>
        <v>150</v>
      </c>
      <c r="BE48" s="95">
        <f>IFERROR(AVERAGE(BB48:BC48),"")</f>
        <v>75</v>
      </c>
      <c r="BF48" s="127">
        <v>74</v>
      </c>
      <c r="BG48" s="127">
        <v>81</v>
      </c>
      <c r="BH48" s="95">
        <f>IFERROR(SUM(BF48:BG48),"")</f>
        <v>155</v>
      </c>
      <c r="BI48" s="95">
        <f>IFERROR(AVERAGE(BF48:BG48),"")</f>
        <v>77.5</v>
      </c>
      <c r="BJ48" s="127">
        <v>66</v>
      </c>
      <c r="BK48" s="127">
        <v>65</v>
      </c>
      <c r="BL48" s="95">
        <f>IFERROR(SUM(BJ48:BK48),"")</f>
        <v>131</v>
      </c>
      <c r="BM48" s="95">
        <f>IFERROR(AVERAGE(BJ48:BK48),"")</f>
        <v>65.5</v>
      </c>
      <c r="BN48" s="92">
        <v>75</v>
      </c>
      <c r="BO48" s="127">
        <v>80</v>
      </c>
      <c r="BP48" s="95">
        <f>IFERROR(SUM(BN48:BO48),"")</f>
        <v>155</v>
      </c>
      <c r="BQ48" s="95">
        <f>IFERROR(AVERAGE(BN48:BO48),"")</f>
        <v>77.5</v>
      </c>
      <c r="BR48" s="127">
        <v>75</v>
      </c>
      <c r="BS48" s="127">
        <v>75</v>
      </c>
      <c r="BT48" s="95">
        <f>IFERROR(SUM(BR48:BS48),"")</f>
        <v>150</v>
      </c>
      <c r="BU48" s="95">
        <f>IFERROR(AVERAGE(BR48:BS48),"")</f>
        <v>75</v>
      </c>
      <c r="BV48" s="127">
        <v>80</v>
      </c>
      <c r="BW48" s="127">
        <v>80</v>
      </c>
      <c r="BX48" s="95">
        <f>IFERROR(SUM(BV48:BW48),"")</f>
        <v>160</v>
      </c>
      <c r="BY48" s="95">
        <f>IFERROR(AVERAGE(BV48:BW48),"")</f>
        <v>80</v>
      </c>
      <c r="BZ48" s="127">
        <v>75</v>
      </c>
      <c r="CA48" s="127">
        <v>75</v>
      </c>
      <c r="CB48" s="128">
        <v>87</v>
      </c>
      <c r="CC48" s="95">
        <f>IFERROR(AVERAGE(BZ48:CA48),"")</f>
        <v>75</v>
      </c>
      <c r="CD48" s="127">
        <v>75</v>
      </c>
      <c r="CE48" s="127">
        <v>75</v>
      </c>
      <c r="CF48" s="128">
        <v>87</v>
      </c>
      <c r="CG48" s="95">
        <f>IFERROR(SUM(CD48:CF48),"")</f>
        <v>237</v>
      </c>
      <c r="CH48" s="95">
        <f>IFERROR(AVERAGE(CD48:CF48),"")</f>
        <v>79</v>
      </c>
      <c r="CI48" s="127">
        <v>75</v>
      </c>
      <c r="CJ48" s="127">
        <v>75</v>
      </c>
      <c r="CK48" s="128">
        <v>87</v>
      </c>
      <c r="CL48" s="95">
        <f>IFERROR(SUM(CI48:CK48),"")</f>
        <v>237</v>
      </c>
      <c r="CM48" s="95">
        <f>IFERROR(AVERAGE(CI48:CK48),"")</f>
        <v>79</v>
      </c>
      <c r="CN48" s="133">
        <v>75</v>
      </c>
      <c r="CO48" s="133">
        <v>75</v>
      </c>
      <c r="CP48" s="128">
        <v>87</v>
      </c>
      <c r="CQ48" s="95">
        <f>IFERROR(SUM(CN48:CP48),"")</f>
        <v>237</v>
      </c>
      <c r="CR48" s="95">
        <f>IFERROR(AVERAGE(CN48:CP48),"")</f>
        <v>79</v>
      </c>
      <c r="CS48" s="127">
        <v>78</v>
      </c>
      <c r="CT48" s="127">
        <v>78</v>
      </c>
      <c r="CU48" s="128">
        <v>80</v>
      </c>
      <c r="CV48" s="95">
        <f>IFERROR(SUM(CS48:CU48),"")</f>
        <v>236</v>
      </c>
      <c r="CW48" s="95">
        <f>IFERROR(AVERAGE(CS48:CU48),"")</f>
        <v>78.666666666666671</v>
      </c>
      <c r="CX48" s="98">
        <f>IFERROR(SUMIF($J$9:$CW$9,$CV$9,J48:CW48),"")</f>
        <v>4391</v>
      </c>
      <c r="CY48" s="96">
        <f>IFERROR(AVERAGEIF($K$9:$CW$9,$CW$9,K48:CW48),"")</f>
        <v>77.185087719298238</v>
      </c>
      <c r="CZ48" s="99">
        <f>IFERROR(_xlfn.RANK.EQ(CY48,$CY$11:$CY$49,0),"")</f>
        <v>38</v>
      </c>
      <c r="DA48" s="100" t="str">
        <f t="shared" si="1"/>
        <v/>
      </c>
    </row>
    <row r="49" spans="1:105" s="100" customFormat="1" ht="17.5" customHeight="1" thickTop="1" thickBot="1" x14ac:dyDescent="0.4">
      <c r="A49" s="90">
        <v>8</v>
      </c>
      <c r="B49" s="91" t="s">
        <v>150</v>
      </c>
      <c r="C49" s="91" t="s">
        <v>151</v>
      </c>
      <c r="D49" s="91" t="s">
        <v>152</v>
      </c>
      <c r="E49" s="135">
        <v>75</v>
      </c>
      <c r="F49" s="135">
        <v>75</v>
      </c>
      <c r="G49" s="148">
        <v>75</v>
      </c>
      <c r="H49" s="148">
        <v>75</v>
      </c>
      <c r="I49" s="137">
        <v>79</v>
      </c>
      <c r="J49" s="95">
        <f>IFERROR(SUM(E49:I49),"")</f>
        <v>379</v>
      </c>
      <c r="K49" s="96">
        <f>IFERROR(AVERAGE(E49:I49),"")</f>
        <v>75.8</v>
      </c>
      <c r="L49" s="138">
        <v>70</v>
      </c>
      <c r="M49" s="127">
        <v>75</v>
      </c>
      <c r="N49" s="131">
        <v>78</v>
      </c>
      <c r="O49" s="131">
        <v>78</v>
      </c>
      <c r="P49" s="128">
        <v>75</v>
      </c>
      <c r="Q49" s="95">
        <f>IFERROR(SUM(L49:P49),"")</f>
        <v>376</v>
      </c>
      <c r="R49" s="95">
        <f>IFERROR(AVERAGE(L49:P49),"")</f>
        <v>75.2</v>
      </c>
      <c r="S49" s="127">
        <v>75</v>
      </c>
      <c r="T49" s="127">
        <v>76</v>
      </c>
      <c r="U49" s="131">
        <v>78</v>
      </c>
      <c r="V49" s="131">
        <v>78</v>
      </c>
      <c r="W49" s="128">
        <v>77</v>
      </c>
      <c r="X49" s="95">
        <f>IFERROR(SUM(S49:W49),"")</f>
        <v>384</v>
      </c>
      <c r="Y49" s="95">
        <f>IFERROR(AVERAGE(S49:W49),"")</f>
        <v>76.8</v>
      </c>
      <c r="Z49" s="127">
        <v>73</v>
      </c>
      <c r="AA49" s="127">
        <v>70</v>
      </c>
      <c r="AB49" s="128">
        <v>72</v>
      </c>
      <c r="AC49" s="128">
        <v>72</v>
      </c>
      <c r="AD49" s="128">
        <v>75</v>
      </c>
      <c r="AE49" s="95">
        <f>IFERROR(SUM(Z49:AD49),"")</f>
        <v>362</v>
      </c>
      <c r="AF49" s="95">
        <f>IFERROR(AVERAGE(Z49:AD49),"")</f>
        <v>72.400000000000006</v>
      </c>
      <c r="AG49" s="92">
        <v>76</v>
      </c>
      <c r="AH49" s="103">
        <v>78</v>
      </c>
      <c r="AI49" s="95">
        <f>IFERROR(SUM(AG49:AH49),"")</f>
        <v>154</v>
      </c>
      <c r="AJ49" s="95">
        <f>IFERROR(AVERAGE(AG49:AH49),"")</f>
        <v>77</v>
      </c>
      <c r="AK49" s="127">
        <v>76</v>
      </c>
      <c r="AL49" s="127">
        <v>75</v>
      </c>
      <c r="AM49" s="131">
        <v>72</v>
      </c>
      <c r="AN49" s="131">
        <v>72</v>
      </c>
      <c r="AO49" s="131">
        <v>77</v>
      </c>
      <c r="AP49" s="95">
        <f>IFERROR(SUM(AK49:AO49),"")</f>
        <v>372</v>
      </c>
      <c r="AQ49" s="95">
        <f>IFERROR(AVERAGE(AK49:AO49),"")</f>
        <v>74.400000000000006</v>
      </c>
      <c r="AR49" s="127">
        <v>75</v>
      </c>
      <c r="AS49" s="93">
        <v>72</v>
      </c>
      <c r="AT49" s="95">
        <f>IFERROR(SUM(AR49:AS49),"")</f>
        <v>147</v>
      </c>
      <c r="AU49" s="95">
        <f>IFERROR(AVERAGE(AR49:AS49),"")</f>
        <v>73.5</v>
      </c>
      <c r="AV49" s="92">
        <v>78</v>
      </c>
      <c r="AW49" s="93">
        <v>80</v>
      </c>
      <c r="AX49" s="93">
        <v>78</v>
      </c>
      <c r="AY49" s="93">
        <v>78</v>
      </c>
      <c r="AZ49" s="95">
        <f>IFERROR(SUM(AV49:AY49),"")</f>
        <v>314</v>
      </c>
      <c r="BA49" s="95">
        <f>IFERROR(AVERAGE(AV49:AY49),"")</f>
        <v>78.5</v>
      </c>
      <c r="BB49" s="127">
        <v>72</v>
      </c>
      <c r="BC49" s="127">
        <v>75</v>
      </c>
      <c r="BD49" s="95">
        <f>IFERROR(SUM(BB49:BC49),"")</f>
        <v>147</v>
      </c>
      <c r="BE49" s="95">
        <f>IFERROR(AVERAGE(BB49:BC49),"")</f>
        <v>73.5</v>
      </c>
      <c r="BF49" s="127">
        <v>70</v>
      </c>
      <c r="BG49" s="127">
        <v>72</v>
      </c>
      <c r="BH49" s="95">
        <f>IFERROR(SUM(BF49:BG49),"")</f>
        <v>142</v>
      </c>
      <c r="BI49" s="95">
        <f>IFERROR(AVERAGE(BF49:BG49),"")</f>
        <v>71</v>
      </c>
      <c r="BJ49" s="127">
        <v>76</v>
      </c>
      <c r="BK49" s="127">
        <v>76</v>
      </c>
      <c r="BL49" s="95">
        <f>IFERROR(SUM(BJ49:BK49),"")</f>
        <v>152</v>
      </c>
      <c r="BM49" s="95">
        <f>IFERROR(AVERAGE(BJ49:BK49),"")</f>
        <v>76</v>
      </c>
      <c r="BN49" s="92">
        <v>77</v>
      </c>
      <c r="BO49" s="107">
        <v>78</v>
      </c>
      <c r="BP49" s="95">
        <f>IFERROR(SUM(BN49:BO49),"")</f>
        <v>155</v>
      </c>
      <c r="BQ49" s="95">
        <f>IFERROR(AVERAGE(BN49:BO49),"")</f>
        <v>77.5</v>
      </c>
      <c r="BR49" s="114">
        <v>79</v>
      </c>
      <c r="BS49" s="107">
        <v>80</v>
      </c>
      <c r="BT49" s="95">
        <f>IFERROR(SUM(BR49:BS49),"")</f>
        <v>159</v>
      </c>
      <c r="BU49" s="95">
        <f>IFERROR(AVERAGE(BR49:BS49),"")</f>
        <v>79.5</v>
      </c>
      <c r="BV49" s="127">
        <v>80</v>
      </c>
      <c r="BW49" s="107">
        <v>80</v>
      </c>
      <c r="BX49" s="95">
        <f>IFERROR(SUM(BV49:BW49),"")</f>
        <v>160</v>
      </c>
      <c r="BY49" s="95">
        <f>IFERROR(AVERAGE(BV49:BW49),"")</f>
        <v>80</v>
      </c>
      <c r="BZ49" s="127">
        <v>75</v>
      </c>
      <c r="CA49" s="127">
        <v>75</v>
      </c>
      <c r="CB49" s="128">
        <v>79</v>
      </c>
      <c r="CC49" s="95">
        <f>IFERROR(AVERAGE(BZ49:CA49),"")</f>
        <v>75</v>
      </c>
      <c r="CD49" s="127">
        <v>76</v>
      </c>
      <c r="CE49" s="127">
        <v>76</v>
      </c>
      <c r="CF49" s="128">
        <v>79</v>
      </c>
      <c r="CG49" s="95">
        <f>IFERROR(SUM(CD49:CF49),"")</f>
        <v>231</v>
      </c>
      <c r="CH49" s="95">
        <f>IFERROR(AVERAGE(CD49:CF49),"")</f>
        <v>77</v>
      </c>
      <c r="CI49" s="127">
        <v>75</v>
      </c>
      <c r="CJ49" s="127">
        <v>75</v>
      </c>
      <c r="CK49" s="128">
        <v>80</v>
      </c>
      <c r="CL49" s="95">
        <f>IFERROR(SUM(CI49:CK49),"")</f>
        <v>230</v>
      </c>
      <c r="CM49" s="95">
        <f>IFERROR(AVERAGE(CI49:CK49),"")</f>
        <v>76.666666666666671</v>
      </c>
      <c r="CN49" s="133">
        <v>75</v>
      </c>
      <c r="CO49" s="133">
        <v>75</v>
      </c>
      <c r="CP49" s="128">
        <v>78</v>
      </c>
      <c r="CQ49" s="95">
        <f>IFERROR(SUM(CN49:CP49),"")</f>
        <v>228</v>
      </c>
      <c r="CR49" s="95">
        <f>IFERROR(AVERAGE(CN49:CP49),"")</f>
        <v>76</v>
      </c>
      <c r="CS49" s="127">
        <v>78</v>
      </c>
      <c r="CT49" s="127">
        <v>78</v>
      </c>
      <c r="CU49" s="128">
        <v>80</v>
      </c>
      <c r="CV49" s="95">
        <f>IFERROR(SUM(CS49:CU49),"")</f>
        <v>236</v>
      </c>
      <c r="CW49" s="95">
        <f>IFERROR(AVERAGE(CS49:CU49),"")</f>
        <v>78.666666666666671</v>
      </c>
      <c r="CX49" s="98">
        <f>IFERROR(SUMIF($J$9:$CW$9,$CV$9,J49:CW49),"")</f>
        <v>4328</v>
      </c>
      <c r="CY49" s="96">
        <f>IFERROR(AVERAGEIF($K$9:$CW$9,$CW$9,K49:CW49),"")</f>
        <v>76.022807017543869</v>
      </c>
      <c r="CZ49" s="99">
        <f>IFERROR(_xlfn.RANK.EQ(CY49,$CY$11:$CY$49,0),"")</f>
        <v>39</v>
      </c>
      <c r="DA49" s="100" t="str">
        <f t="shared" si="1"/>
        <v/>
      </c>
    </row>
    <row r="50" spans="1:105" s="100" customFormat="1" ht="15.5" thickTop="1" thickBot="1" x14ac:dyDescent="0.4">
      <c r="A50" s="154"/>
      <c r="E50" s="155"/>
      <c r="F50" s="156"/>
      <c r="G50" s="156"/>
      <c r="H50" s="156"/>
      <c r="I50" s="157"/>
      <c r="J50" s="158"/>
      <c r="K50" s="159"/>
      <c r="L50" s="155"/>
      <c r="M50" s="156"/>
      <c r="N50" s="156"/>
      <c r="O50" s="156"/>
      <c r="P50" s="157"/>
      <c r="Q50" s="158"/>
      <c r="R50" s="158"/>
      <c r="S50" s="155"/>
      <c r="T50" s="156"/>
      <c r="U50" s="156"/>
      <c r="V50" s="156"/>
      <c r="W50" s="157"/>
      <c r="X50" s="158"/>
      <c r="Y50" s="158"/>
      <c r="Z50" s="155"/>
      <c r="AA50" s="156"/>
      <c r="AB50" s="156"/>
      <c r="AC50" s="156"/>
      <c r="AD50" s="157"/>
      <c r="AE50" s="158"/>
      <c r="AF50" s="158"/>
      <c r="AG50" s="155"/>
      <c r="AH50" s="156"/>
      <c r="AI50" s="158"/>
      <c r="AJ50" s="158"/>
      <c r="AK50" s="155"/>
      <c r="AL50" s="156"/>
      <c r="AM50" s="156"/>
      <c r="AN50" s="156"/>
      <c r="AO50" s="157"/>
      <c r="AP50" s="158"/>
      <c r="AQ50" s="158"/>
      <c r="AR50" s="155"/>
      <c r="AS50" s="156"/>
      <c r="AT50" s="158"/>
      <c r="AU50" s="158"/>
      <c r="AV50" s="155"/>
      <c r="AW50" s="156"/>
      <c r="AX50" s="156"/>
      <c r="AY50" s="156"/>
      <c r="AZ50" s="158"/>
      <c r="BA50" s="158"/>
      <c r="BB50" s="155"/>
      <c r="BC50" s="156"/>
      <c r="BD50" s="158"/>
      <c r="BE50" s="158"/>
      <c r="BF50" s="155"/>
      <c r="BG50" s="156"/>
      <c r="BH50" s="158"/>
      <c r="BI50" s="158"/>
      <c r="BJ50" s="155"/>
      <c r="BK50" s="156"/>
      <c r="BL50" s="158"/>
      <c r="BM50" s="158"/>
      <c r="BN50" s="155"/>
      <c r="BO50" s="156"/>
      <c r="BP50" s="158"/>
      <c r="BQ50" s="158"/>
      <c r="BR50" s="155"/>
      <c r="BS50" s="156"/>
      <c r="BT50" s="158"/>
      <c r="BU50" s="158"/>
      <c r="BV50" s="155"/>
      <c r="BW50" s="156"/>
      <c r="BX50" s="158"/>
      <c r="BY50" s="158"/>
      <c r="BZ50" s="155"/>
      <c r="CA50" s="156"/>
      <c r="CB50" s="157"/>
      <c r="CC50" s="158"/>
      <c r="CD50" s="155"/>
      <c r="CE50" s="156"/>
      <c r="CF50" s="157"/>
      <c r="CG50" s="158"/>
      <c r="CH50" s="158"/>
      <c r="CI50" s="155"/>
      <c r="CJ50" s="156"/>
      <c r="CK50" s="157"/>
      <c r="CL50" s="158"/>
      <c r="CM50" s="158"/>
      <c r="CN50" s="155"/>
      <c r="CO50" s="156"/>
      <c r="CP50" s="157"/>
      <c r="CQ50" s="158"/>
      <c r="CR50" s="158"/>
      <c r="CS50" s="155"/>
      <c r="CT50" s="156"/>
      <c r="CU50" s="156"/>
      <c r="CV50" s="158"/>
      <c r="CW50" s="158"/>
      <c r="CX50" s="160"/>
      <c r="CY50" s="159"/>
      <c r="CZ50" s="161"/>
    </row>
    <row r="51" spans="1:105" s="6" customFormat="1" ht="15" thickBot="1" x14ac:dyDescent="0.4">
      <c r="A51" s="162"/>
      <c r="E51" s="163"/>
      <c r="F51" s="163"/>
      <c r="G51" s="163"/>
      <c r="H51" s="163"/>
      <c r="I51" s="163"/>
      <c r="J51" s="163"/>
      <c r="K51" s="22">
        <f>IFERROR(AVERAGE(K11:K37),"")</f>
        <v>80.362962962962953</v>
      </c>
      <c r="L51" s="22"/>
      <c r="M51" s="22"/>
      <c r="N51" s="22"/>
      <c r="O51" s="22"/>
      <c r="P51" s="22"/>
      <c r="Q51" s="22"/>
      <c r="R51" s="22">
        <f t="shared" ref="R51:BU51" si="2">IFERROR(AVERAGE(R11:R37),"")</f>
        <v>80.088888888888889</v>
      </c>
      <c r="S51" s="22"/>
      <c r="T51" s="22"/>
      <c r="U51" s="22"/>
      <c r="V51" s="22"/>
      <c r="W51" s="22"/>
      <c r="X51" s="22"/>
      <c r="Y51" s="22">
        <f t="shared" si="2"/>
        <v>77.696296296296282</v>
      </c>
      <c r="Z51" s="22"/>
      <c r="AA51" s="22"/>
      <c r="AB51" s="22"/>
      <c r="AC51" s="22"/>
      <c r="AD51" s="22"/>
      <c r="AE51" s="22"/>
      <c r="AF51" s="22">
        <f t="shared" si="2"/>
        <v>75.385185185185193</v>
      </c>
      <c r="AG51" s="22"/>
      <c r="AH51" s="22"/>
      <c r="AI51" s="22"/>
      <c r="AJ51" s="22">
        <f t="shared" si="2"/>
        <v>86.425925925925924</v>
      </c>
      <c r="AK51" s="22"/>
      <c r="AL51" s="22"/>
      <c r="AM51" s="22"/>
      <c r="AN51" s="22"/>
      <c r="AO51" s="22"/>
      <c r="AP51" s="22"/>
      <c r="AQ51" s="22">
        <f t="shared" si="2"/>
        <v>75.829629629629622</v>
      </c>
      <c r="AR51" s="22"/>
      <c r="AS51" s="22"/>
      <c r="AT51" s="22"/>
      <c r="AU51" s="22">
        <f t="shared" si="2"/>
        <v>83.092592592592595</v>
      </c>
      <c r="AV51" s="22"/>
      <c r="AW51" s="22"/>
      <c r="AX51" s="22"/>
      <c r="AY51" s="22"/>
      <c r="AZ51" s="22"/>
      <c r="BA51" s="22">
        <f t="shared" si="2"/>
        <v>77.018518518518519</v>
      </c>
      <c r="BB51" s="22"/>
      <c r="BC51" s="22"/>
      <c r="BD51" s="22"/>
      <c r="BE51" s="22">
        <f t="shared" si="2"/>
        <v>83.722222222222229</v>
      </c>
      <c r="BF51" s="22"/>
      <c r="BG51" s="22"/>
      <c r="BH51" s="22"/>
      <c r="BI51" s="22">
        <f t="shared" si="2"/>
        <v>77.037037037037038</v>
      </c>
      <c r="BJ51" s="22"/>
      <c r="BK51" s="22"/>
      <c r="BL51" s="22"/>
      <c r="BM51" s="22">
        <f t="shared" si="2"/>
        <v>76.925925925925924</v>
      </c>
      <c r="BN51" s="22"/>
      <c r="BO51" s="22"/>
      <c r="BP51" s="22"/>
      <c r="BQ51" s="22">
        <f t="shared" si="2"/>
        <v>81.574074074074076</v>
      </c>
      <c r="BR51" s="22"/>
      <c r="BS51" s="22"/>
      <c r="BT51" s="22"/>
      <c r="BU51" s="22">
        <f t="shared" si="2"/>
        <v>80.296296296296291</v>
      </c>
      <c r="BV51" s="22"/>
      <c r="BW51" s="22"/>
      <c r="BX51" s="22"/>
      <c r="BY51" s="22">
        <f t="shared" ref="BY51:CY51" si="3">IFERROR(AVERAGE(BY11:BY37),"")</f>
        <v>82.703703703703709</v>
      </c>
      <c r="BZ51" s="22"/>
      <c r="CA51" s="22"/>
      <c r="CB51" s="22"/>
      <c r="CC51" s="22">
        <f t="shared" si="3"/>
        <v>83.703703703703709</v>
      </c>
      <c r="CD51" s="22"/>
      <c r="CE51" s="22"/>
      <c r="CF51" s="22"/>
      <c r="CG51" s="22"/>
      <c r="CH51" s="22">
        <f t="shared" si="3"/>
        <v>82.76543209876543</v>
      </c>
      <c r="CI51" s="22"/>
      <c r="CJ51" s="22"/>
      <c r="CK51" s="22"/>
      <c r="CL51" s="22"/>
      <c r="CM51" s="22">
        <f t="shared" si="3"/>
        <v>83.69135802469134</v>
      </c>
      <c r="CN51" s="22"/>
      <c r="CO51" s="22"/>
      <c r="CP51" s="22"/>
      <c r="CQ51" s="22"/>
      <c r="CR51" s="22"/>
      <c r="CS51" s="22"/>
      <c r="CT51" s="22"/>
      <c r="CU51" s="22"/>
      <c r="CV51" s="22"/>
      <c r="CW51" s="22">
        <f t="shared" si="3"/>
        <v>81.407407407407419</v>
      </c>
      <c r="CX51" s="22"/>
      <c r="CY51" s="22">
        <f t="shared" si="3"/>
        <v>80.656855100714765</v>
      </c>
      <c r="CZ51" s="23"/>
    </row>
  </sheetData>
  <protectedRanges>
    <protectedRange sqref="CS11:CU37 CS50:CU50" name="Range2"/>
    <protectedRange sqref="E11:I37 L11:P37 S11:W37 Z11:AD37 AG11:AH37 AK11:AO37 AR11:AS37 AV11:AY37 BB11:BC37 BF11:BG37 BJ11:BK37 BN11:BO37 BR11:BS37 BV11:BW37 CD11:CF37 CI11:CK37 CN11:CP37 BZ11:CB37 E50:I50 L50:P50 S50:W50 Z50:AD50 AG50:AH50 AK50:AO50 AR50:AS50 AV50:AY50 BB50:BC50 BF50:BG50 BJ50:BK50 BN50:BO50 BR50:BS50 BV50:BW50 CD50:CF50 CI50:CK50 CN50:CP50 BZ50:CB50" name="Range1"/>
    <protectedRange sqref="L38:P49 S38:W49 Z38:AD49 AG38:AH49 AK38:AO49 AR38:AS49 BB38:BC49 BF38:BG49 BJ38:BK49 BN38:BO49 BR38:BS49 BV38:BW49 CD38:CF49 CI38:CK49 CN38:CP49 E38:I49 BZ38:CB49 AV38:AY49" name="Range1_1"/>
  </protectedRanges>
  <sortState xmlns:xlrd2="http://schemas.microsoft.com/office/spreadsheetml/2017/richdata2" ref="A11:CZ49">
    <sortCondition ref="CZ11:CZ49"/>
  </sortState>
  <mergeCells count="68">
    <mergeCell ref="A8:A10"/>
    <mergeCell ref="B8:B10"/>
    <mergeCell ref="C8:C10"/>
    <mergeCell ref="D8:D10"/>
    <mergeCell ref="E8:AQ8"/>
    <mergeCell ref="E9:I9"/>
    <mergeCell ref="J9:J10"/>
    <mergeCell ref="K9:K10"/>
    <mergeCell ref="L9:P9"/>
    <mergeCell ref="Z9:AD9"/>
    <mergeCell ref="AR9:AS9"/>
    <mergeCell ref="CY8:CY10"/>
    <mergeCell ref="CZ8:CZ10"/>
    <mergeCell ref="BH9:BH10"/>
    <mergeCell ref="BI9:BI10"/>
    <mergeCell ref="BJ9:BK9"/>
    <mergeCell ref="BL9:BL10"/>
    <mergeCell ref="BB8:BM8"/>
    <mergeCell ref="BN8:BY8"/>
    <mergeCell ref="BZ8:CW8"/>
    <mergeCell ref="CX8:CX10"/>
    <mergeCell ref="CV9:CV10"/>
    <mergeCell ref="CW9:CW10"/>
    <mergeCell ref="CD9:CF9"/>
    <mergeCell ref="CG9:CG10"/>
    <mergeCell ref="CH9:CH10"/>
    <mergeCell ref="BF9:BG9"/>
    <mergeCell ref="AR8:BA8"/>
    <mergeCell ref="Q9:Q10"/>
    <mergeCell ref="R9:R10"/>
    <mergeCell ref="S9:W9"/>
    <mergeCell ref="X9:X10"/>
    <mergeCell ref="Y9:Y10"/>
    <mergeCell ref="AV9:AY9"/>
    <mergeCell ref="AE9:AE10"/>
    <mergeCell ref="AF9:AF10"/>
    <mergeCell ref="AG9:AH9"/>
    <mergeCell ref="AI9:AI10"/>
    <mergeCell ref="AJ9:AJ10"/>
    <mergeCell ref="AK9:AO9"/>
    <mergeCell ref="AP9:AP10"/>
    <mergeCell ref="AQ9:AQ10"/>
    <mergeCell ref="CN9:CP9"/>
    <mergeCell ref="CQ9:CQ10"/>
    <mergeCell ref="BM9:BM10"/>
    <mergeCell ref="BN9:BO9"/>
    <mergeCell ref="BP9:BP10"/>
    <mergeCell ref="BQ9:BQ10"/>
    <mergeCell ref="BR9:BS9"/>
    <mergeCell ref="AT9:AT10"/>
    <mergeCell ref="AU9:AU10"/>
    <mergeCell ref="BT9:BT10"/>
    <mergeCell ref="AZ9:AZ10"/>
    <mergeCell ref="BA9:BA10"/>
    <mergeCell ref="BB9:BC9"/>
    <mergeCell ref="BD9:BD10"/>
    <mergeCell ref="BE9:BE10"/>
    <mergeCell ref="CR9:CR10"/>
    <mergeCell ref="CS9:CU9"/>
    <mergeCell ref="BU9:BU10"/>
    <mergeCell ref="BV9:BW9"/>
    <mergeCell ref="BX9:BX10"/>
    <mergeCell ref="BY9:BY10"/>
    <mergeCell ref="BZ9:CB9"/>
    <mergeCell ref="CC9:CC10"/>
    <mergeCell ref="CL9:CL10"/>
    <mergeCell ref="CM9:CM10"/>
    <mergeCell ref="CI9:CK9"/>
  </mergeCells>
  <conditionalFormatting sqref="CZ11:CZ50">
    <cfRule type="cellIs" dxfId="1" priority="2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XII DPIB</vt:lpstr>
      <vt:lpstr>'XII DPIB'!Print_Area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Dapodik25</cp:lastModifiedBy>
  <dcterms:created xsi:type="dcterms:W3CDTF">2025-01-06T00:53:53Z</dcterms:created>
  <dcterms:modified xsi:type="dcterms:W3CDTF">2025-01-27T14:21:20Z</dcterms:modified>
</cp:coreProperties>
</file>