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NILAI SMT 1-5 TAHUN 2024\IMPOR NILAI\TO\"/>
    </mc:Choice>
  </mc:AlternateContent>
  <xr:revisionPtr revIDLastSave="0" documentId="13_ncr:1_{519F8A00-EEB8-42BD-B4A1-21F940DDCAC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XII TBSM 1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</sheets>
  <definedNames>
    <definedName name="_xlnm.Print_Area" localSheetId="0">'XII TBSM 1'!$A$1:$CX$71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4" l="1"/>
  <c r="C2" i="4"/>
  <c r="B2" i="4"/>
  <c r="B3" i="3" l="1"/>
  <c r="C3" i="3"/>
  <c r="D3" i="3"/>
  <c r="E3" i="3"/>
  <c r="F3" i="3"/>
  <c r="G3" i="3"/>
  <c r="H3" i="3"/>
  <c r="I3" i="3"/>
  <c r="J3" i="3"/>
  <c r="K3" i="3"/>
  <c r="L3" i="3"/>
  <c r="M3" i="3"/>
  <c r="N3" i="3"/>
  <c r="O3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B32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B33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B34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B35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B36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B37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B38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B39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B40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B41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B44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B47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B5" i="2"/>
  <c r="C5" i="2"/>
  <c r="D5" i="2"/>
  <c r="E5" i="2"/>
  <c r="F5" i="2"/>
  <c r="G5" i="2"/>
  <c r="H5" i="2"/>
  <c r="I5" i="2"/>
  <c r="J5" i="2"/>
  <c r="K5" i="2"/>
  <c r="L5" i="2"/>
  <c r="M5" i="2"/>
  <c r="N5" i="2"/>
  <c r="O5" i="2"/>
  <c r="B6" i="2"/>
  <c r="C6" i="2"/>
  <c r="D6" i="2"/>
  <c r="E6" i="2"/>
  <c r="F6" i="2"/>
  <c r="G6" i="2"/>
  <c r="H6" i="2"/>
  <c r="I6" i="2"/>
  <c r="J6" i="2"/>
  <c r="K6" i="2"/>
  <c r="L6" i="2"/>
  <c r="M6" i="2"/>
  <c r="N6" i="2"/>
  <c r="O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B12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B13" i="2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B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B15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B16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B18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B19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B20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B22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B33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CL95" i="1" l="1"/>
  <c r="CM95" i="1"/>
  <c r="CL93" i="1"/>
  <c r="CM93" i="1"/>
  <c r="CL77" i="1"/>
  <c r="CM77" i="1"/>
  <c r="CL65" i="1"/>
  <c r="CM65" i="1"/>
  <c r="CL61" i="1"/>
  <c r="CM61" i="1"/>
  <c r="CL96" i="1"/>
  <c r="CM96" i="1"/>
  <c r="CL80" i="1"/>
  <c r="CM80" i="1"/>
  <c r="CL82" i="1"/>
  <c r="CM82" i="1"/>
  <c r="CL91" i="1"/>
  <c r="CM91" i="1"/>
  <c r="CL84" i="1"/>
  <c r="CM84" i="1"/>
  <c r="CL88" i="1"/>
  <c r="CM88" i="1"/>
  <c r="CL98" i="1"/>
  <c r="CM98" i="1"/>
  <c r="CL67" i="1"/>
  <c r="CM67" i="1"/>
  <c r="CL48" i="1"/>
  <c r="CM48" i="1"/>
  <c r="CL100" i="1"/>
  <c r="CM100" i="1"/>
  <c r="CL99" i="1"/>
  <c r="CM99" i="1"/>
  <c r="CL89" i="1"/>
  <c r="CM89" i="1"/>
  <c r="CL94" i="1"/>
  <c r="CM94" i="1"/>
  <c r="CL85" i="1"/>
  <c r="CM85" i="1"/>
  <c r="CL66" i="1"/>
  <c r="CM66" i="1"/>
  <c r="CL87" i="1"/>
  <c r="CM87" i="1"/>
  <c r="CL86" i="1"/>
  <c r="CM86" i="1"/>
  <c r="CL81" i="1"/>
  <c r="CM81" i="1"/>
  <c r="CL97" i="1"/>
  <c r="CM97" i="1"/>
  <c r="CL78" i="1"/>
  <c r="CM78" i="1"/>
  <c r="CL83" i="1"/>
  <c r="CM83" i="1"/>
  <c r="CL92" i="1"/>
  <c r="CM92" i="1"/>
  <c r="CL90" i="1"/>
  <c r="CM90" i="1"/>
  <c r="CL79" i="1"/>
  <c r="CM79" i="1"/>
  <c r="CL49" i="1"/>
  <c r="CM49" i="1"/>
  <c r="CL40" i="1"/>
  <c r="CM40" i="1"/>
  <c r="CW40" i="1" s="1"/>
  <c r="CL43" i="1"/>
  <c r="CM43" i="1"/>
  <c r="CL75" i="1"/>
  <c r="CM75" i="1"/>
  <c r="CL72" i="1"/>
  <c r="CM72" i="1"/>
  <c r="CL70" i="1"/>
  <c r="CV70" i="1" s="1"/>
  <c r="CM70" i="1"/>
  <c r="CL71" i="1"/>
  <c r="CM71" i="1"/>
  <c r="CL76" i="1"/>
  <c r="CM76" i="1"/>
  <c r="CL64" i="1"/>
  <c r="CM64" i="1"/>
  <c r="CL39" i="1"/>
  <c r="CV39" i="1" s="1"/>
  <c r="CM39" i="1"/>
  <c r="CL60" i="1"/>
  <c r="CM60" i="1"/>
  <c r="CL63" i="1"/>
  <c r="CM63" i="1"/>
  <c r="CL73" i="1"/>
  <c r="CM73" i="1"/>
  <c r="CL54" i="1"/>
  <c r="CV54" i="1" s="1"/>
  <c r="CM54" i="1"/>
  <c r="CW54" i="1" s="1"/>
  <c r="CL57" i="1"/>
  <c r="CM57" i="1"/>
  <c r="CL46" i="1"/>
  <c r="CM46" i="1"/>
  <c r="CL55" i="1"/>
  <c r="CM55" i="1"/>
  <c r="CL58" i="1"/>
  <c r="CV58" i="1" s="1"/>
  <c r="CM58" i="1"/>
  <c r="CW58" i="1" s="1"/>
  <c r="CL45" i="1"/>
  <c r="CM45" i="1"/>
  <c r="CL51" i="1"/>
  <c r="CM51" i="1"/>
  <c r="CL34" i="1"/>
  <c r="CM34" i="1"/>
  <c r="CL41" i="1"/>
  <c r="CV41" i="1" s="1"/>
  <c r="CM41" i="1"/>
  <c r="CW41" i="1" s="1"/>
  <c r="CL50" i="1"/>
  <c r="CM50" i="1"/>
  <c r="CL42" i="1"/>
  <c r="CM42" i="1"/>
  <c r="CL56" i="1"/>
  <c r="CM56" i="1"/>
  <c r="CL53" i="1"/>
  <c r="CV53" i="1" s="1"/>
  <c r="CM53" i="1"/>
  <c r="CW53" i="1" s="1"/>
  <c r="CL59" i="1"/>
  <c r="CM59" i="1"/>
  <c r="CL20" i="1"/>
  <c r="CM20" i="1"/>
  <c r="CL44" i="1"/>
  <c r="CM44" i="1"/>
  <c r="CL47" i="1"/>
  <c r="CV47" i="1" s="1"/>
  <c r="CM47" i="1"/>
  <c r="CW47" i="1" s="1"/>
  <c r="CL52" i="1"/>
  <c r="CM52" i="1"/>
  <c r="CL38" i="1"/>
  <c r="CM38" i="1"/>
  <c r="CL14" i="1"/>
  <c r="CM14" i="1"/>
  <c r="CL16" i="1"/>
  <c r="CV16" i="1" s="1"/>
  <c r="CM16" i="1"/>
  <c r="CW16" i="1" s="1"/>
  <c r="CL25" i="1"/>
  <c r="CM25" i="1"/>
  <c r="CL29" i="1"/>
  <c r="CM29" i="1"/>
  <c r="CL68" i="1"/>
  <c r="CM68" i="1"/>
  <c r="CL24" i="1"/>
  <c r="CV24" i="1" s="1"/>
  <c r="CM24" i="1"/>
  <c r="CW24" i="1" s="1"/>
  <c r="CL21" i="1"/>
  <c r="CM21" i="1"/>
  <c r="CL32" i="1"/>
  <c r="CM32" i="1"/>
  <c r="CL36" i="1"/>
  <c r="CM36" i="1"/>
  <c r="CL35" i="1"/>
  <c r="CV35" i="1" s="1"/>
  <c r="CM35" i="1"/>
  <c r="CW35" i="1" s="1"/>
  <c r="CL23" i="1"/>
  <c r="CM23" i="1"/>
  <c r="CL30" i="1"/>
  <c r="CM30" i="1"/>
  <c r="CL22" i="1"/>
  <c r="CM22" i="1"/>
  <c r="CL62" i="1"/>
  <c r="CV62" i="1" s="1"/>
  <c r="CM62" i="1"/>
  <c r="CW62" i="1" s="1"/>
  <c r="CL33" i="1"/>
  <c r="CM33" i="1"/>
  <c r="CL27" i="1"/>
  <c r="CM27" i="1"/>
  <c r="CL28" i="1"/>
  <c r="CM28" i="1"/>
  <c r="CL11" i="1"/>
  <c r="CV11" i="1" s="1"/>
  <c r="CM11" i="1"/>
  <c r="CW11" i="1" s="1"/>
  <c r="CL31" i="1"/>
  <c r="CM31" i="1"/>
  <c r="CL26" i="1"/>
  <c r="CM26" i="1"/>
  <c r="CL12" i="1"/>
  <c r="CM12" i="1"/>
  <c r="CL37" i="1"/>
  <c r="CV37" i="1" s="1"/>
  <c r="CM37" i="1"/>
  <c r="CW37" i="1" s="1"/>
  <c r="CL74" i="1"/>
  <c r="CM74" i="1"/>
  <c r="CL19" i="1"/>
  <c r="CM19" i="1"/>
  <c r="CL13" i="1"/>
  <c r="CM13" i="1"/>
  <c r="CL15" i="1"/>
  <c r="CV15" i="1" s="1"/>
  <c r="CM15" i="1"/>
  <c r="CW15" i="1" s="1"/>
  <c r="CL18" i="1"/>
  <c r="CM18" i="1"/>
  <c r="CL17" i="1"/>
  <c r="CM17" i="1"/>
  <c r="CL101" i="1"/>
  <c r="CM101" i="1"/>
  <c r="CO95" i="1"/>
  <c r="CP95" i="1"/>
  <c r="CO93" i="1"/>
  <c r="CP93" i="1"/>
  <c r="CO77" i="1"/>
  <c r="CP77" i="1"/>
  <c r="CO65" i="1"/>
  <c r="CP65" i="1"/>
  <c r="CO61" i="1"/>
  <c r="CP61" i="1"/>
  <c r="CO96" i="1"/>
  <c r="CP96" i="1"/>
  <c r="CO80" i="1"/>
  <c r="CP80" i="1"/>
  <c r="CO82" i="1"/>
  <c r="CP82" i="1"/>
  <c r="CO91" i="1"/>
  <c r="CP91" i="1"/>
  <c r="CO84" i="1"/>
  <c r="CP84" i="1"/>
  <c r="CO88" i="1"/>
  <c r="CP88" i="1"/>
  <c r="CO98" i="1"/>
  <c r="CP98" i="1"/>
  <c r="CO67" i="1"/>
  <c r="CP67" i="1"/>
  <c r="CO48" i="1"/>
  <c r="CP48" i="1"/>
  <c r="CO100" i="1"/>
  <c r="CP100" i="1"/>
  <c r="CO99" i="1"/>
  <c r="CP99" i="1"/>
  <c r="CO89" i="1"/>
  <c r="CP89" i="1"/>
  <c r="CO94" i="1"/>
  <c r="CP94" i="1"/>
  <c r="CO85" i="1"/>
  <c r="CP85" i="1"/>
  <c r="CO66" i="1"/>
  <c r="CP66" i="1"/>
  <c r="CO87" i="1"/>
  <c r="CP87" i="1"/>
  <c r="CO86" i="1"/>
  <c r="CP86" i="1"/>
  <c r="CO81" i="1"/>
  <c r="CP81" i="1"/>
  <c r="CO97" i="1"/>
  <c r="CP97" i="1"/>
  <c r="CO78" i="1"/>
  <c r="CP78" i="1"/>
  <c r="CO83" i="1"/>
  <c r="CP83" i="1"/>
  <c r="CO92" i="1"/>
  <c r="CP92" i="1"/>
  <c r="CO90" i="1"/>
  <c r="CP90" i="1"/>
  <c r="CO79" i="1"/>
  <c r="CP79" i="1"/>
  <c r="CO49" i="1"/>
  <c r="CP49" i="1"/>
  <c r="CO40" i="1"/>
  <c r="CP40" i="1"/>
  <c r="CO43" i="1"/>
  <c r="CP43" i="1"/>
  <c r="CO75" i="1"/>
  <c r="CP75" i="1"/>
  <c r="CO72" i="1"/>
  <c r="CP72" i="1"/>
  <c r="CO70" i="1"/>
  <c r="CP70" i="1"/>
  <c r="CO71" i="1"/>
  <c r="CP71" i="1"/>
  <c r="CO76" i="1"/>
  <c r="CP76" i="1"/>
  <c r="CO64" i="1"/>
  <c r="CP64" i="1"/>
  <c r="CO39" i="1"/>
  <c r="CP39" i="1"/>
  <c r="CO60" i="1"/>
  <c r="CP60" i="1"/>
  <c r="CO63" i="1"/>
  <c r="CP63" i="1"/>
  <c r="CO73" i="1"/>
  <c r="CP73" i="1"/>
  <c r="CO54" i="1"/>
  <c r="CP54" i="1"/>
  <c r="CO57" i="1"/>
  <c r="CP57" i="1"/>
  <c r="CO46" i="1"/>
  <c r="CP46" i="1"/>
  <c r="CO55" i="1"/>
  <c r="CP55" i="1"/>
  <c r="CO58" i="1"/>
  <c r="CP58" i="1"/>
  <c r="CO45" i="1"/>
  <c r="CP45" i="1"/>
  <c r="CO51" i="1"/>
  <c r="CP51" i="1"/>
  <c r="CO34" i="1"/>
  <c r="CP34" i="1"/>
  <c r="CO41" i="1"/>
  <c r="CP41" i="1"/>
  <c r="CO50" i="1"/>
  <c r="CP50" i="1"/>
  <c r="CO42" i="1"/>
  <c r="CP42" i="1"/>
  <c r="CO56" i="1"/>
  <c r="CP56" i="1"/>
  <c r="CO53" i="1"/>
  <c r="CP53" i="1"/>
  <c r="CO59" i="1"/>
  <c r="CP59" i="1"/>
  <c r="CO20" i="1"/>
  <c r="CP20" i="1"/>
  <c r="CO44" i="1"/>
  <c r="CP44" i="1"/>
  <c r="CO47" i="1"/>
  <c r="CP47" i="1"/>
  <c r="CO52" i="1"/>
  <c r="CP52" i="1"/>
  <c r="CO38" i="1"/>
  <c r="CP38" i="1"/>
  <c r="CO14" i="1"/>
  <c r="CP14" i="1"/>
  <c r="CO16" i="1"/>
  <c r="CP16" i="1"/>
  <c r="CO25" i="1"/>
  <c r="CP25" i="1"/>
  <c r="CO29" i="1"/>
  <c r="CP29" i="1"/>
  <c r="CO68" i="1"/>
  <c r="CP68" i="1"/>
  <c r="CO24" i="1"/>
  <c r="CP24" i="1"/>
  <c r="CO21" i="1"/>
  <c r="CP21" i="1"/>
  <c r="CO32" i="1"/>
  <c r="CP32" i="1"/>
  <c r="CO36" i="1"/>
  <c r="CP36" i="1"/>
  <c r="CO35" i="1"/>
  <c r="CP35" i="1"/>
  <c r="CO23" i="1"/>
  <c r="CP23" i="1"/>
  <c r="CO30" i="1"/>
  <c r="CP30" i="1"/>
  <c r="CO22" i="1"/>
  <c r="CP22" i="1"/>
  <c r="CO62" i="1"/>
  <c r="CP62" i="1"/>
  <c r="CO33" i="1"/>
  <c r="CP33" i="1"/>
  <c r="CO27" i="1"/>
  <c r="CP27" i="1"/>
  <c r="CO28" i="1"/>
  <c r="CP28" i="1"/>
  <c r="CO11" i="1"/>
  <c r="CP11" i="1"/>
  <c r="CO31" i="1"/>
  <c r="CP31" i="1"/>
  <c r="CO26" i="1"/>
  <c r="CP26" i="1"/>
  <c r="CO12" i="1"/>
  <c r="CP12" i="1"/>
  <c r="CO37" i="1"/>
  <c r="CP37" i="1"/>
  <c r="CO74" i="1"/>
  <c r="CP74" i="1"/>
  <c r="CO19" i="1"/>
  <c r="CP19" i="1"/>
  <c r="CO13" i="1"/>
  <c r="CP13" i="1"/>
  <c r="CO15" i="1"/>
  <c r="CP15" i="1"/>
  <c r="CO18" i="1"/>
  <c r="CP18" i="1"/>
  <c r="CO17" i="1"/>
  <c r="CP17" i="1"/>
  <c r="CV40" i="1" l="1"/>
  <c r="CW12" i="1"/>
  <c r="CW14" i="1"/>
  <c r="CW73" i="1"/>
  <c r="CW22" i="1"/>
  <c r="CW44" i="1"/>
  <c r="CW28" i="1"/>
  <c r="CW68" i="1"/>
  <c r="CW56" i="1"/>
  <c r="CW13" i="1"/>
  <c r="CW36" i="1"/>
  <c r="CW34" i="1"/>
  <c r="CW55" i="1"/>
  <c r="CW39" i="1"/>
  <c r="CW70" i="1"/>
  <c r="CW64" i="1"/>
  <c r="CW72" i="1"/>
  <c r="CW49" i="1"/>
  <c r="CV13" i="1"/>
  <c r="CV28" i="1"/>
  <c r="CV68" i="1"/>
  <c r="CV44" i="1"/>
  <c r="CV34" i="1"/>
  <c r="CV73" i="1"/>
  <c r="CV72" i="1"/>
  <c r="CW17" i="1"/>
  <c r="CW19" i="1"/>
  <c r="CW26" i="1"/>
  <c r="CW27" i="1"/>
  <c r="CW30" i="1"/>
  <c r="CW32" i="1"/>
  <c r="CW29" i="1"/>
  <c r="CW38" i="1"/>
  <c r="CW20" i="1"/>
  <c r="CW42" i="1"/>
  <c r="CW51" i="1"/>
  <c r="CW46" i="1"/>
  <c r="CW63" i="1"/>
  <c r="CW76" i="1"/>
  <c r="CW75" i="1"/>
  <c r="CV12" i="1"/>
  <c r="CV36" i="1"/>
  <c r="CV14" i="1"/>
  <c r="CV56" i="1"/>
  <c r="CV55" i="1"/>
  <c r="CV64" i="1"/>
  <c r="CV49" i="1"/>
  <c r="CV17" i="1"/>
  <c r="CV19" i="1"/>
  <c r="CV26" i="1"/>
  <c r="CV27" i="1"/>
  <c r="CV30" i="1"/>
  <c r="CV32" i="1"/>
  <c r="CV29" i="1"/>
  <c r="CV38" i="1"/>
  <c r="CV20" i="1"/>
  <c r="CV42" i="1"/>
  <c r="CV51" i="1"/>
  <c r="CV46" i="1"/>
  <c r="CV63" i="1"/>
  <c r="CV76" i="1"/>
  <c r="CV75" i="1"/>
  <c r="CV22" i="1"/>
  <c r="CW18" i="1"/>
  <c r="CW74" i="1"/>
  <c r="CW31" i="1"/>
  <c r="CW33" i="1"/>
  <c r="CW23" i="1"/>
  <c r="CW21" i="1"/>
  <c r="CW25" i="1"/>
  <c r="CW52" i="1"/>
  <c r="CW59" i="1"/>
  <c r="CW50" i="1"/>
  <c r="CW45" i="1"/>
  <c r="CW57" i="1"/>
  <c r="CW60" i="1"/>
  <c r="CW71" i="1"/>
  <c r="CW43" i="1"/>
  <c r="CV18" i="1"/>
  <c r="CV74" i="1"/>
  <c r="CV31" i="1"/>
  <c r="CV33" i="1"/>
  <c r="CV23" i="1"/>
  <c r="CV21" i="1"/>
  <c r="CV25" i="1"/>
  <c r="CV52" i="1"/>
  <c r="CV59" i="1"/>
  <c r="CV50" i="1"/>
  <c r="CV45" i="1"/>
  <c r="CV57" i="1"/>
  <c r="CV60" i="1"/>
  <c r="CV71" i="1"/>
  <c r="CV43" i="1"/>
  <c r="CU79" i="1"/>
  <c r="CT79" i="1"/>
  <c r="CH79" i="1"/>
  <c r="CG79" i="1"/>
  <c r="CC79" i="1"/>
  <c r="BY79" i="1"/>
  <c r="BX79" i="1"/>
  <c r="BU79" i="1"/>
  <c r="BT79" i="1"/>
  <c r="BQ79" i="1"/>
  <c r="BP79" i="1"/>
  <c r="BM79" i="1"/>
  <c r="BL79" i="1"/>
  <c r="BI79" i="1"/>
  <c r="BH79" i="1"/>
  <c r="BE79" i="1"/>
  <c r="BD79" i="1"/>
  <c r="BA79" i="1"/>
  <c r="AZ79" i="1"/>
  <c r="AU79" i="1"/>
  <c r="AT79" i="1"/>
  <c r="AQ79" i="1"/>
  <c r="AP79" i="1"/>
  <c r="AJ79" i="1"/>
  <c r="AI79" i="1"/>
  <c r="AF79" i="1"/>
  <c r="AE79" i="1"/>
  <c r="Y79" i="1"/>
  <c r="X79" i="1"/>
  <c r="R79" i="1"/>
  <c r="Q79" i="1"/>
  <c r="K79" i="1"/>
  <c r="J79" i="1"/>
  <c r="CU90" i="1"/>
  <c r="CT90" i="1"/>
  <c r="CH90" i="1"/>
  <c r="CG90" i="1"/>
  <c r="CC90" i="1"/>
  <c r="BY90" i="1"/>
  <c r="BX90" i="1"/>
  <c r="BU90" i="1"/>
  <c r="BT90" i="1"/>
  <c r="BQ90" i="1"/>
  <c r="BP90" i="1"/>
  <c r="BM90" i="1"/>
  <c r="BL90" i="1"/>
  <c r="BI90" i="1"/>
  <c r="BH90" i="1"/>
  <c r="BE90" i="1"/>
  <c r="BD90" i="1"/>
  <c r="BA90" i="1"/>
  <c r="AZ90" i="1"/>
  <c r="AU90" i="1"/>
  <c r="AT90" i="1"/>
  <c r="AQ90" i="1"/>
  <c r="AP90" i="1"/>
  <c r="AJ90" i="1"/>
  <c r="AI90" i="1"/>
  <c r="AF90" i="1"/>
  <c r="AE90" i="1"/>
  <c r="Y90" i="1"/>
  <c r="X90" i="1"/>
  <c r="R90" i="1"/>
  <c r="Q90" i="1"/>
  <c r="K90" i="1"/>
  <c r="J90" i="1"/>
  <c r="CU92" i="1"/>
  <c r="CT92" i="1"/>
  <c r="CH92" i="1"/>
  <c r="CG92" i="1"/>
  <c r="CC92" i="1"/>
  <c r="BY92" i="1"/>
  <c r="BX92" i="1"/>
  <c r="BU92" i="1"/>
  <c r="BT92" i="1"/>
  <c r="BQ92" i="1"/>
  <c r="BP92" i="1"/>
  <c r="BM92" i="1"/>
  <c r="BL92" i="1"/>
  <c r="BI92" i="1"/>
  <c r="BH92" i="1"/>
  <c r="BE92" i="1"/>
  <c r="BD92" i="1"/>
  <c r="BA92" i="1"/>
  <c r="AZ92" i="1"/>
  <c r="AU92" i="1"/>
  <c r="AT92" i="1"/>
  <c r="AQ92" i="1"/>
  <c r="AP92" i="1"/>
  <c r="AJ92" i="1"/>
  <c r="AI92" i="1"/>
  <c r="AF92" i="1"/>
  <c r="AE92" i="1"/>
  <c r="Y92" i="1"/>
  <c r="X92" i="1"/>
  <c r="R92" i="1"/>
  <c r="Q92" i="1"/>
  <c r="K92" i="1"/>
  <c r="J92" i="1"/>
  <c r="CU83" i="1"/>
  <c r="CT83" i="1"/>
  <c r="CH83" i="1"/>
  <c r="CG83" i="1"/>
  <c r="CC83" i="1"/>
  <c r="BY83" i="1"/>
  <c r="BX83" i="1"/>
  <c r="BU83" i="1"/>
  <c r="BT83" i="1"/>
  <c r="BQ83" i="1"/>
  <c r="BP83" i="1"/>
  <c r="BM83" i="1"/>
  <c r="BL83" i="1"/>
  <c r="BI83" i="1"/>
  <c r="BH83" i="1"/>
  <c r="BE83" i="1"/>
  <c r="BD83" i="1"/>
  <c r="BA83" i="1"/>
  <c r="AZ83" i="1"/>
  <c r="AU83" i="1"/>
  <c r="AT83" i="1"/>
  <c r="AQ83" i="1"/>
  <c r="AP83" i="1"/>
  <c r="AJ83" i="1"/>
  <c r="AI83" i="1"/>
  <c r="AF83" i="1"/>
  <c r="AE83" i="1"/>
  <c r="Y83" i="1"/>
  <c r="X83" i="1"/>
  <c r="R83" i="1"/>
  <c r="Q83" i="1"/>
  <c r="K83" i="1"/>
  <c r="J83" i="1"/>
  <c r="CU78" i="1"/>
  <c r="CT78" i="1"/>
  <c r="CH78" i="1"/>
  <c r="CG78" i="1"/>
  <c r="CC78" i="1"/>
  <c r="BY78" i="1"/>
  <c r="BX78" i="1"/>
  <c r="BU78" i="1"/>
  <c r="BT78" i="1"/>
  <c r="BQ78" i="1"/>
  <c r="BP78" i="1"/>
  <c r="BM78" i="1"/>
  <c r="BL78" i="1"/>
  <c r="BI78" i="1"/>
  <c r="BH78" i="1"/>
  <c r="BE78" i="1"/>
  <c r="BD78" i="1"/>
  <c r="BA78" i="1"/>
  <c r="AZ78" i="1"/>
  <c r="AU78" i="1"/>
  <c r="AT78" i="1"/>
  <c r="AQ78" i="1"/>
  <c r="AP78" i="1"/>
  <c r="AJ78" i="1"/>
  <c r="AI78" i="1"/>
  <c r="AF78" i="1"/>
  <c r="AE78" i="1"/>
  <c r="Y78" i="1"/>
  <c r="X78" i="1"/>
  <c r="R78" i="1"/>
  <c r="Q78" i="1"/>
  <c r="K78" i="1"/>
  <c r="J78" i="1"/>
  <c r="CU97" i="1"/>
  <c r="CT97" i="1"/>
  <c r="CH97" i="1"/>
  <c r="CG97" i="1"/>
  <c r="CC97" i="1"/>
  <c r="BY97" i="1"/>
  <c r="BX97" i="1"/>
  <c r="BU97" i="1"/>
  <c r="BT97" i="1"/>
  <c r="BQ97" i="1"/>
  <c r="BP97" i="1"/>
  <c r="BM97" i="1"/>
  <c r="BL97" i="1"/>
  <c r="BI97" i="1"/>
  <c r="BH97" i="1"/>
  <c r="BE97" i="1"/>
  <c r="BD97" i="1"/>
  <c r="BA97" i="1"/>
  <c r="AZ97" i="1"/>
  <c r="AU97" i="1"/>
  <c r="AT97" i="1"/>
  <c r="AQ97" i="1"/>
  <c r="AP97" i="1"/>
  <c r="AJ97" i="1"/>
  <c r="AI97" i="1"/>
  <c r="AF97" i="1"/>
  <c r="AE97" i="1"/>
  <c r="Y97" i="1"/>
  <c r="X97" i="1"/>
  <c r="R97" i="1"/>
  <c r="Q97" i="1"/>
  <c r="K97" i="1"/>
  <c r="J97" i="1"/>
  <c r="CU81" i="1"/>
  <c r="CT81" i="1"/>
  <c r="CH81" i="1"/>
  <c r="CG81" i="1"/>
  <c r="CC81" i="1"/>
  <c r="BY81" i="1"/>
  <c r="BX81" i="1"/>
  <c r="BU81" i="1"/>
  <c r="BT81" i="1"/>
  <c r="BQ81" i="1"/>
  <c r="BP81" i="1"/>
  <c r="BM81" i="1"/>
  <c r="BL81" i="1"/>
  <c r="BI81" i="1"/>
  <c r="BH81" i="1"/>
  <c r="BE81" i="1"/>
  <c r="BD81" i="1"/>
  <c r="BA81" i="1"/>
  <c r="AZ81" i="1"/>
  <c r="AU81" i="1"/>
  <c r="AT81" i="1"/>
  <c r="AQ81" i="1"/>
  <c r="AP81" i="1"/>
  <c r="AJ81" i="1"/>
  <c r="AI81" i="1"/>
  <c r="AF81" i="1"/>
  <c r="AE81" i="1"/>
  <c r="Y81" i="1"/>
  <c r="X81" i="1"/>
  <c r="R81" i="1"/>
  <c r="Q81" i="1"/>
  <c r="K81" i="1"/>
  <c r="J81" i="1"/>
  <c r="CU86" i="1"/>
  <c r="CT86" i="1"/>
  <c r="CH86" i="1"/>
  <c r="CG86" i="1"/>
  <c r="CC86" i="1"/>
  <c r="BY86" i="1"/>
  <c r="BX86" i="1"/>
  <c r="BU86" i="1"/>
  <c r="BT86" i="1"/>
  <c r="BQ86" i="1"/>
  <c r="BP86" i="1"/>
  <c r="BM86" i="1"/>
  <c r="BL86" i="1"/>
  <c r="BI86" i="1"/>
  <c r="BH86" i="1"/>
  <c r="BE86" i="1"/>
  <c r="BD86" i="1"/>
  <c r="BA86" i="1"/>
  <c r="AZ86" i="1"/>
  <c r="AU86" i="1"/>
  <c r="AT86" i="1"/>
  <c r="AQ86" i="1"/>
  <c r="AP86" i="1"/>
  <c r="AJ86" i="1"/>
  <c r="AI86" i="1"/>
  <c r="AF86" i="1"/>
  <c r="AE86" i="1"/>
  <c r="Y86" i="1"/>
  <c r="X86" i="1"/>
  <c r="R86" i="1"/>
  <c r="Q86" i="1"/>
  <c r="K86" i="1"/>
  <c r="J86" i="1"/>
  <c r="CU87" i="1"/>
  <c r="CT87" i="1"/>
  <c r="CH87" i="1"/>
  <c r="CG87" i="1"/>
  <c r="CC87" i="1"/>
  <c r="BY87" i="1"/>
  <c r="BX87" i="1"/>
  <c r="BU87" i="1"/>
  <c r="BT87" i="1"/>
  <c r="BQ87" i="1"/>
  <c r="BP87" i="1"/>
  <c r="BM87" i="1"/>
  <c r="BL87" i="1"/>
  <c r="BI87" i="1"/>
  <c r="BH87" i="1"/>
  <c r="BE87" i="1"/>
  <c r="BD87" i="1"/>
  <c r="BA87" i="1"/>
  <c r="AZ87" i="1"/>
  <c r="AU87" i="1"/>
  <c r="AT87" i="1"/>
  <c r="AQ87" i="1"/>
  <c r="AP87" i="1"/>
  <c r="AJ87" i="1"/>
  <c r="AI87" i="1"/>
  <c r="AF87" i="1"/>
  <c r="AE87" i="1"/>
  <c r="Y87" i="1"/>
  <c r="X87" i="1"/>
  <c r="R87" i="1"/>
  <c r="Q87" i="1"/>
  <c r="K87" i="1"/>
  <c r="J87" i="1"/>
  <c r="CU66" i="1"/>
  <c r="CT66" i="1"/>
  <c r="CH66" i="1"/>
  <c r="CG66" i="1"/>
  <c r="CC66" i="1"/>
  <c r="BY66" i="1"/>
  <c r="BX66" i="1"/>
  <c r="BU66" i="1"/>
  <c r="BT66" i="1"/>
  <c r="BQ66" i="1"/>
  <c r="BP66" i="1"/>
  <c r="BM66" i="1"/>
  <c r="BL66" i="1"/>
  <c r="BI66" i="1"/>
  <c r="BH66" i="1"/>
  <c r="BE66" i="1"/>
  <c r="BD66" i="1"/>
  <c r="BA66" i="1"/>
  <c r="AZ66" i="1"/>
  <c r="AU66" i="1"/>
  <c r="AT66" i="1"/>
  <c r="AQ66" i="1"/>
  <c r="AP66" i="1"/>
  <c r="AJ66" i="1"/>
  <c r="AI66" i="1"/>
  <c r="AF66" i="1"/>
  <c r="AE66" i="1"/>
  <c r="Y66" i="1"/>
  <c r="X66" i="1"/>
  <c r="R66" i="1"/>
  <c r="Q66" i="1"/>
  <c r="K66" i="1"/>
  <c r="J66" i="1"/>
  <c r="CU85" i="1"/>
  <c r="CT85" i="1"/>
  <c r="CH85" i="1"/>
  <c r="CG85" i="1"/>
  <c r="CC85" i="1"/>
  <c r="BY85" i="1"/>
  <c r="BX85" i="1"/>
  <c r="BU85" i="1"/>
  <c r="BT85" i="1"/>
  <c r="BQ85" i="1"/>
  <c r="BP85" i="1"/>
  <c r="BM85" i="1"/>
  <c r="BL85" i="1"/>
  <c r="BI85" i="1"/>
  <c r="BH85" i="1"/>
  <c r="BE85" i="1"/>
  <c r="BD85" i="1"/>
  <c r="BA85" i="1"/>
  <c r="AZ85" i="1"/>
  <c r="AU85" i="1"/>
  <c r="AT85" i="1"/>
  <c r="AQ85" i="1"/>
  <c r="AP85" i="1"/>
  <c r="AJ85" i="1"/>
  <c r="AI85" i="1"/>
  <c r="AF85" i="1"/>
  <c r="AE85" i="1"/>
  <c r="Y85" i="1"/>
  <c r="X85" i="1"/>
  <c r="R85" i="1"/>
  <c r="Q85" i="1"/>
  <c r="K85" i="1"/>
  <c r="J85" i="1"/>
  <c r="CU94" i="1"/>
  <c r="CT94" i="1"/>
  <c r="CH94" i="1"/>
  <c r="CG94" i="1"/>
  <c r="CC94" i="1"/>
  <c r="BY94" i="1"/>
  <c r="BX94" i="1"/>
  <c r="BU94" i="1"/>
  <c r="BT94" i="1"/>
  <c r="BQ94" i="1"/>
  <c r="BP94" i="1"/>
  <c r="BM94" i="1"/>
  <c r="BL94" i="1"/>
  <c r="BI94" i="1"/>
  <c r="BH94" i="1"/>
  <c r="BE94" i="1"/>
  <c r="BD94" i="1"/>
  <c r="BA94" i="1"/>
  <c r="AZ94" i="1"/>
  <c r="AU94" i="1"/>
  <c r="AT94" i="1"/>
  <c r="AQ94" i="1"/>
  <c r="AP94" i="1"/>
  <c r="AJ94" i="1"/>
  <c r="AI94" i="1"/>
  <c r="AF94" i="1"/>
  <c r="AE94" i="1"/>
  <c r="Y94" i="1"/>
  <c r="X94" i="1"/>
  <c r="R94" i="1"/>
  <c r="Q94" i="1"/>
  <c r="K94" i="1"/>
  <c r="J94" i="1"/>
  <c r="CU89" i="1"/>
  <c r="CT89" i="1"/>
  <c r="CH89" i="1"/>
  <c r="CG89" i="1"/>
  <c r="CC89" i="1"/>
  <c r="BY89" i="1"/>
  <c r="BX89" i="1"/>
  <c r="BU89" i="1"/>
  <c r="BT89" i="1"/>
  <c r="BQ89" i="1"/>
  <c r="BP89" i="1"/>
  <c r="BM89" i="1"/>
  <c r="BL89" i="1"/>
  <c r="BI89" i="1"/>
  <c r="BH89" i="1"/>
  <c r="BE89" i="1"/>
  <c r="BD89" i="1"/>
  <c r="BA89" i="1"/>
  <c r="AZ89" i="1"/>
  <c r="AU89" i="1"/>
  <c r="AT89" i="1"/>
  <c r="AQ89" i="1"/>
  <c r="AP89" i="1"/>
  <c r="AJ89" i="1"/>
  <c r="AI89" i="1"/>
  <c r="AF89" i="1"/>
  <c r="AE89" i="1"/>
  <c r="Y89" i="1"/>
  <c r="X89" i="1"/>
  <c r="R89" i="1"/>
  <c r="Q89" i="1"/>
  <c r="K89" i="1"/>
  <c r="J89" i="1"/>
  <c r="CU99" i="1"/>
  <c r="CT99" i="1"/>
  <c r="CH99" i="1"/>
  <c r="CG99" i="1"/>
  <c r="CC99" i="1"/>
  <c r="BY99" i="1"/>
  <c r="BX99" i="1"/>
  <c r="BU99" i="1"/>
  <c r="BT99" i="1"/>
  <c r="BQ99" i="1"/>
  <c r="BP99" i="1"/>
  <c r="BM99" i="1"/>
  <c r="BL99" i="1"/>
  <c r="BI99" i="1"/>
  <c r="BH99" i="1"/>
  <c r="BE99" i="1"/>
  <c r="BD99" i="1"/>
  <c r="BA99" i="1"/>
  <c r="AZ99" i="1"/>
  <c r="AU99" i="1"/>
  <c r="AT99" i="1"/>
  <c r="AQ99" i="1"/>
  <c r="AP99" i="1"/>
  <c r="AJ99" i="1"/>
  <c r="AI99" i="1"/>
  <c r="AF99" i="1"/>
  <c r="AE99" i="1"/>
  <c r="Y99" i="1"/>
  <c r="X99" i="1"/>
  <c r="R99" i="1"/>
  <c r="Q99" i="1"/>
  <c r="K99" i="1"/>
  <c r="J99" i="1"/>
  <c r="CU100" i="1"/>
  <c r="CT100" i="1"/>
  <c r="CH100" i="1"/>
  <c r="CG100" i="1"/>
  <c r="CC100" i="1"/>
  <c r="BY100" i="1"/>
  <c r="BX100" i="1"/>
  <c r="BU100" i="1"/>
  <c r="BT100" i="1"/>
  <c r="BQ100" i="1"/>
  <c r="BP100" i="1"/>
  <c r="BM100" i="1"/>
  <c r="BL100" i="1"/>
  <c r="BI100" i="1"/>
  <c r="BH100" i="1"/>
  <c r="BE100" i="1"/>
  <c r="BD100" i="1"/>
  <c r="BA100" i="1"/>
  <c r="AZ100" i="1"/>
  <c r="AU100" i="1"/>
  <c r="AT100" i="1"/>
  <c r="AQ100" i="1"/>
  <c r="AP100" i="1"/>
  <c r="AJ100" i="1"/>
  <c r="AI100" i="1"/>
  <c r="AF100" i="1"/>
  <c r="AE100" i="1"/>
  <c r="Y100" i="1"/>
  <c r="X100" i="1"/>
  <c r="R100" i="1"/>
  <c r="Q100" i="1"/>
  <c r="K100" i="1"/>
  <c r="J100" i="1"/>
  <c r="CU48" i="1"/>
  <c r="CT48" i="1"/>
  <c r="CH48" i="1"/>
  <c r="CG48" i="1"/>
  <c r="CC48" i="1"/>
  <c r="BY48" i="1"/>
  <c r="BX48" i="1"/>
  <c r="BU48" i="1"/>
  <c r="BT48" i="1"/>
  <c r="BQ48" i="1"/>
  <c r="BP48" i="1"/>
  <c r="BM48" i="1"/>
  <c r="BL48" i="1"/>
  <c r="BI48" i="1"/>
  <c r="BH48" i="1"/>
  <c r="BE48" i="1"/>
  <c r="BD48" i="1"/>
  <c r="BA48" i="1"/>
  <c r="AZ48" i="1"/>
  <c r="AU48" i="1"/>
  <c r="AT48" i="1"/>
  <c r="AQ48" i="1"/>
  <c r="AP48" i="1"/>
  <c r="AJ48" i="1"/>
  <c r="AI48" i="1"/>
  <c r="AF48" i="1"/>
  <c r="AE48" i="1"/>
  <c r="Y48" i="1"/>
  <c r="X48" i="1"/>
  <c r="R48" i="1"/>
  <c r="Q48" i="1"/>
  <c r="K48" i="1"/>
  <c r="J48" i="1"/>
  <c r="CU67" i="1"/>
  <c r="CT67" i="1"/>
  <c r="CH67" i="1"/>
  <c r="CG67" i="1"/>
  <c r="CC67" i="1"/>
  <c r="BY67" i="1"/>
  <c r="BX67" i="1"/>
  <c r="BU67" i="1"/>
  <c r="BT67" i="1"/>
  <c r="BQ67" i="1"/>
  <c r="BP67" i="1"/>
  <c r="BM67" i="1"/>
  <c r="BL67" i="1"/>
  <c r="BI67" i="1"/>
  <c r="BH67" i="1"/>
  <c r="BE67" i="1"/>
  <c r="BD67" i="1"/>
  <c r="BA67" i="1"/>
  <c r="AZ67" i="1"/>
  <c r="AU67" i="1"/>
  <c r="AT67" i="1"/>
  <c r="AQ67" i="1"/>
  <c r="AP67" i="1"/>
  <c r="AJ67" i="1"/>
  <c r="AI67" i="1"/>
  <c r="AF67" i="1"/>
  <c r="AE67" i="1"/>
  <c r="Y67" i="1"/>
  <c r="X67" i="1"/>
  <c r="R67" i="1"/>
  <c r="Q67" i="1"/>
  <c r="K67" i="1"/>
  <c r="J67" i="1"/>
  <c r="CU98" i="1"/>
  <c r="CT98" i="1"/>
  <c r="CH98" i="1"/>
  <c r="CG98" i="1"/>
  <c r="CC98" i="1"/>
  <c r="BY98" i="1"/>
  <c r="BX98" i="1"/>
  <c r="BU98" i="1"/>
  <c r="BT98" i="1"/>
  <c r="BQ98" i="1"/>
  <c r="BP98" i="1"/>
  <c r="BM98" i="1"/>
  <c r="BL98" i="1"/>
  <c r="BI98" i="1"/>
  <c r="BH98" i="1"/>
  <c r="BE98" i="1"/>
  <c r="BD98" i="1"/>
  <c r="BA98" i="1"/>
  <c r="AZ98" i="1"/>
  <c r="AU98" i="1"/>
  <c r="AT98" i="1"/>
  <c r="AQ98" i="1"/>
  <c r="AP98" i="1"/>
  <c r="AJ98" i="1"/>
  <c r="AI98" i="1"/>
  <c r="AF98" i="1"/>
  <c r="AE98" i="1"/>
  <c r="Y98" i="1"/>
  <c r="X98" i="1"/>
  <c r="R98" i="1"/>
  <c r="Q98" i="1"/>
  <c r="K98" i="1"/>
  <c r="J98" i="1"/>
  <c r="CU88" i="1"/>
  <c r="CT88" i="1"/>
  <c r="CH88" i="1"/>
  <c r="CG88" i="1"/>
  <c r="CC88" i="1"/>
  <c r="BY88" i="1"/>
  <c r="BX88" i="1"/>
  <c r="BU88" i="1"/>
  <c r="BT88" i="1"/>
  <c r="BQ88" i="1"/>
  <c r="BP88" i="1"/>
  <c r="BM88" i="1"/>
  <c r="BL88" i="1"/>
  <c r="BI88" i="1"/>
  <c r="BH88" i="1"/>
  <c r="BE88" i="1"/>
  <c r="BD88" i="1"/>
  <c r="BA88" i="1"/>
  <c r="AZ88" i="1"/>
  <c r="AU88" i="1"/>
  <c r="AT88" i="1"/>
  <c r="AQ88" i="1"/>
  <c r="AP88" i="1"/>
  <c r="AJ88" i="1"/>
  <c r="AI88" i="1"/>
  <c r="AF88" i="1"/>
  <c r="AE88" i="1"/>
  <c r="Y88" i="1"/>
  <c r="X88" i="1"/>
  <c r="R88" i="1"/>
  <c r="Q88" i="1"/>
  <c r="K88" i="1"/>
  <c r="J88" i="1"/>
  <c r="CU84" i="1"/>
  <c r="CT84" i="1"/>
  <c r="CH84" i="1"/>
  <c r="CG84" i="1"/>
  <c r="CC84" i="1"/>
  <c r="BY84" i="1"/>
  <c r="BX84" i="1"/>
  <c r="BU84" i="1"/>
  <c r="BT84" i="1"/>
  <c r="BQ84" i="1"/>
  <c r="BP84" i="1"/>
  <c r="BM84" i="1"/>
  <c r="BL84" i="1"/>
  <c r="BI84" i="1"/>
  <c r="BH84" i="1"/>
  <c r="BE84" i="1"/>
  <c r="BD84" i="1"/>
  <c r="BA84" i="1"/>
  <c r="AZ84" i="1"/>
  <c r="AU84" i="1"/>
  <c r="AT84" i="1"/>
  <c r="AQ84" i="1"/>
  <c r="AP84" i="1"/>
  <c r="AJ84" i="1"/>
  <c r="AI84" i="1"/>
  <c r="AF84" i="1"/>
  <c r="AE84" i="1"/>
  <c r="Y84" i="1"/>
  <c r="X84" i="1"/>
  <c r="R84" i="1"/>
  <c r="Q84" i="1"/>
  <c r="K84" i="1"/>
  <c r="J84" i="1"/>
  <c r="CU91" i="1"/>
  <c r="CT91" i="1"/>
  <c r="CH91" i="1"/>
  <c r="CG91" i="1"/>
  <c r="CC91" i="1"/>
  <c r="BY91" i="1"/>
  <c r="BX91" i="1"/>
  <c r="BU91" i="1"/>
  <c r="BT91" i="1"/>
  <c r="BQ91" i="1"/>
  <c r="BP91" i="1"/>
  <c r="BM91" i="1"/>
  <c r="BL91" i="1"/>
  <c r="BI91" i="1"/>
  <c r="BH91" i="1"/>
  <c r="BE91" i="1"/>
  <c r="BD91" i="1"/>
  <c r="BA91" i="1"/>
  <c r="AZ91" i="1"/>
  <c r="AU91" i="1"/>
  <c r="AT91" i="1"/>
  <c r="AQ91" i="1"/>
  <c r="AP91" i="1"/>
  <c r="AJ91" i="1"/>
  <c r="AI91" i="1"/>
  <c r="AF91" i="1"/>
  <c r="AE91" i="1"/>
  <c r="Y91" i="1"/>
  <c r="X91" i="1"/>
  <c r="R91" i="1"/>
  <c r="Q91" i="1"/>
  <c r="K91" i="1"/>
  <c r="J91" i="1"/>
  <c r="CU82" i="1"/>
  <c r="CT82" i="1"/>
  <c r="CH82" i="1"/>
  <c r="CG82" i="1"/>
  <c r="CC82" i="1"/>
  <c r="BY82" i="1"/>
  <c r="BX82" i="1"/>
  <c r="BU82" i="1"/>
  <c r="BT82" i="1"/>
  <c r="BQ82" i="1"/>
  <c r="BP82" i="1"/>
  <c r="BM82" i="1"/>
  <c r="BL82" i="1"/>
  <c r="BI82" i="1"/>
  <c r="BH82" i="1"/>
  <c r="BE82" i="1"/>
  <c r="BD82" i="1"/>
  <c r="BA82" i="1"/>
  <c r="AZ82" i="1"/>
  <c r="AU82" i="1"/>
  <c r="AT82" i="1"/>
  <c r="AQ82" i="1"/>
  <c r="AP82" i="1"/>
  <c r="AJ82" i="1"/>
  <c r="AI82" i="1"/>
  <c r="AF82" i="1"/>
  <c r="AE82" i="1"/>
  <c r="Y82" i="1"/>
  <c r="X82" i="1"/>
  <c r="R82" i="1"/>
  <c r="Q82" i="1"/>
  <c r="K82" i="1"/>
  <c r="J82" i="1"/>
  <c r="CU80" i="1"/>
  <c r="CT80" i="1"/>
  <c r="CH80" i="1"/>
  <c r="CG80" i="1"/>
  <c r="CC80" i="1"/>
  <c r="BY80" i="1"/>
  <c r="BX80" i="1"/>
  <c r="BU80" i="1"/>
  <c r="BT80" i="1"/>
  <c r="BQ80" i="1"/>
  <c r="BP80" i="1"/>
  <c r="BM80" i="1"/>
  <c r="BL80" i="1"/>
  <c r="BI80" i="1"/>
  <c r="BH80" i="1"/>
  <c r="BE80" i="1"/>
  <c r="BD80" i="1"/>
  <c r="BA80" i="1"/>
  <c r="AZ80" i="1"/>
  <c r="AU80" i="1"/>
  <c r="AT80" i="1"/>
  <c r="AQ80" i="1"/>
  <c r="AP80" i="1"/>
  <c r="AJ80" i="1"/>
  <c r="AI80" i="1"/>
  <c r="AF80" i="1"/>
  <c r="AE80" i="1"/>
  <c r="Y80" i="1"/>
  <c r="X80" i="1"/>
  <c r="R80" i="1"/>
  <c r="Q80" i="1"/>
  <c r="K80" i="1"/>
  <c r="J80" i="1"/>
  <c r="CU96" i="1"/>
  <c r="CT96" i="1"/>
  <c r="CH96" i="1"/>
  <c r="CG96" i="1"/>
  <c r="CC96" i="1"/>
  <c r="BY96" i="1"/>
  <c r="BX96" i="1"/>
  <c r="BU96" i="1"/>
  <c r="BT96" i="1"/>
  <c r="BQ96" i="1"/>
  <c r="BP96" i="1"/>
  <c r="BM96" i="1"/>
  <c r="BL96" i="1"/>
  <c r="BI96" i="1"/>
  <c r="BH96" i="1"/>
  <c r="BE96" i="1"/>
  <c r="BD96" i="1"/>
  <c r="BA96" i="1"/>
  <c r="AZ96" i="1"/>
  <c r="AU96" i="1"/>
  <c r="AT96" i="1"/>
  <c r="AQ96" i="1"/>
  <c r="AP96" i="1"/>
  <c r="AJ96" i="1"/>
  <c r="AI96" i="1"/>
  <c r="AF96" i="1"/>
  <c r="AE96" i="1"/>
  <c r="Y96" i="1"/>
  <c r="X96" i="1"/>
  <c r="R96" i="1"/>
  <c r="Q96" i="1"/>
  <c r="K96" i="1"/>
  <c r="J96" i="1"/>
  <c r="CU61" i="1"/>
  <c r="CT61" i="1"/>
  <c r="CH61" i="1"/>
  <c r="CG61" i="1"/>
  <c r="CC61" i="1"/>
  <c r="BY61" i="1"/>
  <c r="BX61" i="1"/>
  <c r="BU61" i="1"/>
  <c r="BT61" i="1"/>
  <c r="BQ61" i="1"/>
  <c r="BP61" i="1"/>
  <c r="BM61" i="1"/>
  <c r="BL61" i="1"/>
  <c r="BI61" i="1"/>
  <c r="BH61" i="1"/>
  <c r="BE61" i="1"/>
  <c r="BD61" i="1"/>
  <c r="BA61" i="1"/>
  <c r="AZ61" i="1"/>
  <c r="AU61" i="1"/>
  <c r="AT61" i="1"/>
  <c r="AQ61" i="1"/>
  <c r="AP61" i="1"/>
  <c r="AJ61" i="1"/>
  <c r="AI61" i="1"/>
  <c r="AF61" i="1"/>
  <c r="AE61" i="1"/>
  <c r="Y61" i="1"/>
  <c r="X61" i="1"/>
  <c r="R61" i="1"/>
  <c r="Q61" i="1"/>
  <c r="K61" i="1"/>
  <c r="J61" i="1"/>
  <c r="CU65" i="1"/>
  <c r="CT65" i="1"/>
  <c r="CH65" i="1"/>
  <c r="CG65" i="1"/>
  <c r="CC65" i="1"/>
  <c r="BY65" i="1"/>
  <c r="BX65" i="1"/>
  <c r="BU65" i="1"/>
  <c r="BT65" i="1"/>
  <c r="BQ65" i="1"/>
  <c r="BP65" i="1"/>
  <c r="BM65" i="1"/>
  <c r="BL65" i="1"/>
  <c r="BI65" i="1"/>
  <c r="BH65" i="1"/>
  <c r="BE65" i="1"/>
  <c r="BD65" i="1"/>
  <c r="BA65" i="1"/>
  <c r="AZ65" i="1"/>
  <c r="AU65" i="1"/>
  <c r="AT65" i="1"/>
  <c r="AQ65" i="1"/>
  <c r="AP65" i="1"/>
  <c r="AJ65" i="1"/>
  <c r="AI65" i="1"/>
  <c r="AF65" i="1"/>
  <c r="AE65" i="1"/>
  <c r="Y65" i="1"/>
  <c r="X65" i="1"/>
  <c r="R65" i="1"/>
  <c r="Q65" i="1"/>
  <c r="K65" i="1"/>
  <c r="J65" i="1"/>
  <c r="CU77" i="1"/>
  <c r="CT77" i="1"/>
  <c r="CH77" i="1"/>
  <c r="CG77" i="1"/>
  <c r="CC77" i="1"/>
  <c r="BY77" i="1"/>
  <c r="BX77" i="1"/>
  <c r="BU77" i="1"/>
  <c r="BT77" i="1"/>
  <c r="BQ77" i="1"/>
  <c r="BP77" i="1"/>
  <c r="BM77" i="1"/>
  <c r="BL77" i="1"/>
  <c r="BI77" i="1"/>
  <c r="BH77" i="1"/>
  <c r="BE77" i="1"/>
  <c r="BD77" i="1"/>
  <c r="BA77" i="1"/>
  <c r="AZ77" i="1"/>
  <c r="AU77" i="1"/>
  <c r="AT77" i="1"/>
  <c r="AQ77" i="1"/>
  <c r="AP77" i="1"/>
  <c r="AJ77" i="1"/>
  <c r="AI77" i="1"/>
  <c r="AF77" i="1"/>
  <c r="AE77" i="1"/>
  <c r="Y77" i="1"/>
  <c r="X77" i="1"/>
  <c r="R77" i="1"/>
  <c r="Q77" i="1"/>
  <c r="K77" i="1"/>
  <c r="J77" i="1"/>
  <c r="CU93" i="1"/>
  <c r="CT93" i="1"/>
  <c r="CH93" i="1"/>
  <c r="CG93" i="1"/>
  <c r="CC93" i="1"/>
  <c r="BY93" i="1"/>
  <c r="BX93" i="1"/>
  <c r="BU93" i="1"/>
  <c r="BT93" i="1"/>
  <c r="BQ93" i="1"/>
  <c r="BP93" i="1"/>
  <c r="BM93" i="1"/>
  <c r="BL93" i="1"/>
  <c r="BI93" i="1"/>
  <c r="BH93" i="1"/>
  <c r="BE93" i="1"/>
  <c r="BD93" i="1"/>
  <c r="BA93" i="1"/>
  <c r="AZ93" i="1"/>
  <c r="AU93" i="1"/>
  <c r="AT93" i="1"/>
  <c r="AQ93" i="1"/>
  <c r="AP93" i="1"/>
  <c r="AJ93" i="1"/>
  <c r="AI93" i="1"/>
  <c r="AF93" i="1"/>
  <c r="AE93" i="1"/>
  <c r="Y93" i="1"/>
  <c r="X93" i="1"/>
  <c r="R93" i="1"/>
  <c r="Q93" i="1"/>
  <c r="K93" i="1"/>
  <c r="J93" i="1"/>
  <c r="CU95" i="1"/>
  <c r="CT95" i="1"/>
  <c r="CH95" i="1"/>
  <c r="CG95" i="1"/>
  <c r="CC95" i="1"/>
  <c r="BY95" i="1"/>
  <c r="BX95" i="1"/>
  <c r="BU95" i="1"/>
  <c r="BT95" i="1"/>
  <c r="BQ95" i="1"/>
  <c r="BP95" i="1"/>
  <c r="BM95" i="1"/>
  <c r="BL95" i="1"/>
  <c r="BI95" i="1"/>
  <c r="BH95" i="1"/>
  <c r="BE95" i="1"/>
  <c r="BD95" i="1"/>
  <c r="BA95" i="1"/>
  <c r="AZ95" i="1"/>
  <c r="AU95" i="1"/>
  <c r="AT95" i="1"/>
  <c r="AQ95" i="1"/>
  <c r="AP95" i="1"/>
  <c r="AJ95" i="1"/>
  <c r="AI95" i="1"/>
  <c r="AF95" i="1"/>
  <c r="AE95" i="1"/>
  <c r="Y95" i="1"/>
  <c r="X95" i="1"/>
  <c r="R95" i="1"/>
  <c r="Q95" i="1"/>
  <c r="K95" i="1"/>
  <c r="J95" i="1"/>
  <c r="CU69" i="1"/>
  <c r="CT69" i="1"/>
  <c r="CP69" i="1"/>
  <c r="CO69" i="1"/>
  <c r="CM69" i="1"/>
  <c r="CL69" i="1"/>
  <c r="CH69" i="1"/>
  <c r="CG69" i="1"/>
  <c r="CC69" i="1"/>
  <c r="BY69" i="1"/>
  <c r="BX69" i="1"/>
  <c r="BU69" i="1"/>
  <c r="BT69" i="1"/>
  <c r="BQ69" i="1"/>
  <c r="BP69" i="1"/>
  <c r="BM69" i="1"/>
  <c r="BL69" i="1"/>
  <c r="BI69" i="1"/>
  <c r="BH69" i="1"/>
  <c r="BE69" i="1"/>
  <c r="BD69" i="1"/>
  <c r="BA69" i="1"/>
  <c r="AZ69" i="1"/>
  <c r="AU69" i="1"/>
  <c r="AT69" i="1"/>
  <c r="AQ69" i="1"/>
  <c r="AP69" i="1"/>
  <c r="AJ69" i="1"/>
  <c r="AI69" i="1"/>
  <c r="AF69" i="1"/>
  <c r="AE69" i="1"/>
  <c r="Y69" i="1"/>
  <c r="X69" i="1"/>
  <c r="R69" i="1"/>
  <c r="Q69" i="1"/>
  <c r="K69" i="1"/>
  <c r="J69" i="1"/>
  <c r="CW61" i="1" l="1"/>
  <c r="CV96" i="1"/>
  <c r="CW67" i="1"/>
  <c r="CV48" i="1"/>
  <c r="CW87" i="1"/>
  <c r="CV86" i="1"/>
  <c r="CW79" i="1"/>
  <c r="CW96" i="1"/>
  <c r="CV80" i="1"/>
  <c r="CW48" i="1"/>
  <c r="CV100" i="1"/>
  <c r="CW86" i="1"/>
  <c r="CV81" i="1"/>
  <c r="CW80" i="1"/>
  <c r="CV82" i="1"/>
  <c r="CW100" i="1"/>
  <c r="CV99" i="1"/>
  <c r="CW81" i="1"/>
  <c r="CV97" i="1"/>
  <c r="CV95" i="1"/>
  <c r="CW82" i="1"/>
  <c r="CV91" i="1"/>
  <c r="CW99" i="1"/>
  <c r="CV89" i="1"/>
  <c r="CW97" i="1"/>
  <c r="CV78" i="1"/>
  <c r="CW95" i="1"/>
  <c r="CV93" i="1"/>
  <c r="CW91" i="1"/>
  <c r="CV84" i="1"/>
  <c r="CW89" i="1"/>
  <c r="CV94" i="1"/>
  <c r="CW78" i="1"/>
  <c r="CV83" i="1"/>
  <c r="CW93" i="1"/>
  <c r="CV77" i="1"/>
  <c r="CW84" i="1"/>
  <c r="CV88" i="1"/>
  <c r="CW94" i="1"/>
  <c r="CV85" i="1"/>
  <c r="CW83" i="1"/>
  <c r="CV92" i="1"/>
  <c r="CW77" i="1"/>
  <c r="CV65" i="1"/>
  <c r="CW88" i="1"/>
  <c r="CV98" i="1"/>
  <c r="CW85" i="1"/>
  <c r="CV66" i="1"/>
  <c r="CW92" i="1"/>
  <c r="CV90" i="1"/>
  <c r="CW65" i="1"/>
  <c r="CV61" i="1"/>
  <c r="CW98" i="1"/>
  <c r="CV67" i="1"/>
  <c r="CW66" i="1"/>
  <c r="CV87" i="1"/>
  <c r="CW90" i="1"/>
  <c r="CV79" i="1"/>
  <c r="CW69" i="1"/>
  <c r="CV69" i="1"/>
  <c r="CX93" i="1" l="1"/>
  <c r="CX95" i="1"/>
  <c r="CX67" i="1"/>
  <c r="CX77" i="1"/>
  <c r="CX90" i="1"/>
  <c r="CX22" i="1"/>
  <c r="CX17" i="1"/>
  <c r="CX58" i="1"/>
  <c r="CX59" i="1"/>
  <c r="CX71" i="1"/>
  <c r="CX14" i="1"/>
  <c r="CX21" i="1"/>
  <c r="CX57" i="1"/>
  <c r="CX96" i="1"/>
  <c r="CX11" i="1"/>
  <c r="CX92" i="1"/>
  <c r="CX83" i="1"/>
  <c r="CX78" i="1"/>
  <c r="CX97" i="1"/>
  <c r="CX81" i="1"/>
  <c r="CX42" i="1"/>
  <c r="CX15" i="1"/>
  <c r="CX34" i="1"/>
  <c r="CX70" i="1"/>
  <c r="CX51" i="1"/>
  <c r="CX52" i="1"/>
  <c r="CX36" i="1"/>
  <c r="CX19" i="1"/>
  <c r="CX86" i="1"/>
  <c r="CX56" i="1"/>
  <c r="CX66" i="1"/>
  <c r="CX62" i="1"/>
  <c r="CX23" i="1"/>
  <c r="CX26" i="1"/>
  <c r="CX40" i="1"/>
  <c r="CX63" i="1"/>
  <c r="CX33" i="1"/>
  <c r="CX13" i="1"/>
  <c r="CX48" i="1"/>
  <c r="CX64" i="1"/>
  <c r="CX85" i="1"/>
  <c r="CX94" i="1"/>
  <c r="CX89" i="1"/>
  <c r="CX99" i="1"/>
  <c r="CX100" i="1"/>
  <c r="CX39" i="1"/>
  <c r="CX76" i="1"/>
  <c r="CX37" i="1"/>
  <c r="CX16" i="1"/>
  <c r="CX29" i="1"/>
  <c r="CX46" i="1"/>
  <c r="CX49" i="1"/>
  <c r="CX79" i="1"/>
  <c r="CX54" i="1"/>
  <c r="CX30" i="1"/>
  <c r="CX98" i="1"/>
  <c r="CX45" i="1"/>
  <c r="CX53" i="1"/>
  <c r="CX25" i="1"/>
  <c r="CX44" i="1"/>
  <c r="CX35" i="1"/>
  <c r="CX60" i="1"/>
  <c r="CX68" i="1"/>
  <c r="CX87" i="1"/>
  <c r="CX24" i="1"/>
  <c r="CX73" i="1"/>
  <c r="CX88" i="1"/>
  <c r="CX84" i="1"/>
  <c r="CX91" i="1"/>
  <c r="CX82" i="1"/>
  <c r="CX80" i="1"/>
  <c r="CX12" i="1"/>
  <c r="CX38" i="1"/>
  <c r="CX43" i="1"/>
  <c r="CX41" i="1"/>
  <c r="CX20" i="1"/>
  <c r="CX32" i="1"/>
  <c r="CX74" i="1"/>
  <c r="CX72" i="1"/>
  <c r="CX69" i="1"/>
  <c r="CX65" i="1"/>
  <c r="CX47" i="1"/>
  <c r="CX75" i="1"/>
  <c r="CX55" i="1"/>
  <c r="CX31" i="1"/>
  <c r="CX50" i="1"/>
  <c r="CX28" i="1"/>
  <c r="CX27" i="1"/>
  <c r="CX18" i="1"/>
  <c r="CX61" i="1"/>
  <c r="CY23" i="1"/>
  <c r="CY29" i="1"/>
  <c r="CY19" i="1"/>
  <c r="CY27" i="1"/>
  <c r="CY32" i="1"/>
  <c r="CY40" i="1"/>
  <c r="CY28" i="1"/>
  <c r="CY18" i="1"/>
  <c r="CY33" i="1"/>
  <c r="CY22" i="1"/>
  <c r="CY21" i="1"/>
  <c r="CY16" i="1"/>
  <c r="CY30" i="1"/>
  <c r="CY20" i="1"/>
  <c r="CY26" i="1"/>
  <c r="CY24" i="1"/>
  <c r="CY25" i="1"/>
  <c r="CY17" i="1"/>
  <c r="CY31" i="1"/>
  <c r="CY34" i="1"/>
</calcChain>
</file>

<file path=xl/sharedStrings.xml><?xml version="1.0" encoding="utf-8"?>
<sst xmlns="http://schemas.openxmlformats.org/spreadsheetml/2006/main" count="502" uniqueCount="414">
  <si>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</si>
  <si>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</si>
  <si>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</si>
  <si>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</si>
  <si>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</si>
  <si>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</si>
  <si>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TBSM 1</t>
  </si>
  <si>
    <t>Wali Kelas</t>
  </si>
  <si>
    <t>: YANUARIUS FRANSISKUS MEKA, S.T.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</si>
  <si>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</si>
  <si>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</si>
  <si>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</si>
  <si>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</si>
  <si>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</si>
  <si>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</si>
  <si>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</si>
  <si>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</si>
  <si>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</si>
  <si>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</si>
  <si>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</si>
  <si>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</si>
  <si>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</si>
  <si>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</si>
  <si>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</si>
  <si>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</si>
  <si>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</si>
  <si>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</si>
  <si>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</si>
  <si>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</si>
  <si>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</si>
  <si>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</si>
  <si>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</si>
  <si>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</si>
  <si>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</si>
  <si>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</si>
  <si>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GTO</t>
  </si>
  <si>
    <t>TDO</t>
  </si>
  <si>
    <t>PDTO</t>
  </si>
  <si>
    <t>MESIN</t>
  </si>
  <si>
    <t>SASIS</t>
  </si>
  <si>
    <t>KELISTRK</t>
  </si>
  <si>
    <t>PBSM</t>
  </si>
  <si>
    <t>PKK</t>
  </si>
  <si>
    <t>I</t>
  </si>
  <si>
    <t>II</t>
  </si>
  <si>
    <t>III</t>
  </si>
  <si>
    <t>IV</t>
  </si>
  <si>
    <t>V</t>
  </si>
  <si>
    <t>ADRIANUS BAI KEU</t>
  </si>
  <si>
    <t>10547</t>
  </si>
  <si>
    <t>0073214934</t>
  </si>
  <si>
    <t>ADRIANUS LO'I LEO</t>
  </si>
  <si>
    <t>10548</t>
  </si>
  <si>
    <t>0061541121</t>
  </si>
  <si>
    <t>ADRIANUS NOMA LOU</t>
  </si>
  <si>
    <t>10550</t>
  </si>
  <si>
    <t>0065936002</t>
  </si>
  <si>
    <t>AFRIANUS JENSI LANDO</t>
  </si>
  <si>
    <t>10551</t>
  </si>
  <si>
    <t>0065390150</t>
  </si>
  <si>
    <t>AGUSTINUS HENDRIKUS PAI</t>
  </si>
  <si>
    <t>10552</t>
  </si>
  <si>
    <t>0076275997</t>
  </si>
  <si>
    <t>ALDIANUS DAMA BHAJI</t>
  </si>
  <si>
    <t>10554</t>
  </si>
  <si>
    <t>0061682088</t>
  </si>
  <si>
    <t>ALFONSIUS RODRIGUES SOLU</t>
  </si>
  <si>
    <t>10556</t>
  </si>
  <si>
    <t>0057278303</t>
  </si>
  <si>
    <t>ANSKARINUS SUE</t>
  </si>
  <si>
    <t>10558</t>
  </si>
  <si>
    <t>0067658561</t>
  </si>
  <si>
    <t>BENEDIKTUS OKE</t>
  </si>
  <si>
    <t>10560</t>
  </si>
  <si>
    <t>0079776746</t>
  </si>
  <si>
    <t>BERNADINUS REYNALDY KAU</t>
  </si>
  <si>
    <t>10562</t>
  </si>
  <si>
    <t>0072478598</t>
  </si>
  <si>
    <t>BONAVENTURA METE NONO</t>
  </si>
  <si>
    <t>10561</t>
  </si>
  <si>
    <t>0068710042</t>
  </si>
  <si>
    <t>CHARLES CEME</t>
  </si>
  <si>
    <t>10563</t>
  </si>
  <si>
    <t>0064777412</t>
  </si>
  <si>
    <t>DIONISIUS MEO SOA</t>
  </si>
  <si>
    <t>10564</t>
  </si>
  <si>
    <t>0076117989</t>
  </si>
  <si>
    <t>EMANUEL FLORIANUS NAU</t>
  </si>
  <si>
    <t>10565</t>
  </si>
  <si>
    <t>0061622579</t>
  </si>
  <si>
    <t>EMILIANUS BAPTISTA S.GUDU</t>
  </si>
  <si>
    <t>10566</t>
  </si>
  <si>
    <t>0077644906</t>
  </si>
  <si>
    <t>EPIFIANUS REGHO TRUMAN</t>
  </si>
  <si>
    <t>10567</t>
  </si>
  <si>
    <t>0074850141</t>
  </si>
  <si>
    <t>FALENTINUS SAWO LEO</t>
  </si>
  <si>
    <t>10568</t>
  </si>
  <si>
    <t>0076813974</t>
  </si>
  <si>
    <t>FERDINANDUS JANSEN NGETE MAWO</t>
  </si>
  <si>
    <t>10569</t>
  </si>
  <si>
    <t>0047153126</t>
  </si>
  <si>
    <t>FIRGILIUS FERNANDO EBU POLU</t>
  </si>
  <si>
    <t>10572</t>
  </si>
  <si>
    <t>0067910454</t>
  </si>
  <si>
    <t>FRANSISKUS FERDINANDUS LUNA</t>
  </si>
  <si>
    <t>10574</t>
  </si>
  <si>
    <t>0066655159</t>
  </si>
  <si>
    <t>FRANSISKUS KAMILUS SAY</t>
  </si>
  <si>
    <t>10575</t>
  </si>
  <si>
    <t>0052063504</t>
  </si>
  <si>
    <t>FRANSISKUS MARIANUS WASO</t>
  </si>
  <si>
    <t>10576</t>
  </si>
  <si>
    <t>0061133227</t>
  </si>
  <si>
    <t>FREDERIKUS TOTI LOGO</t>
  </si>
  <si>
    <t>10577</t>
  </si>
  <si>
    <t>0066720831</t>
  </si>
  <si>
    <t>FRIDOLIN MINGGANG</t>
  </si>
  <si>
    <t>10578</t>
  </si>
  <si>
    <t>0074761951</t>
  </si>
  <si>
    <t>FRIMUS MOTI MANU</t>
  </si>
  <si>
    <t>10579</t>
  </si>
  <si>
    <t>0068004301</t>
  </si>
  <si>
    <t>MARIANO BANGGO</t>
  </si>
  <si>
    <t>10791</t>
  </si>
  <si>
    <t>0055768051</t>
  </si>
  <si>
    <t>NONSIANUS LIIN</t>
  </si>
  <si>
    <t>10507</t>
  </si>
  <si>
    <t>0066841452</t>
  </si>
  <si>
    <t>ROLANDUS TENA DHOLANG</t>
  </si>
  <si>
    <t>10240</t>
  </si>
  <si>
    <t>0052638631</t>
  </si>
  <si>
    <t>RONALDUS RAJA</t>
  </si>
  <si>
    <t>14233</t>
  </si>
  <si>
    <t>0063546696</t>
  </si>
  <si>
    <t>VIKTORIKUS MONTANUS MBAWO</t>
  </si>
  <si>
    <t>10797</t>
  </si>
  <si>
    <t>0078087568</t>
  </si>
  <si>
    <t>ADOLFUS KOLO WASI</t>
  </si>
  <si>
    <t>10546</t>
  </si>
  <si>
    <t>0062481905</t>
  </si>
  <si>
    <t>ANTONIO DJUANG KARLOS MOPA</t>
  </si>
  <si>
    <t>10616</t>
  </si>
  <si>
    <t>0058043178</t>
  </si>
  <si>
    <t>ARISIUS NANGA</t>
  </si>
  <si>
    <t>10446</t>
  </si>
  <si>
    <t>0054746162</t>
  </si>
  <si>
    <t>EWALDUS WAHYU BEI</t>
  </si>
  <si>
    <t>10465</t>
  </si>
  <si>
    <t>0064036556</t>
  </si>
  <si>
    <t>GABRIEL KESU</t>
  </si>
  <si>
    <t>10581</t>
  </si>
  <si>
    <t>0058223915</t>
  </si>
  <si>
    <t>HENDRIKUS BALZANO SOI</t>
  </si>
  <si>
    <t>10582</t>
  </si>
  <si>
    <t>0051311552</t>
  </si>
  <si>
    <t>JEFRIANUS WENDE</t>
  </si>
  <si>
    <t>10587</t>
  </si>
  <si>
    <t>0038174138</t>
  </si>
  <si>
    <t>MARIO DIDIMUS NANDUL</t>
  </si>
  <si>
    <t>10589</t>
  </si>
  <si>
    <t>0052224263</t>
  </si>
  <si>
    <t>MARKUS LORENG</t>
  </si>
  <si>
    <t>10659</t>
  </si>
  <si>
    <t>0067251146</t>
  </si>
  <si>
    <t>MARTHO BHARA</t>
  </si>
  <si>
    <t>10590</t>
  </si>
  <si>
    <t>0075897613</t>
  </si>
  <si>
    <t>PETRUS CHANEL ANDU</t>
  </si>
  <si>
    <t>10593</t>
  </si>
  <si>
    <t>0065435864</t>
  </si>
  <si>
    <t>QUIRINUS RAGA</t>
  </si>
  <si>
    <t>10594</t>
  </si>
  <si>
    <t>0071571914</t>
  </si>
  <si>
    <t>RAYMUNDUS SARI</t>
  </si>
  <si>
    <t>10595</t>
  </si>
  <si>
    <t>0059784611</t>
  </si>
  <si>
    <t>RIKARDUS MEO LAWA</t>
  </si>
  <si>
    <t>10597</t>
  </si>
  <si>
    <t>0068723576</t>
  </si>
  <si>
    <t>RIKARDUS NEKE</t>
  </si>
  <si>
    <t>10598</t>
  </si>
  <si>
    <t>0054787009</t>
  </si>
  <si>
    <t>SALFIANUS ZENO MUGA GILI</t>
  </si>
  <si>
    <t>10599</t>
  </si>
  <si>
    <t>0072914993</t>
  </si>
  <si>
    <t>SELESTINUS KOWE</t>
  </si>
  <si>
    <t>10600</t>
  </si>
  <si>
    <t>0063338916</t>
  </si>
  <si>
    <t>STEFANUS RAGA</t>
  </si>
  <si>
    <t>10520</t>
  </si>
  <si>
    <t>0044791375</t>
  </si>
  <si>
    <t>TARSISIUS NEOPOLUS BAZO</t>
  </si>
  <si>
    <t>10522</t>
  </si>
  <si>
    <t>0054283070</t>
  </si>
  <si>
    <t>THOMAS ANGGRIANO LENA</t>
  </si>
  <si>
    <t>10602</t>
  </si>
  <si>
    <t>0066985446</t>
  </si>
  <si>
    <t>TIBERIUS PEA</t>
  </si>
  <si>
    <t>10603</t>
  </si>
  <si>
    <t>0069199890</t>
  </si>
  <si>
    <t>WILMANUS WOZA</t>
  </si>
  <si>
    <t>10604</t>
  </si>
  <si>
    <t>0062397558</t>
  </si>
  <si>
    <t>YANUARIUS DELPHINO RAGA</t>
  </si>
  <si>
    <t>10605</t>
  </si>
  <si>
    <t>0059169815</t>
  </si>
  <si>
    <t>YEREMIAS ODI BAI</t>
  </si>
  <si>
    <t>10606</t>
  </si>
  <si>
    <t>0067324546</t>
  </si>
  <si>
    <t>YOHANES DONBOSKO ALFIANO TO</t>
  </si>
  <si>
    <t>10608</t>
  </si>
  <si>
    <t>0066604011</t>
  </si>
  <si>
    <t>YOHANES EMANUEL WULI WEA</t>
  </si>
  <si>
    <t>10786</t>
  </si>
  <si>
    <t>0073662440</t>
  </si>
  <si>
    <t>YOHANES FERDINANDO LENA</t>
  </si>
  <si>
    <t>10609</t>
  </si>
  <si>
    <t>0045909404</t>
  </si>
  <si>
    <t>YOHANES JANUARIUS KUZA</t>
  </si>
  <si>
    <t>10610</t>
  </si>
  <si>
    <t>0068031741</t>
  </si>
  <si>
    <t>YOHANES KAREL WADU</t>
  </si>
  <si>
    <t>10541</t>
  </si>
  <si>
    <t>0059557884</t>
  </si>
  <si>
    <t>YOHANES VEBRIAN BELO</t>
  </si>
  <si>
    <t>10611</t>
  </si>
  <si>
    <t>0044219695</t>
  </si>
  <si>
    <t>YOSEPH SUPERTINO TUBA RIA</t>
  </si>
  <si>
    <t>10612</t>
  </si>
  <si>
    <t>0083136873</t>
  </si>
  <si>
    <t>FRANSISKUS ANTONIUS RUE</t>
  </si>
  <si>
    <t>10573</t>
  </si>
  <si>
    <t>0062850770</t>
  </si>
  <si>
    <t>LORENSIUS JULIANTO MALO</t>
  </si>
  <si>
    <t>10414</t>
  </si>
  <si>
    <t>0064301947</t>
  </si>
  <si>
    <t>MARIA GRACIELA LADO</t>
  </si>
  <si>
    <t>10498</t>
  </si>
  <si>
    <t>0069902410</t>
  </si>
  <si>
    <t>MARIANO SALDYNUS LOTA BERE</t>
  </si>
  <si>
    <t>10502</t>
  </si>
  <si>
    <t>0063842990</t>
  </si>
  <si>
    <t>MARIANUS SERILUS RIA</t>
  </si>
  <si>
    <t>10500</t>
  </si>
  <si>
    <t>0066986210</t>
  </si>
  <si>
    <t>MARSELINUS BEI LIKO</t>
  </si>
  <si>
    <t>10501</t>
  </si>
  <si>
    <t>0075832424</t>
  </si>
  <si>
    <t>MATIAS FERNANDO IFRAN LEU</t>
  </si>
  <si>
    <t>10503</t>
  </si>
  <si>
    <t>0061103347</t>
  </si>
  <si>
    <t>METHODIUS DIGNA SANGU</t>
  </si>
  <si>
    <t>10504</t>
  </si>
  <si>
    <t>0047439282</t>
  </si>
  <si>
    <t>MIKHAEL BEDHO</t>
  </si>
  <si>
    <t>10505</t>
  </si>
  <si>
    <t>0058669043</t>
  </si>
  <si>
    <t>MIKHAEL MUGA LAE</t>
  </si>
  <si>
    <t>10506</t>
  </si>
  <si>
    <t>0071716317</t>
  </si>
  <si>
    <t>OSKAR MOLA</t>
  </si>
  <si>
    <t>10508</t>
  </si>
  <si>
    <t>0067572209</t>
  </si>
  <si>
    <t>PASKALIS LAMI</t>
  </si>
  <si>
    <t>10509</t>
  </si>
  <si>
    <t>0068818225</t>
  </si>
  <si>
    <t>PHILIPUS REYNALDI GO</t>
  </si>
  <si>
    <t>10512</t>
  </si>
  <si>
    <t>0057562482</t>
  </si>
  <si>
    <t>RAIMUNDUS JEPRIANUS JAWA TAA</t>
  </si>
  <si>
    <t>10513</t>
  </si>
  <si>
    <t>0056634901</t>
  </si>
  <si>
    <t>RIKARDUS PEDRO LUSI</t>
  </si>
  <si>
    <t>10516</t>
  </si>
  <si>
    <t>0066799097</t>
  </si>
  <si>
    <t>RIKARDUS ZAKARIAS GAWE</t>
  </si>
  <si>
    <t>10795</t>
  </si>
  <si>
    <t>0079496170</t>
  </si>
  <si>
    <t>SAYMON SATRIAWAN WEO</t>
  </si>
  <si>
    <t>10518</t>
  </si>
  <si>
    <t>0071640540</t>
  </si>
  <si>
    <t>SERAFINUS ZOMBA</t>
  </si>
  <si>
    <t>10519</t>
  </si>
  <si>
    <t>0067924754</t>
  </si>
  <si>
    <t>TEODESIUS ALIANDRO RUBA DHEY</t>
  </si>
  <si>
    <t>10523</t>
  </si>
  <si>
    <t>0073459312</t>
  </si>
  <si>
    <t>TEODORUS NURMAN RENOL</t>
  </si>
  <si>
    <t>10524</t>
  </si>
  <si>
    <t>0052673270</t>
  </si>
  <si>
    <t>THOMAS FERNANDES BUU</t>
  </si>
  <si>
    <t>10527</t>
  </si>
  <si>
    <t>0042829230</t>
  </si>
  <si>
    <t>ULRIKUS NUWA TOYO</t>
  </si>
  <si>
    <t>10528</t>
  </si>
  <si>
    <t>0078846456</t>
  </si>
  <si>
    <t>VITALIS BHELA</t>
  </si>
  <si>
    <t>10530</t>
  </si>
  <si>
    <t>0052008460</t>
  </si>
  <si>
    <t>WILFRIDUS LOBO</t>
  </si>
  <si>
    <t>10531</t>
  </si>
  <si>
    <t>0059695609</t>
  </si>
  <si>
    <t>YOHANES DON BOSKO LEO NILU</t>
  </si>
  <si>
    <t>10664</t>
  </si>
  <si>
    <t>0053889534</t>
  </si>
  <si>
    <t>YOHANES GUALBERTUS KOWE</t>
  </si>
  <si>
    <t>10540</t>
  </si>
  <si>
    <t>0063622319</t>
  </si>
  <si>
    <t>YOSEP REMIGIUS LEGE DHIU</t>
  </si>
  <si>
    <t>10543</t>
  </si>
  <si>
    <t>0061568153</t>
  </si>
  <si>
    <t>YOSEPH DAVIDSON WIKA</t>
  </si>
  <si>
    <t>10544</t>
  </si>
  <si>
    <t>0057893019</t>
  </si>
  <si>
    <t>YULIANUS REMA LEO</t>
  </si>
  <si>
    <t>10644</t>
  </si>
  <si>
    <t>0062818056</t>
  </si>
  <si>
    <t>ADRIANO BANDONG DADU</t>
  </si>
  <si>
    <t>10435</t>
  </si>
  <si>
    <t>0063164701</t>
  </si>
  <si>
    <t>ADVENTINO CRESPHIAN GODA</t>
  </si>
  <si>
    <t>10437</t>
  </si>
  <si>
    <t>0064677184</t>
  </si>
  <si>
    <t>ANDREAS LAKA</t>
  </si>
  <si>
    <t>10444</t>
  </si>
  <si>
    <t>0067149092</t>
  </si>
  <si>
    <t>ANTONIUS FLORENSE LUHUR SESO</t>
  </si>
  <si>
    <t>10445</t>
  </si>
  <si>
    <t>0075200249</t>
  </si>
  <si>
    <t>AURELIUS SERGINIUS ROA</t>
  </si>
  <si>
    <t>10447</t>
  </si>
  <si>
    <t>0067976154</t>
  </si>
  <si>
    <t>BENEDIKTUS BANI DJE</t>
  </si>
  <si>
    <t>10448</t>
  </si>
  <si>
    <t>0073853988</t>
  </si>
  <si>
    <t>CANTIANUS RIKARDUS REMBO</t>
  </si>
  <si>
    <t>10451</t>
  </si>
  <si>
    <t>0055487670</t>
  </si>
  <si>
    <t>CONRADUS ABELLIANO MITA NGAI</t>
  </si>
  <si>
    <t>10453</t>
  </si>
  <si>
    <t>0061939850</t>
  </si>
  <si>
    <t>DEFRIANUS NIGA</t>
  </si>
  <si>
    <t>10454</t>
  </si>
  <si>
    <t>0054292953</t>
  </si>
  <si>
    <t>DIONISIUS ALEXANDER WIO</t>
  </si>
  <si>
    <t>10456</t>
  </si>
  <si>
    <t>0066025661</t>
  </si>
  <si>
    <t>DIONISIUS RATA</t>
  </si>
  <si>
    <t>10455</t>
  </si>
  <si>
    <t>0067605500</t>
  </si>
  <si>
    <t>EFARISTUS PEROTA</t>
  </si>
  <si>
    <t>10463</t>
  </si>
  <si>
    <t>0065005769</t>
  </si>
  <si>
    <t>EFREM BUSA MOGI</t>
  </si>
  <si>
    <t>10458</t>
  </si>
  <si>
    <t>0077816753</t>
  </si>
  <si>
    <t>EMANUEL SANCHRISMAS SUA</t>
  </si>
  <si>
    <t>10462</t>
  </si>
  <si>
    <t>0056674204</t>
  </si>
  <si>
    <t>FALERIANUS WIKA</t>
  </si>
  <si>
    <t>10467</t>
  </si>
  <si>
    <t>0053499543</t>
  </si>
  <si>
    <t>FLORENSIUS ALDANDI</t>
  </si>
  <si>
    <t>10468</t>
  </si>
  <si>
    <t>0063191880</t>
  </si>
  <si>
    <t>FLORIANUS ANTONIUS SENA</t>
  </si>
  <si>
    <t>10470</t>
  </si>
  <si>
    <t>0046552376</t>
  </si>
  <si>
    <t>FRANSISKUS DOA</t>
  </si>
  <si>
    <t>10471</t>
  </si>
  <si>
    <t>0056722211</t>
  </si>
  <si>
    <t>FRANSISKUS JEN LONGA</t>
  </si>
  <si>
    <t>10473</t>
  </si>
  <si>
    <t>0066251356</t>
  </si>
  <si>
    <t>FRANSISKUS SYUKUR</t>
  </si>
  <si>
    <t>10475</t>
  </si>
  <si>
    <t>0069963139</t>
  </si>
  <si>
    <t>FREDERIKUS SATURNINUS GERE</t>
  </si>
  <si>
    <t>10478</t>
  </si>
  <si>
    <t>0064805402</t>
  </si>
  <si>
    <t>GABRIEL POSENTI PODHI GAE</t>
  </si>
  <si>
    <t>10769</t>
  </si>
  <si>
    <t>0065994325</t>
  </si>
  <si>
    <t>GERFASIUS BHOLONG</t>
  </si>
  <si>
    <t>10479</t>
  </si>
  <si>
    <t>0075727706</t>
  </si>
  <si>
    <t>GORDIANUS LOKO</t>
  </si>
  <si>
    <t>10480</t>
  </si>
  <si>
    <t>0068710461</t>
  </si>
  <si>
    <t>IGNASIUS GREGORIUS GERO</t>
  </si>
  <si>
    <t>10485</t>
  </si>
  <si>
    <t>0077199713</t>
  </si>
  <si>
    <t>INOSANTIUS DELO</t>
  </si>
  <si>
    <t>10486</t>
  </si>
  <si>
    <t>0066777573</t>
  </si>
  <si>
    <t>JEFRIANUS GOWANG</t>
  </si>
  <si>
    <t>10489</t>
  </si>
  <si>
    <t>0075036313</t>
  </si>
  <si>
    <t>KAROLUS HELPIN NEOWAN</t>
  </si>
  <si>
    <t>10491</t>
  </si>
  <si>
    <t>0068106133</t>
  </si>
  <si>
    <t>KONSTANTINUS NGOE</t>
  </si>
  <si>
    <t>10492</t>
  </si>
  <si>
    <t>0071872084</t>
  </si>
  <si>
    <t>KRISTOFORUS PINGA</t>
  </si>
  <si>
    <t>10495</t>
  </si>
  <si>
    <t>0061504604</t>
  </si>
  <si>
    <t>KRISTOLOGUS SILFESTER SAMA</t>
  </si>
  <si>
    <t>10496</t>
  </si>
  <si>
    <t>0066540615</t>
  </si>
  <si>
    <t>LODOFIKUS PORI</t>
  </si>
  <si>
    <t>10497</t>
  </si>
  <si>
    <t>0063663093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</si>
</sst>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4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rgb="FFD7D7D7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5" xfId="0" applyFont="1" applyFill="1" applyBorder="1" applyAlignment="1" applyProtection="1">
      <alignment horizontal="center" vertical="center" textRotation="90"/>
      <protection hidden="1"/>
    </xf>
    <xf numFmtId="41" fontId="2" fillId="2" borderId="8" xfId="1" applyFont="1" applyFill="1" applyBorder="1" applyAlignment="1" applyProtection="1">
      <alignment horizontal="center" vertical="center" textRotation="90"/>
      <protection hidden="1"/>
    </xf>
    <xf numFmtId="41" fontId="2" fillId="2" borderId="15" xfId="1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3" xfId="0" applyFont="1" applyFill="1" applyBorder="1" applyAlignment="1" applyProtection="1">
      <alignment horizontal="center" vertical="center" textRotation="90"/>
      <protection hidden="1"/>
    </xf>
    <xf numFmtId="0" fontId="9" fillId="3" borderId="17" xfId="0" applyFont="1" applyFill="1" applyBorder="1" applyAlignment="1" applyProtection="1">
      <alignment horizontal="center" vertical="center" textRotation="90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5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2" fillId="2" borderId="12" xfId="0" applyFont="1" applyFill="1" applyBorder="1" applyAlignment="1" applyProtection="1">
      <alignment horizontal="center" vertical="center" textRotation="90"/>
      <protection hidden="1"/>
    </xf>
    <xf numFmtId="0" fontId="2" fillId="2" borderId="16" xfId="0" applyFont="1" applyFill="1" applyBorder="1" applyAlignment="1" applyProtection="1">
      <alignment horizontal="center" vertical="center" textRotation="90"/>
      <protection hidden="1"/>
    </xf>
    <xf numFmtId="0" fontId="0" fillId="4" borderId="0" xfId="0" applyFill="1"/>
    <xf numFmtId="0" fontId="16" fillId="4" borderId="30" xfId="0" applyFont="1" applyFill="1" applyBorder="1" applyAlignment="1">
      <alignment horizontal="left" vertical="center" wrapText="1" indent="2"/>
    </xf>
    <xf numFmtId="0" fontId="16" fillId="4" borderId="0" xfId="0" applyFont="1" applyFill="1" applyAlignment="1">
      <alignment horizontal="left" vertical="center" wrapText="1" indent="2"/>
    </xf>
    <xf numFmtId="0" fontId="0" fillId="5" borderId="1" xfId="0" applyFill="1" applyBorder="1" applyAlignment="1" applyProtection="1">
      <alignment horizontal="center" vertical="center"/>
      <protection hidden="1"/>
    </xf>
    <xf numFmtId="0" fontId="0" fillId="5" borderId="8" xfId="0" applyFill="1" applyBorder="1" applyProtection="1">
      <protection hidden="1"/>
    </xf>
    <xf numFmtId="0" fontId="0" fillId="5" borderId="18" xfId="0" applyFill="1" applyBorder="1" applyAlignment="1" applyProtection="1">
      <alignment horizontal="center" vertical="center"/>
      <protection hidden="1"/>
    </xf>
    <xf numFmtId="0" fontId="0" fillId="5" borderId="19" xfId="0" applyFill="1" applyBorder="1" applyAlignment="1" applyProtection="1">
      <alignment horizontal="center" vertical="center"/>
      <protection hidden="1"/>
    </xf>
    <xf numFmtId="0" fontId="0" fillId="5" borderId="20" xfId="0" applyFill="1" applyBorder="1" applyAlignment="1" applyProtection="1">
      <alignment horizontal="center" vertical="center"/>
      <protection hidden="1"/>
    </xf>
    <xf numFmtId="0" fontId="2" fillId="5" borderId="21" xfId="0" applyFont="1" applyFill="1" applyBorder="1" applyAlignment="1" applyProtection="1">
      <alignment horizontal="center" vertical="center"/>
      <protection hidden="1"/>
    </xf>
    <xf numFmtId="41" fontId="2" fillId="5" borderId="21" xfId="1" applyFont="1" applyFill="1" applyBorder="1" applyAlignment="1" applyProtection="1">
      <alignment horizontal="center" vertical="center"/>
      <protection hidden="1"/>
    </xf>
    <xf numFmtId="0" fontId="0" fillId="5" borderId="22" xfId="0" applyFill="1" applyBorder="1" applyAlignment="1" applyProtection="1">
      <alignment horizontal="center" vertical="center"/>
      <protection hidden="1"/>
    </xf>
    <xf numFmtId="0" fontId="0" fillId="5" borderId="23" xfId="0" applyFill="1" applyBorder="1" applyAlignment="1" applyProtection="1">
      <alignment horizontal="center" vertical="center"/>
      <protection hidden="1"/>
    </xf>
    <xf numFmtId="0" fontId="2" fillId="5" borderId="21" xfId="1" applyNumberFormat="1" applyFont="1" applyFill="1" applyBorder="1" applyAlignment="1" applyProtection="1">
      <alignment horizontal="center" vertical="center"/>
      <protection hidden="1"/>
    </xf>
    <xf numFmtId="41" fontId="15" fillId="5" borderId="24" xfId="1" applyFont="1" applyFill="1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5" borderId="7" xfId="0" applyFill="1" applyBorder="1" applyAlignment="1" applyProtection="1">
      <alignment horizontal="center" vertical="center"/>
      <protection hidden="1"/>
    </xf>
    <xf numFmtId="0" fontId="0" fillId="5" borderId="25" xfId="0" applyFill="1" applyBorder="1" applyAlignment="1" applyProtection="1">
      <alignment horizontal="center" vertical="center"/>
      <protection hidden="1"/>
    </xf>
    <xf numFmtId="0" fontId="0" fillId="5" borderId="26" xfId="0" applyFill="1" applyBorder="1" applyAlignment="1" applyProtection="1">
      <alignment horizontal="center" vertical="center"/>
      <protection hidden="1"/>
    </xf>
    <xf numFmtId="0" fontId="0" fillId="5" borderId="27" xfId="0" applyFill="1" applyBorder="1" applyAlignment="1" applyProtection="1">
      <alignment horizontal="center" vertical="center"/>
      <protection hidden="1"/>
    </xf>
    <xf numFmtId="0" fontId="2" fillId="5" borderId="28" xfId="0" applyFont="1" applyFill="1" applyBorder="1" applyAlignment="1" applyProtection="1">
      <alignment horizontal="center" vertical="center"/>
      <protection hidden="1"/>
    </xf>
    <xf numFmtId="41" fontId="2" fillId="5" borderId="28" xfId="1" applyFont="1" applyFill="1" applyBorder="1" applyAlignment="1" applyProtection="1">
      <alignment horizontal="center" vertical="center"/>
      <protection hidden="1"/>
    </xf>
    <xf numFmtId="0" fontId="0" fillId="5" borderId="29" xfId="0" applyFill="1" applyBorder="1" applyAlignment="1" applyProtection="1">
      <alignment horizontal="center" vertical="center"/>
      <protection hidden="1"/>
    </xf>
    <xf numFmtId="0" fontId="9" fillId="5" borderId="26" xfId="0" applyFont="1" applyFill="1" applyBorder="1" applyAlignment="1" applyProtection="1">
      <alignment horizontal="left" vertical="center"/>
      <protection hidden="1"/>
    </xf>
    <xf numFmtId="0" fontId="0" fillId="5" borderId="2" xfId="0" applyFill="1" applyBorder="1" applyProtection="1">
      <protection hidden="1"/>
    </xf>
    <xf numFmtId="0" fontId="0" fillId="5" borderId="8" xfId="0" quotePrefix="1" applyFill="1" applyBorder="1" applyProtection="1">
      <protection hidden="1"/>
    </xf>
    <xf numFmtId="0" fontId="0" fillId="6" borderId="7" xfId="0" applyFill="1" applyBorder="1" applyAlignment="1" applyProtection="1">
      <alignment horizontal="center" vertical="center"/>
      <protection hidden="1"/>
    </xf>
    <xf numFmtId="0" fontId="0" fillId="6" borderId="8" xfId="0" applyFill="1" applyBorder="1" applyProtection="1">
      <protection hidden="1"/>
    </xf>
    <xf numFmtId="0" fontId="0" fillId="6" borderId="25" xfId="0" applyFill="1" applyBorder="1" applyAlignment="1" applyProtection="1">
      <alignment horizontal="center" vertical="center"/>
      <protection hidden="1"/>
    </xf>
    <xf numFmtId="0" fontId="0" fillId="6" borderId="26" xfId="0" applyFill="1" applyBorder="1" applyAlignment="1" applyProtection="1">
      <alignment horizontal="center" vertical="center"/>
      <protection hidden="1"/>
    </xf>
    <xf numFmtId="0" fontId="0" fillId="6" borderId="27" xfId="0" applyFill="1" applyBorder="1" applyAlignment="1" applyProtection="1">
      <alignment horizontal="center" vertical="center"/>
      <protection hidden="1"/>
    </xf>
    <xf numFmtId="0" fontId="2" fillId="6" borderId="28" xfId="0" applyFont="1" applyFill="1" applyBorder="1" applyAlignment="1" applyProtection="1">
      <alignment horizontal="center" vertical="center"/>
      <protection hidden="1"/>
    </xf>
    <xf numFmtId="41" fontId="2" fillId="6" borderId="28" xfId="1" applyFont="1" applyFill="1" applyBorder="1" applyAlignment="1" applyProtection="1">
      <alignment horizontal="center" vertical="center"/>
      <protection hidden="1"/>
    </xf>
    <xf numFmtId="0" fontId="0" fillId="6" borderId="22" xfId="0" applyFill="1" applyBorder="1" applyAlignment="1" applyProtection="1">
      <alignment horizontal="center" vertical="center"/>
      <protection hidden="1"/>
    </xf>
    <xf numFmtId="0" fontId="0" fillId="6" borderId="19" xfId="0" applyFill="1" applyBorder="1" applyAlignment="1" applyProtection="1">
      <alignment horizontal="center" vertical="center"/>
      <protection hidden="1"/>
    </xf>
    <xf numFmtId="0" fontId="0" fillId="6" borderId="18" xfId="0" applyFill="1" applyBorder="1" applyAlignment="1" applyProtection="1">
      <alignment horizontal="center" vertical="center"/>
      <protection hidden="1"/>
    </xf>
    <xf numFmtId="0" fontId="0" fillId="6" borderId="23" xfId="0" applyFill="1" applyBorder="1" applyAlignment="1" applyProtection="1">
      <alignment horizontal="center" vertical="center"/>
      <protection hidden="1"/>
    </xf>
    <xf numFmtId="0" fontId="2" fillId="6" borderId="21" xfId="0" applyFont="1" applyFill="1" applyBorder="1" applyAlignment="1" applyProtection="1">
      <alignment horizontal="center" vertical="center"/>
      <protection hidden="1"/>
    </xf>
    <xf numFmtId="0" fontId="2" fillId="6" borderId="21" xfId="1" applyNumberFormat="1" applyFont="1" applyFill="1" applyBorder="1" applyAlignment="1" applyProtection="1">
      <alignment horizontal="center" vertical="center"/>
      <protection hidden="1"/>
    </xf>
    <xf numFmtId="41" fontId="2" fillId="6" borderId="21" xfId="1" applyFont="1" applyFill="1" applyBorder="1" applyAlignment="1" applyProtection="1">
      <alignment horizontal="center" vertical="center"/>
      <protection hidden="1"/>
    </xf>
    <xf numFmtId="41" fontId="15" fillId="6" borderId="24" xfId="1" applyFont="1" applyFill="1" applyBorder="1" applyAlignment="1" applyProtection="1">
      <alignment horizontal="center" vertical="center"/>
      <protection hidden="1"/>
    </xf>
    <xf numFmtId="0" fontId="0" fillId="6" borderId="0" xfId="0" applyFill="1" applyProtection="1">
      <protection hidden="1"/>
    </xf>
    <xf numFmtId="0" fontId="9" fillId="6" borderId="26" xfId="0" applyFont="1" applyFill="1" applyBorder="1" applyAlignment="1" applyProtection="1">
      <alignment horizontal="left" vertical="center"/>
      <protection hidden="1"/>
    </xf>
    <xf numFmtId="0" fontId="0" fillId="6" borderId="1" xfId="0" applyFill="1" applyBorder="1" applyAlignment="1" applyProtection="1">
      <alignment horizontal="center" vertical="center"/>
      <protection hidden="1"/>
    </xf>
    <xf numFmtId="0" fontId="0" fillId="6" borderId="20" xfId="0" applyFill="1" applyBorder="1" applyAlignment="1" applyProtection="1">
      <alignment horizontal="center" vertical="center"/>
      <protection hidden="1"/>
    </xf>
    <xf numFmtId="0" fontId="9" fillId="6" borderId="19" xfId="0" applyFont="1" applyFill="1" applyBorder="1" applyAlignment="1" applyProtection="1">
      <alignment horizontal="left" vertical="center"/>
      <protection hidden="1"/>
    </xf>
    <xf numFmtId="0" fontId="0" fillId="6" borderId="0" xfId="0" applyFill="1" applyBorder="1" applyAlignment="1" applyProtection="1">
      <alignment horizontal="center" vertical="center"/>
      <protection hidden="1"/>
    </xf>
    <xf numFmtId="0" fontId="0" fillId="6" borderId="29" xfId="0" applyFill="1" applyBorder="1" applyAlignment="1" applyProtection="1">
      <alignment horizontal="center" vertical="center"/>
      <protection hidden="1"/>
    </xf>
    <xf numFmtId="0" fontId="0" fillId="6" borderId="0" xfId="0" applyFill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41" fontId="0" fillId="6" borderId="0" xfId="1" applyFont="1" applyFill="1" applyProtection="1">
      <protection hidden="1"/>
    </xf>
    <xf numFmtId="0" fontId="2" fillId="6" borderId="0" xfId="0" applyFont="1" applyFill="1" applyProtection="1">
      <protection hidden="1"/>
    </xf>
    <xf numFmtId="0" fontId="16" fillId="6" borderId="30" xfId="0" applyFont="1" applyFill="1" applyBorder="1" applyAlignment="1">
      <alignment horizontal="left" vertical="center" wrapText="1" indent="2"/>
    </xf>
    <xf numFmtId="0" fontId="0" fillId="6" borderId="12" xfId="0" applyFill="1" applyBorder="1" applyProtection="1">
      <protection hidden="1"/>
    </xf>
    <xf numFmtId="0" fontId="0" fillId="6" borderId="8" xfId="0" quotePrefix="1" applyFill="1" applyBorder="1" applyProtection="1">
      <protection hidden="1"/>
    </xf>
  </cellXfs>
  <cellStyles count="2">
    <cellStyle name="Comma [0]" xfId="1" builtinId="6"/>
    <cellStyle name="Normal" xfId="0" builtinId="0"/>
  </cellStyles>
  <dxfs count="2"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102</xdr:row>
      <xdr:rowOff>0</xdr:rowOff>
    </xdr:from>
    <xdr:to>
      <xdr:col>16</xdr:col>
      <xdr:colOff>38100</xdr:colOff>
      <xdr:row>104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7643FD-3DB5-2E26-E463-A7309011C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08534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103</xdr:row>
      <xdr:rowOff>0</xdr:rowOff>
    </xdr:from>
    <xdr:to>
      <xdr:col>9</xdr:col>
      <xdr:colOff>114300</xdr:colOff>
      <xdr:row>111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9A0CDD-0DF1-1046-F822-2E20EA264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54317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103</xdr:row>
      <xdr:rowOff>0</xdr:rowOff>
    </xdr:from>
    <xdr:to>
      <xdr:col>16</xdr:col>
      <xdr:colOff>38100</xdr:colOff>
      <xdr:row>105</xdr:row>
      <xdr:rowOff>139700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B7933D4-78DF-DF88-8FA5-198BFD614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54317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104</xdr:row>
      <xdr:rowOff>0</xdr:rowOff>
    </xdr:from>
    <xdr:to>
      <xdr:col>9</xdr:col>
      <xdr:colOff>114300</xdr:colOff>
      <xdr:row>112</xdr:row>
      <xdr:rowOff>76200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4B25261-B961-192E-43BA-229D2BFBF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302387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105</xdr:row>
      <xdr:rowOff>0</xdr:rowOff>
    </xdr:from>
    <xdr:to>
      <xdr:col>9</xdr:col>
      <xdr:colOff>114300</xdr:colOff>
      <xdr:row>113</xdr:row>
      <xdr:rowOff>76200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4EE1040-99C4-1D9B-18F9-A358F510B6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339026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105</xdr:row>
      <xdr:rowOff>0</xdr:rowOff>
    </xdr:from>
    <xdr:to>
      <xdr:col>16</xdr:col>
      <xdr:colOff>38100</xdr:colOff>
      <xdr:row>107</xdr:row>
      <xdr:rowOff>139700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AD361ED-0F2E-02E4-C99A-496CC405A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339026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106</xdr:row>
      <xdr:rowOff>0</xdr:rowOff>
    </xdr:from>
    <xdr:to>
      <xdr:col>9</xdr:col>
      <xdr:colOff>114300</xdr:colOff>
      <xdr:row>114</xdr:row>
      <xdr:rowOff>76200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2A34518-A99B-878B-CF4D-A91370E4C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377952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106</xdr:row>
      <xdr:rowOff>0</xdr:rowOff>
    </xdr:from>
    <xdr:to>
      <xdr:col>16</xdr:col>
      <xdr:colOff>38100</xdr:colOff>
      <xdr:row>108</xdr:row>
      <xdr:rowOff>139700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0203634-0B0D-49A9-861D-8D2FCB6E9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377952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107</xdr:row>
      <xdr:rowOff>0</xdr:rowOff>
    </xdr:from>
    <xdr:to>
      <xdr:col>9</xdr:col>
      <xdr:colOff>114300</xdr:colOff>
      <xdr:row>115</xdr:row>
      <xdr:rowOff>76200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0451B75-D194-989C-AA61-E8ACB644A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410019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107</xdr:row>
      <xdr:rowOff>0</xdr:rowOff>
    </xdr:from>
    <xdr:to>
      <xdr:col>16</xdr:col>
      <xdr:colOff>38100</xdr:colOff>
      <xdr:row>109</xdr:row>
      <xdr:rowOff>139700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335842B6-AE0D-4B4B-86A2-D4FDAB917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410019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108</xdr:row>
      <xdr:rowOff>0</xdr:rowOff>
    </xdr:from>
    <xdr:to>
      <xdr:col>9</xdr:col>
      <xdr:colOff>114300</xdr:colOff>
      <xdr:row>116</xdr:row>
      <xdr:rowOff>76200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7BB65A0B-E8F7-5472-A423-E4160E731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453517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108</xdr:row>
      <xdr:rowOff>0</xdr:rowOff>
    </xdr:from>
    <xdr:to>
      <xdr:col>16</xdr:col>
      <xdr:colOff>38100</xdr:colOff>
      <xdr:row>110</xdr:row>
      <xdr:rowOff>139700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57E2F08C-003D-D471-3F2B-1006010CD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453517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108</xdr:row>
      <xdr:rowOff>215900</xdr:rowOff>
    </xdr:from>
    <xdr:to>
      <xdr:col>9</xdr:col>
      <xdr:colOff>114300</xdr:colOff>
      <xdr:row>117</xdr:row>
      <xdr:rowOff>57150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B6D7E0CC-E336-BBC2-1BEF-54B50B3FF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24790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109</xdr:row>
      <xdr:rowOff>0</xdr:rowOff>
    </xdr:from>
    <xdr:to>
      <xdr:col>16</xdr:col>
      <xdr:colOff>38100</xdr:colOff>
      <xdr:row>111</xdr:row>
      <xdr:rowOff>139700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B41A8537-3E54-745F-947E-4F1C0FA1C7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503872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110</xdr:row>
      <xdr:rowOff>0</xdr:rowOff>
    </xdr:from>
    <xdr:to>
      <xdr:col>9</xdr:col>
      <xdr:colOff>114300</xdr:colOff>
      <xdr:row>118</xdr:row>
      <xdr:rowOff>76200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6ACDEF8-1D4D-9D6F-FBCA-F8B94A949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551942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110</xdr:row>
      <xdr:rowOff>0</xdr:rowOff>
    </xdr:from>
    <xdr:to>
      <xdr:col>16</xdr:col>
      <xdr:colOff>38100</xdr:colOff>
      <xdr:row>112</xdr:row>
      <xdr:rowOff>139700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FBDFEA51-B003-B70D-6D6B-F7E3BA519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551942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111</xdr:row>
      <xdr:rowOff>0</xdr:rowOff>
    </xdr:from>
    <xdr:to>
      <xdr:col>9</xdr:col>
      <xdr:colOff>114300</xdr:colOff>
      <xdr:row>119</xdr:row>
      <xdr:rowOff>76200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E33F7C16-5D17-0039-B038-87D593D04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604012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111</xdr:row>
      <xdr:rowOff>0</xdr:rowOff>
    </xdr:from>
    <xdr:to>
      <xdr:col>16</xdr:col>
      <xdr:colOff>38100</xdr:colOff>
      <xdr:row>113</xdr:row>
      <xdr:rowOff>139700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8F554D89-6756-7166-3A53-FC004FCAEF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604012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112</xdr:row>
      <xdr:rowOff>0</xdr:rowOff>
    </xdr:from>
    <xdr:to>
      <xdr:col>9</xdr:col>
      <xdr:colOff>114300</xdr:colOff>
      <xdr:row>120</xdr:row>
      <xdr:rowOff>76200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90DB7E58-90A8-FB96-BEED-64A8EDD6F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654367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112</xdr:row>
      <xdr:rowOff>0</xdr:rowOff>
    </xdr:from>
    <xdr:to>
      <xdr:col>16</xdr:col>
      <xdr:colOff>38100</xdr:colOff>
      <xdr:row>114</xdr:row>
      <xdr:rowOff>139700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BAE43B0F-2903-A55B-53DC-8623598A3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654367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113</xdr:row>
      <xdr:rowOff>0</xdr:rowOff>
    </xdr:from>
    <xdr:to>
      <xdr:col>9</xdr:col>
      <xdr:colOff>114300</xdr:colOff>
      <xdr:row>121</xdr:row>
      <xdr:rowOff>76200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63B56978-7B25-FDED-9984-114984B21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688721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113</xdr:row>
      <xdr:rowOff>0</xdr:rowOff>
    </xdr:from>
    <xdr:to>
      <xdr:col>16</xdr:col>
      <xdr:colOff>38100</xdr:colOff>
      <xdr:row>115</xdr:row>
      <xdr:rowOff>139700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F1D2E49B-DCDB-7016-296B-23CE8E9E9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688721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114</xdr:row>
      <xdr:rowOff>0</xdr:rowOff>
    </xdr:from>
    <xdr:to>
      <xdr:col>9</xdr:col>
      <xdr:colOff>114300</xdr:colOff>
      <xdr:row>122</xdr:row>
      <xdr:rowOff>76200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8E32F9CF-5052-E6C5-04B2-EEE4B9FCD3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736790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114</xdr:row>
      <xdr:rowOff>0</xdr:rowOff>
    </xdr:from>
    <xdr:to>
      <xdr:col>16</xdr:col>
      <xdr:colOff>38100</xdr:colOff>
      <xdr:row>116</xdr:row>
      <xdr:rowOff>139700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EFF1BBAB-D224-C0A0-336C-052A434204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736790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115</xdr:row>
      <xdr:rowOff>0</xdr:rowOff>
    </xdr:from>
    <xdr:to>
      <xdr:col>9</xdr:col>
      <xdr:colOff>114300</xdr:colOff>
      <xdr:row>123</xdr:row>
      <xdr:rowOff>76200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A1503C05-7D20-056C-1421-58D710317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784860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115</xdr:row>
      <xdr:rowOff>0</xdr:rowOff>
    </xdr:from>
    <xdr:to>
      <xdr:col>16</xdr:col>
      <xdr:colOff>38100</xdr:colOff>
      <xdr:row>117</xdr:row>
      <xdr:rowOff>139700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AA8C8DEE-4A3C-857E-6140-BA8EE5738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784860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116</xdr:row>
      <xdr:rowOff>0</xdr:rowOff>
    </xdr:from>
    <xdr:to>
      <xdr:col>9</xdr:col>
      <xdr:colOff>114300</xdr:colOff>
      <xdr:row>124</xdr:row>
      <xdr:rowOff>76200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E91EDCC7-D199-A54A-E005-6A6E7822BF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832929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116</xdr:row>
      <xdr:rowOff>0</xdr:rowOff>
    </xdr:from>
    <xdr:to>
      <xdr:col>16</xdr:col>
      <xdr:colOff>38100</xdr:colOff>
      <xdr:row>118</xdr:row>
      <xdr:rowOff>139700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37732AFD-CC2D-F70B-1C1C-E8D217DFC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832929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117</xdr:row>
      <xdr:rowOff>0</xdr:rowOff>
    </xdr:from>
    <xdr:to>
      <xdr:col>9</xdr:col>
      <xdr:colOff>114300</xdr:colOff>
      <xdr:row>125</xdr:row>
      <xdr:rowOff>76200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B765010F-0691-A048-CC12-7CFC14CFD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871855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117</xdr:row>
      <xdr:rowOff>0</xdr:rowOff>
    </xdr:from>
    <xdr:to>
      <xdr:col>16</xdr:col>
      <xdr:colOff>38100</xdr:colOff>
      <xdr:row>119</xdr:row>
      <xdr:rowOff>139700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9F9D7586-1551-A34C-FBE4-247B26C763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871855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118</xdr:row>
      <xdr:rowOff>0</xdr:rowOff>
    </xdr:from>
    <xdr:to>
      <xdr:col>9</xdr:col>
      <xdr:colOff>114300</xdr:colOff>
      <xdr:row>126</xdr:row>
      <xdr:rowOff>76200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4172A92F-3923-6C38-7A68-1728E8166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06208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118</xdr:row>
      <xdr:rowOff>0</xdr:rowOff>
    </xdr:from>
    <xdr:to>
      <xdr:col>16</xdr:col>
      <xdr:colOff>38100</xdr:colOff>
      <xdr:row>120</xdr:row>
      <xdr:rowOff>139700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E474AE5B-F2EE-0200-02C1-C734D885F3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906208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119</xdr:row>
      <xdr:rowOff>0</xdr:rowOff>
    </xdr:from>
    <xdr:to>
      <xdr:col>9</xdr:col>
      <xdr:colOff>114300</xdr:colOff>
      <xdr:row>127</xdr:row>
      <xdr:rowOff>76200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27C5E615-F80A-33F5-9D58-0014C7864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35990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119</xdr:row>
      <xdr:rowOff>0</xdr:rowOff>
    </xdr:from>
    <xdr:to>
      <xdr:col>16</xdr:col>
      <xdr:colOff>38100</xdr:colOff>
      <xdr:row>121</xdr:row>
      <xdr:rowOff>139700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35B0CE11-4B46-FCD8-329C-55E5CD8ED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935990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120</xdr:row>
      <xdr:rowOff>0</xdr:rowOff>
    </xdr:from>
    <xdr:to>
      <xdr:col>9</xdr:col>
      <xdr:colOff>114300</xdr:colOff>
      <xdr:row>128</xdr:row>
      <xdr:rowOff>76200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A76D1B45-FA26-56A5-5F82-D10910DA5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88060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120</xdr:row>
      <xdr:rowOff>0</xdr:rowOff>
    </xdr:from>
    <xdr:to>
      <xdr:col>16</xdr:col>
      <xdr:colOff>38100</xdr:colOff>
      <xdr:row>122</xdr:row>
      <xdr:rowOff>139700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8FEFFE41-3D6D-B78F-BD5C-D82E721F9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988060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121</xdr:row>
      <xdr:rowOff>0</xdr:rowOff>
    </xdr:from>
    <xdr:to>
      <xdr:col>9</xdr:col>
      <xdr:colOff>114300</xdr:colOff>
      <xdr:row>129</xdr:row>
      <xdr:rowOff>76200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44EDE8B6-9E8C-2232-E8D7-DE3DD901E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024699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121</xdr:row>
      <xdr:rowOff>0</xdr:rowOff>
    </xdr:from>
    <xdr:to>
      <xdr:col>16</xdr:col>
      <xdr:colOff>38100</xdr:colOff>
      <xdr:row>123</xdr:row>
      <xdr:rowOff>139700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E0E87093-2C7C-8E77-9793-64682130F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024699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122</xdr:row>
      <xdr:rowOff>0</xdr:rowOff>
    </xdr:from>
    <xdr:to>
      <xdr:col>9</xdr:col>
      <xdr:colOff>114300</xdr:colOff>
      <xdr:row>130</xdr:row>
      <xdr:rowOff>76200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A5F32A40-0032-90AE-16C8-7ADFCE84F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054481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122</xdr:row>
      <xdr:rowOff>0</xdr:rowOff>
    </xdr:from>
    <xdr:to>
      <xdr:col>16</xdr:col>
      <xdr:colOff>38100</xdr:colOff>
      <xdr:row>124</xdr:row>
      <xdr:rowOff>139700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E4AF545F-F42B-05E1-30A9-30BA83A01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054481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123</xdr:row>
      <xdr:rowOff>0</xdr:rowOff>
    </xdr:from>
    <xdr:to>
      <xdr:col>9</xdr:col>
      <xdr:colOff>114300</xdr:colOff>
      <xdr:row>131</xdr:row>
      <xdr:rowOff>76200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8D7769ED-4F90-D75B-8F19-FCF06A505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095692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123</xdr:row>
      <xdr:rowOff>0</xdr:rowOff>
    </xdr:from>
    <xdr:to>
      <xdr:col>16</xdr:col>
      <xdr:colOff>38100</xdr:colOff>
      <xdr:row>125</xdr:row>
      <xdr:rowOff>139700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AA8D8364-0605-7630-1B84-E9BDB8668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095692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124</xdr:row>
      <xdr:rowOff>0</xdr:rowOff>
    </xdr:from>
    <xdr:to>
      <xdr:col>9</xdr:col>
      <xdr:colOff>114300</xdr:colOff>
      <xdr:row>132</xdr:row>
      <xdr:rowOff>76200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2C476E9F-2C8F-8651-5522-BCF734881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125474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124</xdr:row>
      <xdr:rowOff>0</xdr:rowOff>
    </xdr:from>
    <xdr:to>
      <xdr:col>16</xdr:col>
      <xdr:colOff>38100</xdr:colOff>
      <xdr:row>126</xdr:row>
      <xdr:rowOff>139700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CB656349-CA26-5C2C-0A7B-A2B87E442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125474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125</xdr:row>
      <xdr:rowOff>0</xdr:rowOff>
    </xdr:from>
    <xdr:to>
      <xdr:col>9</xdr:col>
      <xdr:colOff>114300</xdr:colOff>
      <xdr:row>133</xdr:row>
      <xdr:rowOff>76200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4CE81B25-3EF6-681E-8429-9EFC0A7B3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175829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125</xdr:row>
      <xdr:rowOff>0</xdr:rowOff>
    </xdr:from>
    <xdr:to>
      <xdr:col>16</xdr:col>
      <xdr:colOff>38100</xdr:colOff>
      <xdr:row>127</xdr:row>
      <xdr:rowOff>139700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C3D5D26A-FAD5-526E-EFB6-0DF0EE2DC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175829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126</xdr:row>
      <xdr:rowOff>0</xdr:rowOff>
    </xdr:from>
    <xdr:to>
      <xdr:col>9</xdr:col>
      <xdr:colOff>114300</xdr:colOff>
      <xdr:row>134</xdr:row>
      <xdr:rowOff>76200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38D14B0D-CAAA-5448-C583-DF3340A90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219327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126</xdr:row>
      <xdr:rowOff>0</xdr:rowOff>
    </xdr:from>
    <xdr:to>
      <xdr:col>16</xdr:col>
      <xdr:colOff>38100</xdr:colOff>
      <xdr:row>128</xdr:row>
      <xdr:rowOff>139700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DCDA48FB-4F47-4DAA-DAE0-AA4960E08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219327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127</xdr:row>
      <xdr:rowOff>0</xdr:rowOff>
    </xdr:from>
    <xdr:to>
      <xdr:col>9</xdr:col>
      <xdr:colOff>114300</xdr:colOff>
      <xdr:row>135</xdr:row>
      <xdr:rowOff>76200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4DC39788-8E15-4D01-7AFE-CDD45E44B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271397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127</xdr:row>
      <xdr:rowOff>0</xdr:rowOff>
    </xdr:from>
    <xdr:to>
      <xdr:col>16</xdr:col>
      <xdr:colOff>38100</xdr:colOff>
      <xdr:row>129</xdr:row>
      <xdr:rowOff>139700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74A14EF2-B493-F8AF-92AA-29CA969AC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271397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128</xdr:row>
      <xdr:rowOff>0</xdr:rowOff>
    </xdr:from>
    <xdr:to>
      <xdr:col>9</xdr:col>
      <xdr:colOff>114300</xdr:colOff>
      <xdr:row>136</xdr:row>
      <xdr:rowOff>76200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0E1D7451-5055-4116-8DBB-1CDAF38D37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298892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128</xdr:row>
      <xdr:rowOff>0</xdr:rowOff>
    </xdr:from>
    <xdr:to>
      <xdr:col>16</xdr:col>
      <xdr:colOff>38100</xdr:colOff>
      <xdr:row>130</xdr:row>
      <xdr:rowOff>139700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6D957C43-9A4E-5758-8FFF-E5C630353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298892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129</xdr:row>
      <xdr:rowOff>0</xdr:rowOff>
    </xdr:from>
    <xdr:to>
      <xdr:col>9</xdr:col>
      <xdr:colOff>114300</xdr:colOff>
      <xdr:row>137</xdr:row>
      <xdr:rowOff>76200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73C28AA1-B9E8-E1BD-194A-F08E45844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349248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129</xdr:row>
      <xdr:rowOff>0</xdr:rowOff>
    </xdr:from>
    <xdr:to>
      <xdr:col>16</xdr:col>
      <xdr:colOff>38100</xdr:colOff>
      <xdr:row>131</xdr:row>
      <xdr:rowOff>139700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EC41C357-72AD-A8AB-B5B1-0B15DC532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349248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130</xdr:row>
      <xdr:rowOff>0</xdr:rowOff>
    </xdr:from>
    <xdr:to>
      <xdr:col>9</xdr:col>
      <xdr:colOff>114300</xdr:colOff>
      <xdr:row>138</xdr:row>
      <xdr:rowOff>76200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64F9EF0D-99B6-00B1-454B-27B84F577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401318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130</xdr:row>
      <xdr:rowOff>0</xdr:rowOff>
    </xdr:from>
    <xdr:to>
      <xdr:col>16</xdr:col>
      <xdr:colOff>38100</xdr:colOff>
      <xdr:row>132</xdr:row>
      <xdr:rowOff>139700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1EAE20D8-6FC3-7AC2-141F-05F053304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401318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131</xdr:row>
      <xdr:rowOff>0</xdr:rowOff>
    </xdr:from>
    <xdr:to>
      <xdr:col>9</xdr:col>
      <xdr:colOff>114300</xdr:colOff>
      <xdr:row>139</xdr:row>
      <xdr:rowOff>76200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EAA01921-C421-56AC-5467-723DE8B0A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435671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131</xdr:row>
      <xdr:rowOff>0</xdr:rowOff>
    </xdr:from>
    <xdr:to>
      <xdr:col>16</xdr:col>
      <xdr:colOff>38100</xdr:colOff>
      <xdr:row>133</xdr:row>
      <xdr:rowOff>139700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461F09ED-7C55-F3CE-BF3A-3ACCDFEC1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435671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132</xdr:row>
      <xdr:rowOff>0</xdr:rowOff>
    </xdr:from>
    <xdr:to>
      <xdr:col>9</xdr:col>
      <xdr:colOff>114300</xdr:colOff>
      <xdr:row>140</xdr:row>
      <xdr:rowOff>76200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02EF695E-0C7E-DEAC-158C-9B3E8652D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476883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132</xdr:row>
      <xdr:rowOff>0</xdr:rowOff>
    </xdr:from>
    <xdr:to>
      <xdr:col>16</xdr:col>
      <xdr:colOff>38100</xdr:colOff>
      <xdr:row>134</xdr:row>
      <xdr:rowOff>139700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2C596945-BF0D-B0C3-D0F8-31C020024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476883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133</xdr:row>
      <xdr:rowOff>0</xdr:rowOff>
    </xdr:from>
    <xdr:to>
      <xdr:col>9</xdr:col>
      <xdr:colOff>114300</xdr:colOff>
      <xdr:row>141</xdr:row>
      <xdr:rowOff>76200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9BDF30FB-08F3-1554-AFA2-3B2F6EC4E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522666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133</xdr:row>
      <xdr:rowOff>0</xdr:rowOff>
    </xdr:from>
    <xdr:to>
      <xdr:col>16</xdr:col>
      <xdr:colOff>38100</xdr:colOff>
      <xdr:row>135</xdr:row>
      <xdr:rowOff>139700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46F3C044-643E-A045-7449-3DE6C3D54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522666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134</xdr:row>
      <xdr:rowOff>0</xdr:rowOff>
    </xdr:from>
    <xdr:to>
      <xdr:col>9</xdr:col>
      <xdr:colOff>114300</xdr:colOff>
      <xdr:row>142</xdr:row>
      <xdr:rowOff>76200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D1498C82-4E6A-5B19-F5B7-7DBEC4E01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574736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134</xdr:row>
      <xdr:rowOff>0</xdr:rowOff>
    </xdr:from>
    <xdr:to>
      <xdr:col>16</xdr:col>
      <xdr:colOff>38100</xdr:colOff>
      <xdr:row>136</xdr:row>
      <xdr:rowOff>139700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A90465C3-F090-EC37-9C2F-57BC7BCA7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574736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135</xdr:row>
      <xdr:rowOff>0</xdr:rowOff>
    </xdr:from>
    <xdr:to>
      <xdr:col>9</xdr:col>
      <xdr:colOff>114300</xdr:colOff>
      <xdr:row>143</xdr:row>
      <xdr:rowOff>76200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CB7C2C4D-A861-F5BB-B81C-218EC6EB5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615948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135</xdr:row>
      <xdr:rowOff>0</xdr:rowOff>
    </xdr:from>
    <xdr:to>
      <xdr:col>16</xdr:col>
      <xdr:colOff>38100</xdr:colOff>
      <xdr:row>137</xdr:row>
      <xdr:rowOff>139700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id="{E8848D5F-4057-979D-B9E8-6C8E4287A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615948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136</xdr:row>
      <xdr:rowOff>0</xdr:rowOff>
    </xdr:from>
    <xdr:to>
      <xdr:col>9</xdr:col>
      <xdr:colOff>114300</xdr:colOff>
      <xdr:row>144</xdr:row>
      <xdr:rowOff>76200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3759E74A-9DA0-893A-5FC9-376270F504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648015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136</xdr:row>
      <xdr:rowOff>0</xdr:rowOff>
    </xdr:from>
    <xdr:to>
      <xdr:col>16</xdr:col>
      <xdr:colOff>38100</xdr:colOff>
      <xdr:row>138</xdr:row>
      <xdr:rowOff>139700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34E24517-7151-491C-DB41-BC704F7CB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648015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137</xdr:row>
      <xdr:rowOff>0</xdr:rowOff>
    </xdr:from>
    <xdr:to>
      <xdr:col>9</xdr:col>
      <xdr:colOff>114300</xdr:colOff>
      <xdr:row>145</xdr:row>
      <xdr:rowOff>76200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0615D069-2E4E-A8BA-2F3F-9417ECC39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689227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137</xdr:row>
      <xdr:rowOff>0</xdr:rowOff>
    </xdr:from>
    <xdr:to>
      <xdr:col>16</xdr:col>
      <xdr:colOff>38100</xdr:colOff>
      <xdr:row>139</xdr:row>
      <xdr:rowOff>139700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id="{36742284-1409-D235-6906-F16710C6B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689227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138</xdr:row>
      <xdr:rowOff>0</xdr:rowOff>
    </xdr:from>
    <xdr:to>
      <xdr:col>9</xdr:col>
      <xdr:colOff>114300</xdr:colOff>
      <xdr:row>146</xdr:row>
      <xdr:rowOff>76200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id="{96A0FD42-76EC-D795-6BD0-03886B812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730438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138</xdr:row>
      <xdr:rowOff>0</xdr:rowOff>
    </xdr:from>
    <xdr:to>
      <xdr:col>16</xdr:col>
      <xdr:colOff>38100</xdr:colOff>
      <xdr:row>140</xdr:row>
      <xdr:rowOff>139700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5A93E359-B1BF-1D3F-1670-51EB27BDA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730438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139</xdr:row>
      <xdr:rowOff>0</xdr:rowOff>
    </xdr:from>
    <xdr:to>
      <xdr:col>9</xdr:col>
      <xdr:colOff>114300</xdr:colOff>
      <xdr:row>147</xdr:row>
      <xdr:rowOff>76200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A27294DA-3AE4-CFCE-3713-BA1DEA348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778508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139</xdr:row>
      <xdr:rowOff>0</xdr:rowOff>
    </xdr:from>
    <xdr:to>
      <xdr:col>16</xdr:col>
      <xdr:colOff>38100</xdr:colOff>
      <xdr:row>141</xdr:row>
      <xdr:rowOff>139700</xdr:rowOff>
    </xdr:to>
    <xdr:pic>
      <xdr:nvPicPr>
        <xdr:cNvPr id="76" name="Picture 75">
          <a:extLst>
            <a:ext uri="{FF2B5EF4-FFF2-40B4-BE49-F238E27FC236}">
              <a16:creationId xmlns:a16="http://schemas.microsoft.com/office/drawing/2014/main" id="{93FF8736-E186-0ECE-0EDF-0D0F2CD8C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778508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140</xdr:row>
      <xdr:rowOff>0</xdr:rowOff>
    </xdr:from>
    <xdr:to>
      <xdr:col>9</xdr:col>
      <xdr:colOff>114300</xdr:colOff>
      <xdr:row>148</xdr:row>
      <xdr:rowOff>76200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1760F2E8-3601-51D4-28D3-EB44F9040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22005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140</xdr:row>
      <xdr:rowOff>0</xdr:rowOff>
    </xdr:from>
    <xdr:to>
      <xdr:col>16</xdr:col>
      <xdr:colOff>38100</xdr:colOff>
      <xdr:row>142</xdr:row>
      <xdr:rowOff>139700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id="{5D419452-61B0-D3BF-9320-9D77F5EB4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822005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141</xdr:row>
      <xdr:rowOff>0</xdr:rowOff>
    </xdr:from>
    <xdr:to>
      <xdr:col>9</xdr:col>
      <xdr:colOff>114300</xdr:colOff>
      <xdr:row>149</xdr:row>
      <xdr:rowOff>76200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id="{E4B08A63-7AE6-29B0-5E79-55E5DBC461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49501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141</xdr:row>
      <xdr:rowOff>0</xdr:rowOff>
    </xdr:from>
    <xdr:to>
      <xdr:col>16</xdr:col>
      <xdr:colOff>38100</xdr:colOff>
      <xdr:row>143</xdr:row>
      <xdr:rowOff>139700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ED02BDB7-80C0-D3EF-3E43-12718BDA56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849501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142</xdr:row>
      <xdr:rowOff>0</xdr:rowOff>
    </xdr:from>
    <xdr:to>
      <xdr:col>9</xdr:col>
      <xdr:colOff>114300</xdr:colOff>
      <xdr:row>150</xdr:row>
      <xdr:rowOff>76200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7112D9D7-566D-3750-8C99-0A4533BDC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95284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142</xdr:row>
      <xdr:rowOff>0</xdr:rowOff>
    </xdr:from>
    <xdr:to>
      <xdr:col>16</xdr:col>
      <xdr:colOff>38100</xdr:colOff>
      <xdr:row>144</xdr:row>
      <xdr:rowOff>139700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B344F369-EE41-F473-8B77-19FA84099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895284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143</xdr:row>
      <xdr:rowOff>0</xdr:rowOff>
    </xdr:from>
    <xdr:to>
      <xdr:col>9</xdr:col>
      <xdr:colOff>114300</xdr:colOff>
      <xdr:row>151</xdr:row>
      <xdr:rowOff>82550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E03FD985-20E5-A921-2404-A503E5FA0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947354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143</xdr:row>
      <xdr:rowOff>0</xdr:rowOff>
    </xdr:from>
    <xdr:to>
      <xdr:col>16</xdr:col>
      <xdr:colOff>38100</xdr:colOff>
      <xdr:row>145</xdr:row>
      <xdr:rowOff>139700</xdr:rowOff>
    </xdr:to>
    <xdr:pic>
      <xdr:nvPicPr>
        <xdr:cNvPr id="84" name="Picture 83">
          <a:extLst>
            <a:ext uri="{FF2B5EF4-FFF2-40B4-BE49-F238E27FC236}">
              <a16:creationId xmlns:a16="http://schemas.microsoft.com/office/drawing/2014/main" id="{930746DB-831F-9E27-6286-D20BB6D05B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947354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144</xdr:row>
      <xdr:rowOff>0</xdr:rowOff>
    </xdr:from>
    <xdr:to>
      <xdr:col>9</xdr:col>
      <xdr:colOff>114300</xdr:colOff>
      <xdr:row>152</xdr:row>
      <xdr:rowOff>133350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id="{24AB0030-8D10-D224-0155-07FDF9A2B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974850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144</xdr:row>
      <xdr:rowOff>0</xdr:rowOff>
    </xdr:from>
    <xdr:to>
      <xdr:col>16</xdr:col>
      <xdr:colOff>38100</xdr:colOff>
      <xdr:row>146</xdr:row>
      <xdr:rowOff>139700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EDB5D4B9-0A8E-8979-9A43-F9CFCE1FC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1974850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145</xdr:row>
      <xdr:rowOff>0</xdr:rowOff>
    </xdr:from>
    <xdr:to>
      <xdr:col>9</xdr:col>
      <xdr:colOff>114300</xdr:colOff>
      <xdr:row>154</xdr:row>
      <xdr:rowOff>0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A24CC44E-E737-A368-A8D8-24E63642C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026920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145</xdr:row>
      <xdr:rowOff>0</xdr:rowOff>
    </xdr:from>
    <xdr:to>
      <xdr:col>16</xdr:col>
      <xdr:colOff>38100</xdr:colOff>
      <xdr:row>147</xdr:row>
      <xdr:rowOff>139700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26662403-9A5A-262C-630B-FE49029EF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026920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146</xdr:row>
      <xdr:rowOff>0</xdr:rowOff>
    </xdr:from>
    <xdr:to>
      <xdr:col>9</xdr:col>
      <xdr:colOff>114300</xdr:colOff>
      <xdr:row>155</xdr:row>
      <xdr:rowOff>50800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958B5841-CC7A-95F9-B9E8-0C6BF995D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058987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146</xdr:row>
      <xdr:rowOff>0</xdr:rowOff>
    </xdr:from>
    <xdr:to>
      <xdr:col>16</xdr:col>
      <xdr:colOff>38100</xdr:colOff>
      <xdr:row>148</xdr:row>
      <xdr:rowOff>139700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59638D63-1061-E2F8-26D0-EE8B772C14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058987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147</xdr:row>
      <xdr:rowOff>0</xdr:rowOff>
    </xdr:from>
    <xdr:to>
      <xdr:col>9</xdr:col>
      <xdr:colOff>114300</xdr:colOff>
      <xdr:row>156</xdr:row>
      <xdr:rowOff>101600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12CD51AD-81FD-B53F-6C5B-D3DC9D850B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086483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147</xdr:row>
      <xdr:rowOff>0</xdr:rowOff>
    </xdr:from>
    <xdr:to>
      <xdr:col>16</xdr:col>
      <xdr:colOff>38100</xdr:colOff>
      <xdr:row>149</xdr:row>
      <xdr:rowOff>139700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62C16152-36E7-8267-8953-F3E361C97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086483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148</xdr:row>
      <xdr:rowOff>0</xdr:rowOff>
    </xdr:from>
    <xdr:to>
      <xdr:col>9</xdr:col>
      <xdr:colOff>114300</xdr:colOff>
      <xdr:row>157</xdr:row>
      <xdr:rowOff>152400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0B299432-AA80-AFAD-34A5-A73D91F2B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113978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148</xdr:row>
      <xdr:rowOff>0</xdr:rowOff>
    </xdr:from>
    <xdr:to>
      <xdr:col>16</xdr:col>
      <xdr:colOff>38100</xdr:colOff>
      <xdr:row>150</xdr:row>
      <xdr:rowOff>139700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CA7600AF-9B82-DA43-E5DF-BB3A475DA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1139785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149</xdr:row>
      <xdr:rowOff>0</xdr:rowOff>
    </xdr:from>
    <xdr:to>
      <xdr:col>9</xdr:col>
      <xdr:colOff>114300</xdr:colOff>
      <xdr:row>159</xdr:row>
      <xdr:rowOff>19050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1976B97F-E499-45B3-B19F-4D8215248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1551900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149</xdr:row>
      <xdr:rowOff>0</xdr:rowOff>
    </xdr:from>
    <xdr:to>
      <xdr:col>16</xdr:col>
      <xdr:colOff>38100</xdr:colOff>
      <xdr:row>151</xdr:row>
      <xdr:rowOff>146050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id="{54BD21A4-6A8A-834E-916C-F11DABC47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1850" y="215519000"/>
          <a:ext cx="6096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150</xdr:row>
      <xdr:rowOff>0</xdr:rowOff>
    </xdr:from>
    <xdr:to>
      <xdr:col>9</xdr:col>
      <xdr:colOff>114300</xdr:colOff>
      <xdr:row>160</xdr:row>
      <xdr:rowOff>69850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E0748A2C-7F60-C8D4-8038-A83D3A6686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20325950"/>
          <a:ext cx="304800" cy="195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F0"/>
  </sheetPr>
  <dimension ref="A1:CY151"/>
  <sheetViews>
    <sheetView showGridLines="0" showZeros="0" tabSelected="1" topLeftCell="B1" zoomScaleNormal="100" workbookViewId="0">
      <selection activeCell="D15" sqref="D15"/>
    </sheetView>
  </sheetViews>
  <sheetFormatPr defaultColWidth="8.81640625" defaultRowHeight="14.5" x14ac:dyDescent="0.35"/>
  <cols>
    <col min="1" max="1" width="4.26953125" style="4" customWidth="1"/>
    <col min="2" max="2" width="31.1796875" style="4" customWidth="1"/>
    <col min="3" max="3" width="8.81640625" style="4"/>
    <col min="4" max="4" width="12.7265625" style="4" customWidth="1"/>
    <col min="5" max="9" width="2.7265625" style="3" customWidth="1"/>
    <col min="10" max="10" width="4.26953125" style="4" customWidth="1"/>
    <col min="11" max="11" width="4.26953125" style="5" customWidth="1"/>
    <col min="12" max="16" width="2.7265625" style="3" customWidth="1"/>
    <col min="17" max="17" width="4.26953125" style="6" customWidth="1"/>
    <col min="18" max="18" width="4.26953125" style="4" customWidth="1"/>
    <col min="19" max="23" width="2.7265625" style="3" customWidth="1"/>
    <col min="24" max="25" width="4.26953125" style="4" customWidth="1"/>
    <col min="26" max="30" width="2.7265625" style="3" customWidth="1"/>
    <col min="31" max="32" width="4.26953125" style="4" customWidth="1"/>
    <col min="33" max="34" width="4.1796875" style="3" customWidth="1"/>
    <col min="35" max="36" width="4.26953125" style="4" customWidth="1"/>
    <col min="37" max="41" width="2.7265625" style="3" customWidth="1"/>
    <col min="42" max="43" width="4.26953125" style="4" customWidth="1"/>
    <col min="44" max="45" width="3.7265625" style="3" customWidth="1"/>
    <col min="46" max="47" width="4.26953125" style="4" customWidth="1"/>
    <col min="48" max="51" width="2.7265625" style="3" customWidth="1"/>
    <col min="52" max="53" width="4.26953125" style="4" customWidth="1"/>
    <col min="54" max="55" width="3.7265625" style="3" customWidth="1"/>
    <col min="56" max="57" width="4.26953125" style="4" customWidth="1"/>
    <col min="58" max="59" width="3.26953125" style="3" customWidth="1"/>
    <col min="60" max="61" width="4.26953125" style="4" customWidth="1"/>
    <col min="62" max="63" width="3.26953125" style="3" customWidth="1"/>
    <col min="64" max="65" width="4.26953125" style="4" customWidth="1"/>
    <col min="66" max="67" width="4" style="3" customWidth="1"/>
    <col min="68" max="69" width="4.26953125" style="4" customWidth="1"/>
    <col min="70" max="71" width="2.7265625" style="3" customWidth="1"/>
    <col min="72" max="73" width="4.26953125" style="4" customWidth="1"/>
    <col min="74" max="75" width="3.81640625" style="3" customWidth="1"/>
    <col min="76" max="77" width="4.26953125" style="4" customWidth="1"/>
    <col min="78" max="80" width="2.81640625" style="3" customWidth="1"/>
    <col min="81" max="81" width="4.26953125" style="4" customWidth="1"/>
    <col min="82" max="84" width="2.81640625" style="3" customWidth="1"/>
    <col min="85" max="86" width="4.26953125" style="4" customWidth="1"/>
    <col min="87" max="89" width="2.7265625" style="3" customWidth="1"/>
    <col min="90" max="91" width="4.26953125" style="4" customWidth="1"/>
    <col min="92" max="92" width="5.453125" style="3" customWidth="1"/>
    <col min="93" max="94" width="4.26953125" style="4" customWidth="1"/>
    <col min="95" max="97" width="2.7265625" style="3" customWidth="1"/>
    <col min="98" max="99" width="4.26953125" style="4" customWidth="1"/>
    <col min="100" max="100" width="5" style="4" bestFit="1" customWidth="1"/>
    <col min="101" max="101" width="4.26953125" style="4" bestFit="1" customWidth="1"/>
    <col min="102" max="102" width="5.26953125" style="3" customWidth="1"/>
    <col min="103" max="16384" width="8.81640625" style="4"/>
  </cols>
  <sheetData>
    <row r="1" spans="1:103" ht="22" x14ac:dyDescent="0.4">
      <c r="A1" s="1" t="s">
        <v>0</v>
      </c>
      <c r="B1" s="2"/>
      <c r="C1" s="2"/>
      <c r="D1" s="2"/>
    </row>
    <row r="2" spans="1:103" ht="9.65" customHeight="1" x14ac:dyDescent="0.4">
      <c r="A2" s="1"/>
      <c r="B2" s="2"/>
      <c r="C2" s="2"/>
      <c r="D2" s="2"/>
    </row>
    <row r="3" spans="1:103" ht="15.5" x14ac:dyDescent="0.35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</row>
    <row r="4" spans="1:103" ht="15.5" x14ac:dyDescent="0.35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</row>
    <row r="5" spans="1:103" ht="15.5" x14ac:dyDescent="0.35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</row>
    <row r="6" spans="1:103" ht="15.5" x14ac:dyDescent="0.35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</row>
    <row r="7" spans="1:103" s="18" customFormat="1" ht="13.9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B7" s="17"/>
      <c r="CD7" s="17"/>
      <c r="CE7" s="17"/>
      <c r="CF7" s="17"/>
      <c r="CI7" s="17"/>
      <c r="CJ7" s="17"/>
      <c r="CK7" s="17"/>
      <c r="CN7" s="17"/>
      <c r="CQ7" s="17"/>
      <c r="CR7" s="17"/>
      <c r="CS7" s="17"/>
      <c r="CX7" s="17"/>
    </row>
    <row r="8" spans="1:103" s="13" customFormat="1" ht="22.15" customHeight="1" x14ac:dyDescent="0.35">
      <c r="A8" s="40" t="s">
        <v>10</v>
      </c>
      <c r="B8" s="43" t="s">
        <v>11</v>
      </c>
      <c r="C8" s="43" t="s">
        <v>12</v>
      </c>
      <c r="D8" s="43" t="s">
        <v>13</v>
      </c>
      <c r="E8" s="46" t="s">
        <v>14</v>
      </c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3"/>
      <c r="AR8" s="23" t="s">
        <v>15</v>
      </c>
      <c r="AS8" s="23"/>
      <c r="AT8" s="23"/>
      <c r="AU8" s="23"/>
      <c r="AV8" s="23"/>
      <c r="AW8" s="23"/>
      <c r="AX8" s="23"/>
      <c r="AY8" s="23"/>
      <c r="AZ8" s="23"/>
      <c r="BA8" s="23"/>
      <c r="BB8" s="23" t="s">
        <v>16</v>
      </c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 t="s">
        <v>17</v>
      </c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32" t="s">
        <v>18</v>
      </c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3"/>
      <c r="CV8" s="34" t="s">
        <v>19</v>
      </c>
      <c r="CW8" s="34" t="s">
        <v>20</v>
      </c>
      <c r="CX8" s="29" t="s">
        <v>21</v>
      </c>
    </row>
    <row r="9" spans="1:103" ht="22.15" customHeight="1" x14ac:dyDescent="0.35">
      <c r="A9" s="41"/>
      <c r="B9" s="44"/>
      <c r="C9" s="44"/>
      <c r="D9" s="44"/>
      <c r="E9" s="24" t="s">
        <v>22</v>
      </c>
      <c r="F9" s="24"/>
      <c r="G9" s="24"/>
      <c r="H9" s="24"/>
      <c r="I9" s="24"/>
      <c r="J9" s="25" t="s">
        <v>23</v>
      </c>
      <c r="K9" s="27" t="s">
        <v>24</v>
      </c>
      <c r="L9" s="24" t="s">
        <v>25</v>
      </c>
      <c r="M9" s="24"/>
      <c r="N9" s="24"/>
      <c r="O9" s="24"/>
      <c r="P9" s="24"/>
      <c r="Q9" s="25" t="s">
        <v>23</v>
      </c>
      <c r="R9" s="25" t="s">
        <v>24</v>
      </c>
      <c r="S9" s="24" t="s">
        <v>26</v>
      </c>
      <c r="T9" s="24"/>
      <c r="U9" s="24"/>
      <c r="V9" s="24"/>
      <c r="W9" s="24"/>
      <c r="X9" s="25" t="s">
        <v>23</v>
      </c>
      <c r="Y9" s="25" t="s">
        <v>24</v>
      </c>
      <c r="Z9" s="24" t="s">
        <v>27</v>
      </c>
      <c r="AA9" s="24"/>
      <c r="AB9" s="24"/>
      <c r="AC9" s="24"/>
      <c r="AD9" s="24"/>
      <c r="AE9" s="25" t="s">
        <v>23</v>
      </c>
      <c r="AF9" s="25" t="s">
        <v>24</v>
      </c>
      <c r="AG9" s="37" t="s">
        <v>28</v>
      </c>
      <c r="AH9" s="39"/>
      <c r="AI9" s="25" t="s">
        <v>23</v>
      </c>
      <c r="AJ9" s="25" t="s">
        <v>24</v>
      </c>
      <c r="AK9" s="24" t="s">
        <v>29</v>
      </c>
      <c r="AL9" s="24"/>
      <c r="AM9" s="24"/>
      <c r="AN9" s="24"/>
      <c r="AO9" s="24"/>
      <c r="AP9" s="25" t="s">
        <v>23</v>
      </c>
      <c r="AQ9" s="25" t="s">
        <v>24</v>
      </c>
      <c r="AR9" s="24" t="s">
        <v>30</v>
      </c>
      <c r="AS9" s="24"/>
      <c r="AT9" s="25" t="s">
        <v>23</v>
      </c>
      <c r="AU9" s="25" t="s">
        <v>24</v>
      </c>
      <c r="AV9" s="24" t="s">
        <v>31</v>
      </c>
      <c r="AW9" s="24"/>
      <c r="AX9" s="24"/>
      <c r="AY9" s="24"/>
      <c r="AZ9" s="25" t="s">
        <v>23</v>
      </c>
      <c r="BA9" s="25" t="s">
        <v>24</v>
      </c>
      <c r="BB9" s="24" t="s">
        <v>32</v>
      </c>
      <c r="BC9" s="24"/>
      <c r="BD9" s="25" t="s">
        <v>23</v>
      </c>
      <c r="BE9" s="25" t="s">
        <v>24</v>
      </c>
      <c r="BF9" s="24" t="s">
        <v>33</v>
      </c>
      <c r="BG9" s="24"/>
      <c r="BH9" s="25" t="s">
        <v>23</v>
      </c>
      <c r="BI9" s="25" t="s">
        <v>24</v>
      </c>
      <c r="BJ9" s="24" t="s">
        <v>34</v>
      </c>
      <c r="BK9" s="24"/>
      <c r="BL9" s="25" t="s">
        <v>23</v>
      </c>
      <c r="BM9" s="25" t="s">
        <v>24</v>
      </c>
      <c r="BN9" s="24" t="s">
        <v>35</v>
      </c>
      <c r="BO9" s="24"/>
      <c r="BP9" s="25" t="s">
        <v>23</v>
      </c>
      <c r="BQ9" s="25" t="s">
        <v>24</v>
      </c>
      <c r="BR9" s="24" t="s">
        <v>36</v>
      </c>
      <c r="BS9" s="24"/>
      <c r="BT9" s="25" t="s">
        <v>23</v>
      </c>
      <c r="BU9" s="25" t="s">
        <v>24</v>
      </c>
      <c r="BV9" s="24" t="s">
        <v>37</v>
      </c>
      <c r="BW9" s="24"/>
      <c r="BX9" s="25" t="s">
        <v>23</v>
      </c>
      <c r="BY9" s="25" t="s">
        <v>24</v>
      </c>
      <c r="BZ9" s="37" t="s">
        <v>38</v>
      </c>
      <c r="CA9" s="38"/>
      <c r="CB9" s="39"/>
      <c r="CC9" s="25" t="s">
        <v>24</v>
      </c>
      <c r="CD9" s="37" t="s">
        <v>39</v>
      </c>
      <c r="CE9" s="38"/>
      <c r="CF9" s="39"/>
      <c r="CG9" s="25" t="s">
        <v>23</v>
      </c>
      <c r="CH9" s="25" t="s">
        <v>24</v>
      </c>
      <c r="CI9" s="24" t="s">
        <v>40</v>
      </c>
      <c r="CJ9" s="24"/>
      <c r="CK9" s="24"/>
      <c r="CL9" s="25" t="s">
        <v>23</v>
      </c>
      <c r="CM9" s="25" t="s">
        <v>24</v>
      </c>
      <c r="CN9" s="21" t="s">
        <v>41</v>
      </c>
      <c r="CO9" s="47" t="s">
        <v>23</v>
      </c>
      <c r="CP9" s="47" t="s">
        <v>24</v>
      </c>
      <c r="CQ9" s="24" t="s">
        <v>42</v>
      </c>
      <c r="CR9" s="24"/>
      <c r="CS9" s="24"/>
      <c r="CT9" s="25" t="s">
        <v>23</v>
      </c>
      <c r="CU9" s="25" t="s">
        <v>24</v>
      </c>
      <c r="CV9" s="35"/>
      <c r="CW9" s="35"/>
      <c r="CX9" s="30"/>
    </row>
    <row r="10" spans="1:103" ht="22.15" customHeight="1" thickBot="1" x14ac:dyDescent="0.4">
      <c r="A10" s="42"/>
      <c r="B10" s="45"/>
      <c r="C10" s="45"/>
      <c r="D10" s="45"/>
      <c r="E10" s="22" t="s">
        <v>43</v>
      </c>
      <c r="F10" s="22" t="s">
        <v>44</v>
      </c>
      <c r="G10" s="22" t="s">
        <v>45</v>
      </c>
      <c r="H10" s="22" t="s">
        <v>46</v>
      </c>
      <c r="I10" s="22" t="s">
        <v>47</v>
      </c>
      <c r="J10" s="26"/>
      <c r="K10" s="28"/>
      <c r="L10" s="22" t="s">
        <v>43</v>
      </c>
      <c r="M10" s="22" t="s">
        <v>44</v>
      </c>
      <c r="N10" s="22" t="s">
        <v>45</v>
      </c>
      <c r="O10" s="22" t="s">
        <v>46</v>
      </c>
      <c r="P10" s="22" t="s">
        <v>47</v>
      </c>
      <c r="Q10" s="26"/>
      <c r="R10" s="26"/>
      <c r="S10" s="22" t="s">
        <v>43</v>
      </c>
      <c r="T10" s="22" t="s">
        <v>44</v>
      </c>
      <c r="U10" s="22" t="s">
        <v>45</v>
      </c>
      <c r="V10" s="22" t="s">
        <v>46</v>
      </c>
      <c r="W10" s="22" t="s">
        <v>47</v>
      </c>
      <c r="X10" s="26"/>
      <c r="Y10" s="26"/>
      <c r="Z10" s="22" t="s">
        <v>43</v>
      </c>
      <c r="AA10" s="22" t="s">
        <v>44</v>
      </c>
      <c r="AB10" s="22" t="s">
        <v>45</v>
      </c>
      <c r="AC10" s="22" t="s">
        <v>46</v>
      </c>
      <c r="AD10" s="22" t="s">
        <v>47</v>
      </c>
      <c r="AE10" s="26"/>
      <c r="AF10" s="26"/>
      <c r="AG10" s="22" t="s">
        <v>43</v>
      </c>
      <c r="AH10" s="22" t="s">
        <v>44</v>
      </c>
      <c r="AI10" s="26"/>
      <c r="AJ10" s="26"/>
      <c r="AK10" s="22" t="s">
        <v>43</v>
      </c>
      <c r="AL10" s="22" t="s">
        <v>44</v>
      </c>
      <c r="AM10" s="22" t="s">
        <v>45</v>
      </c>
      <c r="AN10" s="22" t="s">
        <v>46</v>
      </c>
      <c r="AO10" s="22" t="s">
        <v>47</v>
      </c>
      <c r="AP10" s="26"/>
      <c r="AQ10" s="26"/>
      <c r="AR10" s="22" t="s">
        <v>43</v>
      </c>
      <c r="AS10" s="22" t="s">
        <v>44</v>
      </c>
      <c r="AT10" s="26"/>
      <c r="AU10" s="26"/>
      <c r="AV10" s="22" t="s">
        <v>43</v>
      </c>
      <c r="AW10" s="22" t="s">
        <v>44</v>
      </c>
      <c r="AX10" s="22" t="s">
        <v>45</v>
      </c>
      <c r="AY10" s="22" t="s">
        <v>46</v>
      </c>
      <c r="AZ10" s="26"/>
      <c r="BA10" s="26"/>
      <c r="BB10" s="22" t="s">
        <v>43</v>
      </c>
      <c r="BC10" s="22" t="s">
        <v>44</v>
      </c>
      <c r="BD10" s="26"/>
      <c r="BE10" s="26"/>
      <c r="BF10" s="22" t="s">
        <v>43</v>
      </c>
      <c r="BG10" s="22" t="s">
        <v>44</v>
      </c>
      <c r="BH10" s="26"/>
      <c r="BI10" s="26"/>
      <c r="BJ10" s="22" t="s">
        <v>43</v>
      </c>
      <c r="BK10" s="22" t="s">
        <v>44</v>
      </c>
      <c r="BL10" s="26"/>
      <c r="BM10" s="26"/>
      <c r="BN10" s="22" t="s">
        <v>43</v>
      </c>
      <c r="BO10" s="22" t="s">
        <v>44</v>
      </c>
      <c r="BP10" s="26"/>
      <c r="BQ10" s="26"/>
      <c r="BR10" s="22" t="s">
        <v>43</v>
      </c>
      <c r="BS10" s="22" t="s">
        <v>44</v>
      </c>
      <c r="BT10" s="26"/>
      <c r="BU10" s="26"/>
      <c r="BV10" s="22" t="s">
        <v>43</v>
      </c>
      <c r="BW10" s="22" t="s">
        <v>44</v>
      </c>
      <c r="BX10" s="26"/>
      <c r="BY10" s="26"/>
      <c r="BZ10" s="22" t="s">
        <v>45</v>
      </c>
      <c r="CA10" s="22" t="s">
        <v>46</v>
      </c>
      <c r="CB10" s="22" t="s">
        <v>47</v>
      </c>
      <c r="CC10" s="26"/>
      <c r="CD10" s="22" t="s">
        <v>45</v>
      </c>
      <c r="CE10" s="22" t="s">
        <v>46</v>
      </c>
      <c r="CF10" s="22" t="s">
        <v>47</v>
      </c>
      <c r="CG10" s="26"/>
      <c r="CH10" s="26"/>
      <c r="CI10" s="22" t="s">
        <v>45</v>
      </c>
      <c r="CJ10" s="22" t="s">
        <v>46</v>
      </c>
      <c r="CK10" s="22" t="s">
        <v>47</v>
      </c>
      <c r="CL10" s="26"/>
      <c r="CM10" s="26"/>
      <c r="CN10" s="22" t="s">
        <v>47</v>
      </c>
      <c r="CO10" s="48"/>
      <c r="CP10" s="48"/>
      <c r="CQ10" s="22" t="s">
        <v>45</v>
      </c>
      <c r="CR10" s="22" t="s">
        <v>46</v>
      </c>
      <c r="CS10" s="22" t="s">
        <v>47</v>
      </c>
      <c r="CT10" s="26"/>
      <c r="CU10" s="26"/>
      <c r="CV10" s="36"/>
      <c r="CW10" s="36"/>
      <c r="CX10" s="31"/>
    </row>
    <row r="11" spans="1:103" s="63" customFormat="1" ht="16" thickBot="1" x14ac:dyDescent="0.4">
      <c r="A11" s="52">
        <v>1</v>
      </c>
      <c r="B11" s="53" t="s">
        <v>330</v>
      </c>
      <c r="C11" s="53" t="s">
        <v>331</v>
      </c>
      <c r="D11" s="53" t="s">
        <v>332</v>
      </c>
      <c r="E11" s="54">
        <v>85</v>
      </c>
      <c r="F11" s="55">
        <v>87</v>
      </c>
      <c r="G11" s="55">
        <v>88</v>
      </c>
      <c r="H11" s="55">
        <v>90</v>
      </c>
      <c r="I11" s="56">
        <v>93</v>
      </c>
      <c r="J11" s="57">
        <v>443</v>
      </c>
      <c r="K11" s="58">
        <v>88.6</v>
      </c>
      <c r="L11" s="59">
        <v>86</v>
      </c>
      <c r="M11" s="55">
        <v>89</v>
      </c>
      <c r="N11" s="55">
        <v>90</v>
      </c>
      <c r="O11" s="55">
        <v>94</v>
      </c>
      <c r="P11" s="55">
        <v>96</v>
      </c>
      <c r="Q11" s="57">
        <v>455</v>
      </c>
      <c r="R11" s="57">
        <v>91</v>
      </c>
      <c r="S11" s="54">
        <v>88</v>
      </c>
      <c r="T11" s="55">
        <v>89</v>
      </c>
      <c r="U11" s="55">
        <v>90</v>
      </c>
      <c r="V11" s="55">
        <v>93</v>
      </c>
      <c r="W11" s="55">
        <v>95</v>
      </c>
      <c r="X11" s="57">
        <v>455</v>
      </c>
      <c r="Y11" s="57">
        <v>91</v>
      </c>
      <c r="Z11" s="54">
        <v>80</v>
      </c>
      <c r="AA11" s="55">
        <v>86</v>
      </c>
      <c r="AB11" s="55">
        <v>87</v>
      </c>
      <c r="AC11" s="55">
        <v>90</v>
      </c>
      <c r="AD11" s="55">
        <v>96</v>
      </c>
      <c r="AE11" s="57">
        <v>439</v>
      </c>
      <c r="AF11" s="57">
        <v>87.8</v>
      </c>
      <c r="AG11" s="54">
        <v>85</v>
      </c>
      <c r="AH11" s="55">
        <v>88</v>
      </c>
      <c r="AI11" s="57">
        <v>173</v>
      </c>
      <c r="AJ11" s="57">
        <v>86.5</v>
      </c>
      <c r="AK11" s="54">
        <v>80</v>
      </c>
      <c r="AL11" s="55">
        <v>83</v>
      </c>
      <c r="AM11" s="55">
        <v>85</v>
      </c>
      <c r="AN11" s="55">
        <v>87</v>
      </c>
      <c r="AO11" s="60">
        <v>90</v>
      </c>
      <c r="AP11" s="57">
        <v>425</v>
      </c>
      <c r="AQ11" s="57">
        <v>85</v>
      </c>
      <c r="AR11" s="54">
        <v>83</v>
      </c>
      <c r="AS11" s="55">
        <v>86</v>
      </c>
      <c r="AT11" s="57">
        <v>169</v>
      </c>
      <c r="AU11" s="57">
        <v>84.5</v>
      </c>
      <c r="AV11" s="54">
        <v>84</v>
      </c>
      <c r="AW11" s="55">
        <v>85</v>
      </c>
      <c r="AX11" s="55">
        <v>87</v>
      </c>
      <c r="AY11" s="55">
        <v>89</v>
      </c>
      <c r="AZ11" s="57">
        <v>345</v>
      </c>
      <c r="BA11" s="57">
        <v>86.25</v>
      </c>
      <c r="BB11" s="54">
        <v>86</v>
      </c>
      <c r="BC11" s="55">
        <v>95</v>
      </c>
      <c r="BD11" s="57">
        <v>181</v>
      </c>
      <c r="BE11" s="57">
        <v>90.5</v>
      </c>
      <c r="BF11" s="54">
        <v>82</v>
      </c>
      <c r="BG11" s="55">
        <v>80</v>
      </c>
      <c r="BH11" s="57">
        <v>162</v>
      </c>
      <c r="BI11" s="57">
        <v>81</v>
      </c>
      <c r="BJ11" s="54">
        <v>82</v>
      </c>
      <c r="BK11" s="55">
        <v>80</v>
      </c>
      <c r="BL11" s="57">
        <v>162</v>
      </c>
      <c r="BM11" s="57">
        <v>81</v>
      </c>
      <c r="BN11" s="54">
        <v>83</v>
      </c>
      <c r="BO11" s="55">
        <v>87</v>
      </c>
      <c r="BP11" s="57">
        <v>170</v>
      </c>
      <c r="BQ11" s="57">
        <v>85</v>
      </c>
      <c r="BR11" s="54">
        <v>83</v>
      </c>
      <c r="BS11" s="55">
        <v>87</v>
      </c>
      <c r="BT11" s="57">
        <v>170</v>
      </c>
      <c r="BU11" s="57">
        <v>85</v>
      </c>
      <c r="BV11" s="54">
        <v>83</v>
      </c>
      <c r="BW11" s="55">
        <v>87</v>
      </c>
      <c r="BX11" s="57">
        <v>170</v>
      </c>
      <c r="BY11" s="57">
        <v>85</v>
      </c>
      <c r="BZ11" s="54">
        <v>83</v>
      </c>
      <c r="CA11" s="55">
        <v>88</v>
      </c>
      <c r="CB11" s="55">
        <v>90</v>
      </c>
      <c r="CC11" s="57">
        <v>85.5</v>
      </c>
      <c r="CD11" s="54">
        <v>83</v>
      </c>
      <c r="CE11" s="55">
        <v>88</v>
      </c>
      <c r="CF11" s="55">
        <v>90</v>
      </c>
      <c r="CG11" s="57">
        <v>261</v>
      </c>
      <c r="CH11" s="57">
        <v>87</v>
      </c>
      <c r="CI11" s="54">
        <v>83</v>
      </c>
      <c r="CJ11" s="55">
        <v>88</v>
      </c>
      <c r="CK11" s="55">
        <v>90</v>
      </c>
      <c r="CL11" s="57">
        <f>IFERROR(SUM(CI11:CK11),"")</f>
        <v>261</v>
      </c>
      <c r="CM11" s="57">
        <f>IFERROR(AVERAGE(CI11:CK11),"")</f>
        <v>87</v>
      </c>
      <c r="CN11" s="54">
        <v>80</v>
      </c>
      <c r="CO11" s="57">
        <f>IFERROR(SUM(CN11),"")</f>
        <v>80</v>
      </c>
      <c r="CP11" s="57">
        <f>IFERROR(AVERAGE(CN11),"")</f>
        <v>80</v>
      </c>
      <c r="CQ11" s="54">
        <v>83</v>
      </c>
      <c r="CR11" s="55">
        <v>88</v>
      </c>
      <c r="CS11" s="55">
        <v>90</v>
      </c>
      <c r="CT11" s="57">
        <v>261</v>
      </c>
      <c r="CU11" s="57">
        <v>87</v>
      </c>
      <c r="CV11" s="61">
        <f>IFERROR(SUMIF($J$9:$CU$9,$CT$9,J11:CU11),"")</f>
        <v>4782</v>
      </c>
      <c r="CW11" s="58">
        <f>IFERROR(AVERAGEIF($K$9:$CU$9,$CU$9,K11:CU11),"")</f>
        <v>86.034210526315789</v>
      </c>
      <c r="CX11" s="62">
        <f>IFERROR(_xlfn.RANK.EQ(CW11,$CW$11:$CW$100,0),"")</f>
        <v>1</v>
      </c>
    </row>
    <row r="12" spans="1:103" s="63" customFormat="1" ht="16" thickBot="1" x14ac:dyDescent="0.4">
      <c r="A12" s="64">
        <v>2</v>
      </c>
      <c r="B12" s="53" t="s">
        <v>366</v>
      </c>
      <c r="C12" s="53" t="s">
        <v>367</v>
      </c>
      <c r="D12" s="53" t="s">
        <v>368</v>
      </c>
      <c r="E12" s="65">
        <v>84</v>
      </c>
      <c r="F12" s="66">
        <v>85</v>
      </c>
      <c r="G12" s="66">
        <v>86</v>
      </c>
      <c r="H12" s="66">
        <v>87</v>
      </c>
      <c r="I12" s="67">
        <v>90</v>
      </c>
      <c r="J12" s="68">
        <v>432</v>
      </c>
      <c r="K12" s="69">
        <v>86.4</v>
      </c>
      <c r="L12" s="70">
        <v>80</v>
      </c>
      <c r="M12" s="66">
        <v>83</v>
      </c>
      <c r="N12" s="66">
        <v>85</v>
      </c>
      <c r="O12" s="66">
        <v>87</v>
      </c>
      <c r="P12" s="66">
        <v>90</v>
      </c>
      <c r="Q12" s="68">
        <v>425</v>
      </c>
      <c r="R12" s="68">
        <v>85</v>
      </c>
      <c r="S12" s="65">
        <v>81</v>
      </c>
      <c r="T12" s="66">
        <v>82</v>
      </c>
      <c r="U12" s="66">
        <v>84</v>
      </c>
      <c r="V12" s="66">
        <v>86</v>
      </c>
      <c r="W12" s="66">
        <v>90</v>
      </c>
      <c r="X12" s="68">
        <v>423</v>
      </c>
      <c r="Y12" s="68">
        <v>84.6</v>
      </c>
      <c r="Z12" s="65">
        <v>80</v>
      </c>
      <c r="AA12" s="66">
        <v>84</v>
      </c>
      <c r="AB12" s="66">
        <v>86</v>
      </c>
      <c r="AC12" s="66">
        <v>87</v>
      </c>
      <c r="AD12" s="66">
        <v>90</v>
      </c>
      <c r="AE12" s="68">
        <v>427</v>
      </c>
      <c r="AF12" s="68">
        <v>85.4</v>
      </c>
      <c r="AG12" s="65">
        <v>87</v>
      </c>
      <c r="AH12" s="66">
        <v>93</v>
      </c>
      <c r="AI12" s="68">
        <v>180</v>
      </c>
      <c r="AJ12" s="68">
        <v>90</v>
      </c>
      <c r="AK12" s="65">
        <v>80</v>
      </c>
      <c r="AL12" s="66">
        <v>85</v>
      </c>
      <c r="AM12" s="66">
        <v>87</v>
      </c>
      <c r="AN12" s="66">
        <v>89</v>
      </c>
      <c r="AO12" s="66">
        <v>90</v>
      </c>
      <c r="AP12" s="68">
        <v>431</v>
      </c>
      <c r="AQ12" s="68">
        <v>86.2</v>
      </c>
      <c r="AR12" s="65">
        <v>80</v>
      </c>
      <c r="AS12" s="66">
        <v>85</v>
      </c>
      <c r="AT12" s="68">
        <v>165</v>
      </c>
      <c r="AU12" s="68">
        <v>82.5</v>
      </c>
      <c r="AV12" s="65">
        <v>84</v>
      </c>
      <c r="AW12" s="66">
        <v>86</v>
      </c>
      <c r="AX12" s="66">
        <v>87</v>
      </c>
      <c r="AY12" s="66">
        <v>93</v>
      </c>
      <c r="AZ12" s="68">
        <v>350</v>
      </c>
      <c r="BA12" s="68">
        <v>87.5</v>
      </c>
      <c r="BB12" s="65">
        <v>85</v>
      </c>
      <c r="BC12" s="66">
        <v>92</v>
      </c>
      <c r="BD12" s="68">
        <v>177</v>
      </c>
      <c r="BE12" s="68">
        <v>88.5</v>
      </c>
      <c r="BF12" s="65">
        <v>80</v>
      </c>
      <c r="BG12" s="66">
        <v>85</v>
      </c>
      <c r="BH12" s="68">
        <v>165</v>
      </c>
      <c r="BI12" s="68">
        <v>82.5</v>
      </c>
      <c r="BJ12" s="65">
        <v>80</v>
      </c>
      <c r="BK12" s="66">
        <v>85</v>
      </c>
      <c r="BL12" s="68">
        <v>165</v>
      </c>
      <c r="BM12" s="68">
        <v>82.5</v>
      </c>
      <c r="BN12" s="65">
        <v>84</v>
      </c>
      <c r="BO12" s="66">
        <v>87</v>
      </c>
      <c r="BP12" s="68">
        <v>171</v>
      </c>
      <c r="BQ12" s="68">
        <v>85.5</v>
      </c>
      <c r="BR12" s="65">
        <v>84</v>
      </c>
      <c r="BS12" s="66">
        <v>87</v>
      </c>
      <c r="BT12" s="68">
        <v>171</v>
      </c>
      <c r="BU12" s="68">
        <v>85.5</v>
      </c>
      <c r="BV12" s="65">
        <v>84</v>
      </c>
      <c r="BW12" s="66">
        <v>87</v>
      </c>
      <c r="BX12" s="68">
        <v>171</v>
      </c>
      <c r="BY12" s="68">
        <v>85.5</v>
      </c>
      <c r="BZ12" s="65">
        <v>86</v>
      </c>
      <c r="CA12" s="66">
        <v>87</v>
      </c>
      <c r="CB12" s="66">
        <v>90</v>
      </c>
      <c r="CC12" s="68">
        <v>86.5</v>
      </c>
      <c r="CD12" s="65">
        <v>85</v>
      </c>
      <c r="CE12" s="66">
        <v>87</v>
      </c>
      <c r="CF12" s="66">
        <v>90</v>
      </c>
      <c r="CG12" s="68">
        <v>262</v>
      </c>
      <c r="CH12" s="68">
        <v>87.333333333333329</v>
      </c>
      <c r="CI12" s="65">
        <v>88</v>
      </c>
      <c r="CJ12" s="66">
        <v>90</v>
      </c>
      <c r="CK12" s="66">
        <v>94</v>
      </c>
      <c r="CL12" s="57">
        <f>IFERROR(SUM(CI12:CK12),"")</f>
        <v>272</v>
      </c>
      <c r="CM12" s="57">
        <f>IFERROR(AVERAGE(CI12:CK12),"")</f>
        <v>90.666666666666671</v>
      </c>
      <c r="CN12" s="54">
        <v>80</v>
      </c>
      <c r="CO12" s="57">
        <f>IFERROR(SUM(CN12),"")</f>
        <v>80</v>
      </c>
      <c r="CP12" s="57">
        <f>IFERROR(AVERAGE(CN12),"")</f>
        <v>80</v>
      </c>
      <c r="CQ12" s="65">
        <v>88</v>
      </c>
      <c r="CR12" s="66">
        <v>90</v>
      </c>
      <c r="CS12" s="66">
        <v>90</v>
      </c>
      <c r="CT12" s="68">
        <v>268</v>
      </c>
      <c r="CU12" s="68">
        <v>89.333333333333329</v>
      </c>
      <c r="CV12" s="61">
        <f>IFERROR(SUMIF($J$9:$CU$9,$CT$9,J12:CU12),"")</f>
        <v>4735</v>
      </c>
      <c r="CW12" s="58">
        <f>IFERROR(AVERAGEIF($K$9:$CU$9,$CU$9,K12:CU12),"")</f>
        <v>85.864912280701745</v>
      </c>
      <c r="CX12" s="62">
        <f>IFERROR(_xlfn.RANK.EQ(CW12,$CW$11:$CW$100,0),"")</f>
        <v>2</v>
      </c>
    </row>
    <row r="13" spans="1:103" s="63" customFormat="1" ht="16" thickBot="1" x14ac:dyDescent="0.4">
      <c r="A13" s="64">
        <v>3</v>
      </c>
      <c r="B13" s="53" t="s">
        <v>375</v>
      </c>
      <c r="C13" s="53" t="s">
        <v>376</v>
      </c>
      <c r="D13" s="53" t="s">
        <v>377</v>
      </c>
      <c r="E13" s="65">
        <v>80</v>
      </c>
      <c r="F13" s="66">
        <v>81</v>
      </c>
      <c r="G13" s="66">
        <v>83</v>
      </c>
      <c r="H13" s="66">
        <v>84</v>
      </c>
      <c r="I13" s="67">
        <v>85</v>
      </c>
      <c r="J13" s="68">
        <v>413</v>
      </c>
      <c r="K13" s="69">
        <v>82.6</v>
      </c>
      <c r="L13" s="70">
        <v>80</v>
      </c>
      <c r="M13" s="66">
        <v>82</v>
      </c>
      <c r="N13" s="66">
        <v>83</v>
      </c>
      <c r="O13" s="66">
        <v>84</v>
      </c>
      <c r="P13" s="66">
        <v>85</v>
      </c>
      <c r="Q13" s="68">
        <v>414</v>
      </c>
      <c r="R13" s="68">
        <v>82.8</v>
      </c>
      <c r="S13" s="65">
        <v>81</v>
      </c>
      <c r="T13" s="66">
        <v>83</v>
      </c>
      <c r="U13" s="66">
        <v>85</v>
      </c>
      <c r="V13" s="66">
        <v>86</v>
      </c>
      <c r="W13" s="66">
        <v>92</v>
      </c>
      <c r="X13" s="68">
        <v>427</v>
      </c>
      <c r="Y13" s="68">
        <v>85.4</v>
      </c>
      <c r="Z13" s="65">
        <v>77</v>
      </c>
      <c r="AA13" s="66">
        <v>79</v>
      </c>
      <c r="AB13" s="66">
        <v>83</v>
      </c>
      <c r="AC13" s="66">
        <v>87</v>
      </c>
      <c r="AD13" s="66">
        <v>86</v>
      </c>
      <c r="AE13" s="68">
        <v>412</v>
      </c>
      <c r="AF13" s="68">
        <v>82.4</v>
      </c>
      <c r="AG13" s="65">
        <v>87</v>
      </c>
      <c r="AH13" s="66">
        <v>93</v>
      </c>
      <c r="AI13" s="68">
        <v>180</v>
      </c>
      <c r="AJ13" s="68">
        <v>90</v>
      </c>
      <c r="AK13" s="65">
        <v>80</v>
      </c>
      <c r="AL13" s="66">
        <v>82</v>
      </c>
      <c r="AM13" s="66">
        <v>84</v>
      </c>
      <c r="AN13" s="66">
        <v>85</v>
      </c>
      <c r="AO13" s="66">
        <v>86</v>
      </c>
      <c r="AP13" s="68">
        <v>417</v>
      </c>
      <c r="AQ13" s="68">
        <v>83.4</v>
      </c>
      <c r="AR13" s="65">
        <v>82</v>
      </c>
      <c r="AS13" s="66">
        <v>86</v>
      </c>
      <c r="AT13" s="68">
        <v>168</v>
      </c>
      <c r="AU13" s="68">
        <v>84</v>
      </c>
      <c r="AV13" s="65">
        <v>84</v>
      </c>
      <c r="AW13" s="66">
        <v>85</v>
      </c>
      <c r="AX13" s="66">
        <v>86</v>
      </c>
      <c r="AY13" s="66">
        <v>90</v>
      </c>
      <c r="AZ13" s="68">
        <v>345</v>
      </c>
      <c r="BA13" s="68">
        <v>86.25</v>
      </c>
      <c r="BB13" s="65">
        <v>84</v>
      </c>
      <c r="BC13" s="66">
        <v>96</v>
      </c>
      <c r="BD13" s="68">
        <v>180</v>
      </c>
      <c r="BE13" s="68">
        <v>90</v>
      </c>
      <c r="BF13" s="65">
        <v>81</v>
      </c>
      <c r="BG13" s="66">
        <v>85</v>
      </c>
      <c r="BH13" s="68">
        <v>166</v>
      </c>
      <c r="BI13" s="68">
        <v>83</v>
      </c>
      <c r="BJ13" s="65">
        <v>81</v>
      </c>
      <c r="BK13" s="66">
        <v>85</v>
      </c>
      <c r="BL13" s="68">
        <v>166</v>
      </c>
      <c r="BM13" s="68">
        <v>83</v>
      </c>
      <c r="BN13" s="65">
        <v>84</v>
      </c>
      <c r="BO13" s="66">
        <v>93</v>
      </c>
      <c r="BP13" s="68">
        <v>177</v>
      </c>
      <c r="BQ13" s="68">
        <v>88.5</v>
      </c>
      <c r="BR13" s="65">
        <v>84</v>
      </c>
      <c r="BS13" s="66">
        <v>93</v>
      </c>
      <c r="BT13" s="68">
        <v>177</v>
      </c>
      <c r="BU13" s="68">
        <v>88.5</v>
      </c>
      <c r="BV13" s="65">
        <v>84</v>
      </c>
      <c r="BW13" s="66">
        <v>93</v>
      </c>
      <c r="BX13" s="68">
        <v>177</v>
      </c>
      <c r="BY13" s="68">
        <v>88.5</v>
      </c>
      <c r="BZ13" s="65">
        <v>84</v>
      </c>
      <c r="CA13" s="66">
        <v>88</v>
      </c>
      <c r="CB13" s="66">
        <v>93</v>
      </c>
      <c r="CC13" s="68">
        <v>86</v>
      </c>
      <c r="CD13" s="65">
        <v>84</v>
      </c>
      <c r="CE13" s="66">
        <v>88</v>
      </c>
      <c r="CF13" s="66">
        <v>93</v>
      </c>
      <c r="CG13" s="68">
        <v>265</v>
      </c>
      <c r="CH13" s="68">
        <v>88.333333333333329</v>
      </c>
      <c r="CI13" s="65">
        <v>84</v>
      </c>
      <c r="CJ13" s="66">
        <v>88</v>
      </c>
      <c r="CK13" s="66">
        <v>93</v>
      </c>
      <c r="CL13" s="57">
        <f>IFERROR(SUM(CI13:CK13),"")</f>
        <v>265</v>
      </c>
      <c r="CM13" s="57">
        <f>IFERROR(AVERAGE(CI13:CK13),"")</f>
        <v>88.333333333333329</v>
      </c>
      <c r="CN13" s="54">
        <v>80</v>
      </c>
      <c r="CO13" s="57">
        <f>IFERROR(SUM(CN13),"")</f>
        <v>80</v>
      </c>
      <c r="CP13" s="57">
        <f>IFERROR(AVERAGE(CN13),"")</f>
        <v>80</v>
      </c>
      <c r="CQ13" s="65">
        <v>84</v>
      </c>
      <c r="CR13" s="66">
        <v>88</v>
      </c>
      <c r="CS13" s="66">
        <v>93</v>
      </c>
      <c r="CT13" s="68">
        <v>265</v>
      </c>
      <c r="CU13" s="68">
        <v>88.333333333333329</v>
      </c>
      <c r="CV13" s="61">
        <f>IFERROR(SUMIF($J$9:$CU$9,$CT$9,J13:CU13),"")</f>
        <v>4694</v>
      </c>
      <c r="CW13" s="58">
        <f>IFERROR(AVERAGEIF($K$9:$CU$9,$CU$9,K13:CU13),"")</f>
        <v>85.755263157894717</v>
      </c>
      <c r="CX13" s="62">
        <f>IFERROR(_xlfn.RANK.EQ(CW13,$CW$11:$CW$100,0),"")</f>
        <v>3</v>
      </c>
    </row>
    <row r="14" spans="1:103" s="63" customFormat="1" ht="16" thickBot="1" x14ac:dyDescent="0.4">
      <c r="A14" s="64">
        <v>4</v>
      </c>
      <c r="B14" s="53" t="s">
        <v>363</v>
      </c>
      <c r="C14" s="53" t="s">
        <v>364</v>
      </c>
      <c r="D14" s="53" t="s">
        <v>365</v>
      </c>
      <c r="E14" s="65">
        <v>84</v>
      </c>
      <c r="F14" s="66">
        <v>86</v>
      </c>
      <c r="G14" s="66">
        <v>88</v>
      </c>
      <c r="H14" s="66">
        <v>90</v>
      </c>
      <c r="I14" s="67">
        <v>95</v>
      </c>
      <c r="J14" s="68">
        <v>443</v>
      </c>
      <c r="K14" s="69">
        <v>88.6</v>
      </c>
      <c r="L14" s="70">
        <v>86</v>
      </c>
      <c r="M14" s="66">
        <v>87</v>
      </c>
      <c r="N14" s="66">
        <v>88</v>
      </c>
      <c r="O14" s="66">
        <v>90</v>
      </c>
      <c r="P14" s="66">
        <v>93</v>
      </c>
      <c r="Q14" s="68">
        <v>444</v>
      </c>
      <c r="R14" s="68">
        <v>88.8</v>
      </c>
      <c r="S14" s="65">
        <v>85</v>
      </c>
      <c r="T14" s="66">
        <v>87</v>
      </c>
      <c r="U14" s="66">
        <v>88</v>
      </c>
      <c r="V14" s="66">
        <v>90</v>
      </c>
      <c r="W14" s="66">
        <v>93</v>
      </c>
      <c r="X14" s="68">
        <v>443</v>
      </c>
      <c r="Y14" s="68">
        <v>88.6</v>
      </c>
      <c r="Z14" s="65">
        <v>80</v>
      </c>
      <c r="AA14" s="66">
        <v>83</v>
      </c>
      <c r="AB14" s="66">
        <v>85</v>
      </c>
      <c r="AC14" s="66">
        <v>87</v>
      </c>
      <c r="AD14" s="66">
        <v>90</v>
      </c>
      <c r="AE14" s="68">
        <v>425</v>
      </c>
      <c r="AF14" s="68">
        <v>85</v>
      </c>
      <c r="AG14" s="65">
        <v>87</v>
      </c>
      <c r="AH14" s="66">
        <v>90</v>
      </c>
      <c r="AI14" s="68">
        <v>177</v>
      </c>
      <c r="AJ14" s="68">
        <v>88.5</v>
      </c>
      <c r="AK14" s="65">
        <v>80</v>
      </c>
      <c r="AL14" s="66">
        <v>85</v>
      </c>
      <c r="AM14" s="66">
        <v>86</v>
      </c>
      <c r="AN14" s="66">
        <v>88</v>
      </c>
      <c r="AO14" s="66">
        <v>90</v>
      </c>
      <c r="AP14" s="68">
        <v>429</v>
      </c>
      <c r="AQ14" s="68">
        <v>85.8</v>
      </c>
      <c r="AR14" s="65">
        <v>82</v>
      </c>
      <c r="AS14" s="71">
        <v>87</v>
      </c>
      <c r="AT14" s="68">
        <v>169</v>
      </c>
      <c r="AU14" s="68">
        <v>84.5</v>
      </c>
      <c r="AV14" s="65">
        <v>84</v>
      </c>
      <c r="AW14" s="66">
        <v>86</v>
      </c>
      <c r="AX14" s="66">
        <v>87</v>
      </c>
      <c r="AY14" s="66">
        <v>93</v>
      </c>
      <c r="AZ14" s="68">
        <v>350</v>
      </c>
      <c r="BA14" s="68">
        <v>87.5</v>
      </c>
      <c r="BB14" s="65">
        <v>87</v>
      </c>
      <c r="BC14" s="66">
        <v>90</v>
      </c>
      <c r="BD14" s="68">
        <v>177</v>
      </c>
      <c r="BE14" s="68">
        <v>88.5</v>
      </c>
      <c r="BF14" s="65">
        <v>78</v>
      </c>
      <c r="BG14" s="66">
        <v>82</v>
      </c>
      <c r="BH14" s="68">
        <v>160</v>
      </c>
      <c r="BI14" s="68">
        <v>80</v>
      </c>
      <c r="BJ14" s="65">
        <v>78</v>
      </c>
      <c r="BK14" s="66">
        <v>82</v>
      </c>
      <c r="BL14" s="68">
        <v>160</v>
      </c>
      <c r="BM14" s="68">
        <v>80</v>
      </c>
      <c r="BN14" s="65">
        <v>81</v>
      </c>
      <c r="BO14" s="66">
        <v>84</v>
      </c>
      <c r="BP14" s="68">
        <v>165</v>
      </c>
      <c r="BQ14" s="68">
        <v>82.5</v>
      </c>
      <c r="BR14" s="65">
        <v>81</v>
      </c>
      <c r="BS14" s="66">
        <v>84</v>
      </c>
      <c r="BT14" s="68">
        <v>165</v>
      </c>
      <c r="BU14" s="68">
        <v>82.5</v>
      </c>
      <c r="BV14" s="65">
        <v>81</v>
      </c>
      <c r="BW14" s="66">
        <v>84</v>
      </c>
      <c r="BX14" s="68">
        <v>165</v>
      </c>
      <c r="BY14" s="68">
        <v>82.5</v>
      </c>
      <c r="BZ14" s="65">
        <v>85</v>
      </c>
      <c r="CA14" s="66">
        <v>87</v>
      </c>
      <c r="CB14" s="66">
        <v>92</v>
      </c>
      <c r="CC14" s="68">
        <v>86</v>
      </c>
      <c r="CD14" s="65">
        <v>85</v>
      </c>
      <c r="CE14" s="66">
        <v>87</v>
      </c>
      <c r="CF14" s="66">
        <v>92</v>
      </c>
      <c r="CG14" s="68">
        <v>264</v>
      </c>
      <c r="CH14" s="68">
        <v>88</v>
      </c>
      <c r="CI14" s="65">
        <v>85</v>
      </c>
      <c r="CJ14" s="66">
        <v>87</v>
      </c>
      <c r="CK14" s="66">
        <v>92</v>
      </c>
      <c r="CL14" s="57">
        <f>IFERROR(SUM(CI14:CK14),"")</f>
        <v>264</v>
      </c>
      <c r="CM14" s="57">
        <f>IFERROR(AVERAGE(CI14:CK14),"")</f>
        <v>88</v>
      </c>
      <c r="CN14" s="54">
        <v>80</v>
      </c>
      <c r="CO14" s="57">
        <f>IFERROR(SUM(CN14),"")</f>
        <v>80</v>
      </c>
      <c r="CP14" s="57">
        <f>IFERROR(AVERAGE(CN14),"")</f>
        <v>80</v>
      </c>
      <c r="CQ14" s="65">
        <v>85</v>
      </c>
      <c r="CR14" s="66">
        <v>87</v>
      </c>
      <c r="CS14" s="66">
        <v>92</v>
      </c>
      <c r="CT14" s="68">
        <v>264</v>
      </c>
      <c r="CU14" s="68">
        <v>88</v>
      </c>
      <c r="CV14" s="61">
        <f>IFERROR(SUMIF($J$9:$CU$9,$CT$9,J14:CU14),"")</f>
        <v>4744</v>
      </c>
      <c r="CW14" s="58">
        <f>IFERROR(AVERAGEIF($K$9:$CU$9,$CU$9,K14:CU14),"")</f>
        <v>85.436842105263153</v>
      </c>
      <c r="CX14" s="62">
        <f>IFERROR(_xlfn.RANK.EQ(CW14,$CW$11:$CW$100,0),"")</f>
        <v>4</v>
      </c>
    </row>
    <row r="15" spans="1:103" s="63" customFormat="1" ht="16" thickBot="1" x14ac:dyDescent="0.4">
      <c r="A15" s="64">
        <v>5</v>
      </c>
      <c r="B15" s="53" t="s">
        <v>360</v>
      </c>
      <c r="C15" s="53" t="s">
        <v>361</v>
      </c>
      <c r="D15" s="53" t="s">
        <v>362</v>
      </c>
      <c r="E15" s="65">
        <v>80</v>
      </c>
      <c r="F15" s="66">
        <v>82</v>
      </c>
      <c r="G15" s="66">
        <v>83</v>
      </c>
      <c r="H15" s="66">
        <v>84</v>
      </c>
      <c r="I15" s="67">
        <v>85</v>
      </c>
      <c r="J15" s="68">
        <v>414</v>
      </c>
      <c r="K15" s="69">
        <v>82.8</v>
      </c>
      <c r="L15" s="70">
        <v>79</v>
      </c>
      <c r="M15" s="66">
        <v>80</v>
      </c>
      <c r="N15" s="66">
        <v>78</v>
      </c>
      <c r="O15" s="66">
        <v>80</v>
      </c>
      <c r="P15" s="66">
        <v>82</v>
      </c>
      <c r="Q15" s="68">
        <v>399</v>
      </c>
      <c r="R15" s="68">
        <v>79.8</v>
      </c>
      <c r="S15" s="65">
        <v>80</v>
      </c>
      <c r="T15" s="66">
        <v>81</v>
      </c>
      <c r="U15" s="66">
        <v>83</v>
      </c>
      <c r="V15" s="66">
        <v>84</v>
      </c>
      <c r="W15" s="66">
        <v>85</v>
      </c>
      <c r="X15" s="68">
        <v>413</v>
      </c>
      <c r="Y15" s="68">
        <v>82.6</v>
      </c>
      <c r="Z15" s="65">
        <v>78</v>
      </c>
      <c r="AA15" s="66">
        <v>80</v>
      </c>
      <c r="AB15" s="66">
        <v>83</v>
      </c>
      <c r="AC15" s="66">
        <v>85</v>
      </c>
      <c r="AD15" s="66">
        <v>87</v>
      </c>
      <c r="AE15" s="68">
        <v>413</v>
      </c>
      <c r="AF15" s="68">
        <v>82.6</v>
      </c>
      <c r="AG15" s="65">
        <v>89</v>
      </c>
      <c r="AH15" s="66">
        <v>93</v>
      </c>
      <c r="AI15" s="68">
        <v>182</v>
      </c>
      <c r="AJ15" s="68">
        <v>91</v>
      </c>
      <c r="AK15" s="65">
        <v>76</v>
      </c>
      <c r="AL15" s="66">
        <v>78</v>
      </c>
      <c r="AM15" s="66">
        <v>79</v>
      </c>
      <c r="AN15" s="66">
        <v>82</v>
      </c>
      <c r="AO15" s="66">
        <v>84</v>
      </c>
      <c r="AP15" s="68">
        <v>399</v>
      </c>
      <c r="AQ15" s="68">
        <v>79.8</v>
      </c>
      <c r="AR15" s="65">
        <v>83</v>
      </c>
      <c r="AS15" s="66">
        <v>87</v>
      </c>
      <c r="AT15" s="68">
        <v>170</v>
      </c>
      <c r="AU15" s="68">
        <v>85</v>
      </c>
      <c r="AV15" s="65">
        <v>83</v>
      </c>
      <c r="AW15" s="66">
        <v>85</v>
      </c>
      <c r="AX15" s="66">
        <v>88</v>
      </c>
      <c r="AY15" s="66">
        <v>92</v>
      </c>
      <c r="AZ15" s="68">
        <v>348</v>
      </c>
      <c r="BA15" s="68">
        <v>87</v>
      </c>
      <c r="BB15" s="65">
        <v>85</v>
      </c>
      <c r="BC15" s="66">
        <v>92</v>
      </c>
      <c r="BD15" s="68">
        <v>177</v>
      </c>
      <c r="BE15" s="68">
        <v>88.5</v>
      </c>
      <c r="BF15" s="65">
        <v>82</v>
      </c>
      <c r="BG15" s="66">
        <v>86</v>
      </c>
      <c r="BH15" s="68">
        <v>168</v>
      </c>
      <c r="BI15" s="68">
        <v>84</v>
      </c>
      <c r="BJ15" s="65">
        <v>82</v>
      </c>
      <c r="BK15" s="66">
        <v>86</v>
      </c>
      <c r="BL15" s="68">
        <v>168</v>
      </c>
      <c r="BM15" s="68">
        <v>84</v>
      </c>
      <c r="BN15" s="65">
        <v>85</v>
      </c>
      <c r="BO15" s="66">
        <v>92</v>
      </c>
      <c r="BP15" s="68">
        <v>177</v>
      </c>
      <c r="BQ15" s="68">
        <v>88.5</v>
      </c>
      <c r="BR15" s="65">
        <v>85</v>
      </c>
      <c r="BS15" s="66">
        <v>92</v>
      </c>
      <c r="BT15" s="68">
        <v>177</v>
      </c>
      <c r="BU15" s="68">
        <v>88.5</v>
      </c>
      <c r="BV15" s="65">
        <v>85</v>
      </c>
      <c r="BW15" s="66">
        <v>92</v>
      </c>
      <c r="BX15" s="68">
        <v>177</v>
      </c>
      <c r="BY15" s="68">
        <v>88.5</v>
      </c>
      <c r="BZ15" s="65">
        <v>85</v>
      </c>
      <c r="CA15" s="66">
        <v>87</v>
      </c>
      <c r="CB15" s="66">
        <v>92</v>
      </c>
      <c r="CC15" s="68">
        <v>86</v>
      </c>
      <c r="CD15" s="65">
        <v>85</v>
      </c>
      <c r="CE15" s="66">
        <v>87</v>
      </c>
      <c r="CF15" s="66">
        <v>92</v>
      </c>
      <c r="CG15" s="68">
        <v>264</v>
      </c>
      <c r="CH15" s="68">
        <v>88</v>
      </c>
      <c r="CI15" s="65">
        <v>85</v>
      </c>
      <c r="CJ15" s="66">
        <v>87</v>
      </c>
      <c r="CK15" s="66">
        <v>92</v>
      </c>
      <c r="CL15" s="57">
        <f>IFERROR(SUM(CI15:CK15),"")</f>
        <v>264</v>
      </c>
      <c r="CM15" s="57">
        <f>IFERROR(AVERAGE(CI15:CK15),"")</f>
        <v>88</v>
      </c>
      <c r="CN15" s="54">
        <v>80</v>
      </c>
      <c r="CO15" s="57">
        <f>IFERROR(SUM(CN15),"")</f>
        <v>80</v>
      </c>
      <c r="CP15" s="57">
        <f>IFERROR(AVERAGE(CN15),"")</f>
        <v>80</v>
      </c>
      <c r="CQ15" s="65">
        <v>85</v>
      </c>
      <c r="CR15" s="66">
        <v>87</v>
      </c>
      <c r="CS15" s="66">
        <v>92</v>
      </c>
      <c r="CT15" s="68">
        <v>264</v>
      </c>
      <c r="CU15" s="68">
        <v>88</v>
      </c>
      <c r="CV15" s="61">
        <f>IFERROR(SUMIF($J$9:$CU$9,$CT$9,J15:CU15),"")</f>
        <v>4654</v>
      </c>
      <c r="CW15" s="58">
        <f>IFERROR(AVERAGEIF($K$9:$CU$9,$CU$9,K15:CU15),"")</f>
        <v>85.399999999999991</v>
      </c>
      <c r="CX15" s="62">
        <f>IFERROR(_xlfn.RANK.EQ(CW15,$CW$11:$CW$100,0),"")</f>
        <v>5</v>
      </c>
    </row>
    <row r="16" spans="1:103" s="63" customFormat="1" ht="16" thickBot="1" x14ac:dyDescent="0.4">
      <c r="A16" s="64">
        <v>6</v>
      </c>
      <c r="B16" s="53" t="s">
        <v>399</v>
      </c>
      <c r="C16" s="53" t="s">
        <v>400</v>
      </c>
      <c r="D16" s="53" t="s">
        <v>401</v>
      </c>
      <c r="E16" s="65">
        <v>86</v>
      </c>
      <c r="F16" s="66">
        <v>88</v>
      </c>
      <c r="G16" s="66">
        <v>90</v>
      </c>
      <c r="H16" s="66">
        <v>93</v>
      </c>
      <c r="I16" s="67">
        <v>96</v>
      </c>
      <c r="J16" s="68">
        <v>453</v>
      </c>
      <c r="K16" s="69">
        <v>90.6</v>
      </c>
      <c r="L16" s="70">
        <v>84</v>
      </c>
      <c r="M16" s="66">
        <v>86</v>
      </c>
      <c r="N16" s="66">
        <v>88</v>
      </c>
      <c r="O16" s="66">
        <v>90</v>
      </c>
      <c r="P16" s="66">
        <v>92</v>
      </c>
      <c r="Q16" s="68">
        <v>440</v>
      </c>
      <c r="R16" s="68">
        <v>88</v>
      </c>
      <c r="S16" s="65">
        <v>84</v>
      </c>
      <c r="T16" s="66">
        <v>86</v>
      </c>
      <c r="U16" s="66">
        <v>88</v>
      </c>
      <c r="V16" s="66">
        <v>90</v>
      </c>
      <c r="W16" s="66">
        <v>93</v>
      </c>
      <c r="X16" s="68">
        <v>441</v>
      </c>
      <c r="Y16" s="68">
        <v>88.2</v>
      </c>
      <c r="Z16" s="65">
        <v>80</v>
      </c>
      <c r="AA16" s="66">
        <v>82</v>
      </c>
      <c r="AB16" s="66">
        <v>84</v>
      </c>
      <c r="AC16" s="66">
        <v>86</v>
      </c>
      <c r="AD16" s="66">
        <v>90</v>
      </c>
      <c r="AE16" s="68">
        <v>422</v>
      </c>
      <c r="AF16" s="68">
        <v>84.4</v>
      </c>
      <c r="AG16" s="65">
        <v>86</v>
      </c>
      <c r="AH16" s="66">
        <v>92</v>
      </c>
      <c r="AI16" s="68">
        <v>178</v>
      </c>
      <c r="AJ16" s="68">
        <v>89</v>
      </c>
      <c r="AK16" s="65">
        <v>75</v>
      </c>
      <c r="AL16" s="66">
        <v>77</v>
      </c>
      <c r="AM16" s="66">
        <v>78</v>
      </c>
      <c r="AN16" s="66">
        <v>80</v>
      </c>
      <c r="AO16" s="66">
        <v>85</v>
      </c>
      <c r="AP16" s="68">
        <v>395</v>
      </c>
      <c r="AQ16" s="68">
        <v>79</v>
      </c>
      <c r="AR16" s="65">
        <v>82</v>
      </c>
      <c r="AS16" s="71">
        <v>86</v>
      </c>
      <c r="AT16" s="68">
        <v>168</v>
      </c>
      <c r="AU16" s="68">
        <v>84</v>
      </c>
      <c r="AV16" s="65">
        <v>82</v>
      </c>
      <c r="AW16" s="66">
        <v>83</v>
      </c>
      <c r="AX16" s="66">
        <v>85</v>
      </c>
      <c r="AY16" s="66">
        <v>87</v>
      </c>
      <c r="AZ16" s="68">
        <v>337</v>
      </c>
      <c r="BA16" s="68">
        <v>84.25</v>
      </c>
      <c r="BB16" s="65">
        <v>88</v>
      </c>
      <c r="BC16" s="66">
        <v>91</v>
      </c>
      <c r="BD16" s="68">
        <v>179</v>
      </c>
      <c r="BE16" s="68">
        <v>89.5</v>
      </c>
      <c r="BF16" s="65">
        <v>81</v>
      </c>
      <c r="BG16" s="66">
        <v>83</v>
      </c>
      <c r="BH16" s="68">
        <v>164</v>
      </c>
      <c r="BI16" s="68">
        <v>82</v>
      </c>
      <c r="BJ16" s="65">
        <v>81</v>
      </c>
      <c r="BK16" s="66">
        <v>83</v>
      </c>
      <c r="BL16" s="68">
        <v>164</v>
      </c>
      <c r="BM16" s="68">
        <v>82</v>
      </c>
      <c r="BN16" s="65">
        <v>82</v>
      </c>
      <c r="BO16" s="66">
        <v>83</v>
      </c>
      <c r="BP16" s="68">
        <v>165</v>
      </c>
      <c r="BQ16" s="68">
        <v>82.5</v>
      </c>
      <c r="BR16" s="65">
        <v>82</v>
      </c>
      <c r="BS16" s="66">
        <v>83</v>
      </c>
      <c r="BT16" s="68">
        <v>165</v>
      </c>
      <c r="BU16" s="68">
        <v>82.5</v>
      </c>
      <c r="BV16" s="65">
        <v>82</v>
      </c>
      <c r="BW16" s="66">
        <v>83</v>
      </c>
      <c r="BX16" s="68">
        <v>165</v>
      </c>
      <c r="BY16" s="68">
        <v>82.5</v>
      </c>
      <c r="BZ16" s="65">
        <v>86</v>
      </c>
      <c r="CA16" s="66">
        <v>88</v>
      </c>
      <c r="CB16" s="66">
        <v>93</v>
      </c>
      <c r="CC16" s="68">
        <v>87</v>
      </c>
      <c r="CD16" s="65">
        <v>86</v>
      </c>
      <c r="CE16" s="66">
        <v>88</v>
      </c>
      <c r="CF16" s="66">
        <v>93</v>
      </c>
      <c r="CG16" s="68">
        <v>267</v>
      </c>
      <c r="CH16" s="68">
        <v>89</v>
      </c>
      <c r="CI16" s="65">
        <v>86</v>
      </c>
      <c r="CJ16" s="66">
        <v>88</v>
      </c>
      <c r="CK16" s="66">
        <v>93</v>
      </c>
      <c r="CL16" s="57">
        <f>IFERROR(SUM(CI16:CK16),"")</f>
        <v>267</v>
      </c>
      <c r="CM16" s="57">
        <f>IFERROR(AVERAGE(CI16:CK16),"")</f>
        <v>89</v>
      </c>
      <c r="CN16" s="54">
        <v>80</v>
      </c>
      <c r="CO16" s="57">
        <f>IFERROR(SUM(CN16),"")</f>
        <v>80</v>
      </c>
      <c r="CP16" s="57">
        <f>IFERROR(AVERAGE(CN16),"")</f>
        <v>80</v>
      </c>
      <c r="CQ16" s="65">
        <v>86</v>
      </c>
      <c r="CR16" s="66">
        <v>88</v>
      </c>
      <c r="CS16" s="66">
        <v>93</v>
      </c>
      <c r="CT16" s="68">
        <v>267</v>
      </c>
      <c r="CU16" s="68">
        <v>89</v>
      </c>
      <c r="CV16" s="61">
        <f>IFERROR(SUMIF($J$9:$CU$9,$CT$9,J16:CU16),"")</f>
        <v>4717</v>
      </c>
      <c r="CW16" s="58">
        <f>IFERROR(AVERAGEIF($K$9:$CU$9,$CU$9,K16:CU16),"")</f>
        <v>85.392105263157902</v>
      </c>
      <c r="CX16" s="62">
        <f>IFERROR(_xlfn.RANK.EQ(CW16,$CW$11:$CW$100,0),"")</f>
        <v>6</v>
      </c>
      <c r="CY16" s="63">
        <f t="shared" ref="CY16:CY34" si="0">IFERROR(_xlfn.RANK.EQ(CW16,$CW$11:$CW$40,0),"")</f>
        <v>6</v>
      </c>
    </row>
    <row r="17" spans="1:103" s="63" customFormat="1" ht="16" thickBot="1" x14ac:dyDescent="0.4">
      <c r="A17" s="64">
        <v>7</v>
      </c>
      <c r="B17" s="53" t="s">
        <v>336</v>
      </c>
      <c r="C17" s="53" t="s">
        <v>337</v>
      </c>
      <c r="D17" s="53" t="s">
        <v>338</v>
      </c>
      <c r="E17" s="65">
        <v>82</v>
      </c>
      <c r="F17" s="66">
        <v>84</v>
      </c>
      <c r="G17" s="66">
        <v>85</v>
      </c>
      <c r="H17" s="66">
        <v>86</v>
      </c>
      <c r="I17" s="67">
        <v>87</v>
      </c>
      <c r="J17" s="68">
        <v>424</v>
      </c>
      <c r="K17" s="69">
        <v>84.8</v>
      </c>
      <c r="L17" s="70">
        <v>80</v>
      </c>
      <c r="M17" s="66">
        <v>82</v>
      </c>
      <c r="N17" s="66">
        <v>83</v>
      </c>
      <c r="O17" s="66">
        <v>85</v>
      </c>
      <c r="P17" s="66">
        <v>87</v>
      </c>
      <c r="Q17" s="68">
        <v>417</v>
      </c>
      <c r="R17" s="68">
        <v>83.4</v>
      </c>
      <c r="S17" s="65">
        <v>80</v>
      </c>
      <c r="T17" s="66">
        <v>82</v>
      </c>
      <c r="U17" s="66">
        <v>83</v>
      </c>
      <c r="V17" s="66">
        <v>85</v>
      </c>
      <c r="W17" s="66">
        <v>92</v>
      </c>
      <c r="X17" s="68">
        <v>422</v>
      </c>
      <c r="Y17" s="68">
        <v>84.4</v>
      </c>
      <c r="Z17" s="65">
        <v>75</v>
      </c>
      <c r="AA17" s="66">
        <v>78</v>
      </c>
      <c r="AB17" s="66">
        <v>80</v>
      </c>
      <c r="AC17" s="66">
        <v>87</v>
      </c>
      <c r="AD17" s="66">
        <v>88</v>
      </c>
      <c r="AE17" s="68">
        <v>408</v>
      </c>
      <c r="AF17" s="68">
        <v>81.599999999999994</v>
      </c>
      <c r="AG17" s="65">
        <v>91</v>
      </c>
      <c r="AH17" s="66">
        <v>94</v>
      </c>
      <c r="AI17" s="68">
        <v>185</v>
      </c>
      <c r="AJ17" s="68">
        <v>92.5</v>
      </c>
      <c r="AK17" s="65">
        <v>80</v>
      </c>
      <c r="AL17" s="66">
        <v>82</v>
      </c>
      <c r="AM17" s="66">
        <v>84</v>
      </c>
      <c r="AN17" s="66">
        <v>85</v>
      </c>
      <c r="AO17" s="66">
        <v>86</v>
      </c>
      <c r="AP17" s="68">
        <v>417</v>
      </c>
      <c r="AQ17" s="68">
        <v>83.4</v>
      </c>
      <c r="AR17" s="65">
        <v>81</v>
      </c>
      <c r="AS17" s="66">
        <v>86</v>
      </c>
      <c r="AT17" s="68">
        <v>167</v>
      </c>
      <c r="AU17" s="68">
        <v>83.5</v>
      </c>
      <c r="AV17" s="65">
        <v>80</v>
      </c>
      <c r="AW17" s="66">
        <v>86</v>
      </c>
      <c r="AX17" s="66">
        <v>90</v>
      </c>
      <c r="AY17" s="66">
        <v>93</v>
      </c>
      <c r="AZ17" s="68">
        <v>349</v>
      </c>
      <c r="BA17" s="68">
        <v>87.25</v>
      </c>
      <c r="BB17" s="65">
        <v>87</v>
      </c>
      <c r="BC17" s="66">
        <v>95</v>
      </c>
      <c r="BD17" s="68">
        <v>182</v>
      </c>
      <c r="BE17" s="68">
        <v>91</v>
      </c>
      <c r="BF17" s="65">
        <v>80</v>
      </c>
      <c r="BG17" s="66">
        <v>83</v>
      </c>
      <c r="BH17" s="68">
        <v>163</v>
      </c>
      <c r="BI17" s="68">
        <v>81.5</v>
      </c>
      <c r="BJ17" s="65">
        <v>80</v>
      </c>
      <c r="BK17" s="66">
        <v>83</v>
      </c>
      <c r="BL17" s="68">
        <v>163</v>
      </c>
      <c r="BM17" s="68">
        <v>81.5</v>
      </c>
      <c r="BN17" s="65">
        <v>83</v>
      </c>
      <c r="BO17" s="66">
        <v>87</v>
      </c>
      <c r="BP17" s="68">
        <v>170</v>
      </c>
      <c r="BQ17" s="68">
        <v>85</v>
      </c>
      <c r="BR17" s="65">
        <v>83</v>
      </c>
      <c r="BS17" s="66">
        <v>87</v>
      </c>
      <c r="BT17" s="68">
        <v>170</v>
      </c>
      <c r="BU17" s="68">
        <v>85</v>
      </c>
      <c r="BV17" s="65">
        <v>83</v>
      </c>
      <c r="BW17" s="66">
        <v>87</v>
      </c>
      <c r="BX17" s="68">
        <v>170</v>
      </c>
      <c r="BY17" s="68">
        <v>85</v>
      </c>
      <c r="BZ17" s="65">
        <v>84</v>
      </c>
      <c r="CA17" s="66">
        <v>86</v>
      </c>
      <c r="CB17" s="66">
        <v>95</v>
      </c>
      <c r="CC17" s="68">
        <v>85</v>
      </c>
      <c r="CD17" s="65">
        <v>84</v>
      </c>
      <c r="CE17" s="66">
        <v>86</v>
      </c>
      <c r="CF17" s="66">
        <v>95</v>
      </c>
      <c r="CG17" s="68">
        <v>265</v>
      </c>
      <c r="CH17" s="68">
        <v>88.333333333333329</v>
      </c>
      <c r="CI17" s="65">
        <v>84</v>
      </c>
      <c r="CJ17" s="66">
        <v>86</v>
      </c>
      <c r="CK17" s="66">
        <v>95</v>
      </c>
      <c r="CL17" s="57">
        <f>IFERROR(SUM(CI17:CK17),"")</f>
        <v>265</v>
      </c>
      <c r="CM17" s="57">
        <f>IFERROR(AVERAGE(CI17:CK17),"")</f>
        <v>88.333333333333329</v>
      </c>
      <c r="CN17" s="54">
        <v>80</v>
      </c>
      <c r="CO17" s="57">
        <f>IFERROR(SUM(CN17),"")</f>
        <v>80</v>
      </c>
      <c r="CP17" s="57">
        <f>IFERROR(AVERAGE(CN17),"")</f>
        <v>80</v>
      </c>
      <c r="CQ17" s="65">
        <v>84</v>
      </c>
      <c r="CR17" s="66">
        <v>86</v>
      </c>
      <c r="CS17" s="66">
        <v>95</v>
      </c>
      <c r="CT17" s="68">
        <v>265</v>
      </c>
      <c r="CU17" s="68">
        <v>88.333333333333329</v>
      </c>
      <c r="CV17" s="61">
        <f>IFERROR(SUMIF($J$9:$CU$9,$CT$9,J17:CU17),"")</f>
        <v>4682</v>
      </c>
      <c r="CW17" s="58">
        <f>IFERROR(AVERAGEIF($K$9:$CU$9,$CU$9,K17:CU17),"")</f>
        <v>85.255263157894717</v>
      </c>
      <c r="CX17" s="62">
        <f>IFERROR(_xlfn.RANK.EQ(CW17,$CW$11:$CW$100,0),"")</f>
        <v>7</v>
      </c>
      <c r="CY17" s="63">
        <f t="shared" si="0"/>
        <v>7</v>
      </c>
    </row>
    <row r="18" spans="1:103" s="63" customFormat="1" ht="16" thickBot="1" x14ac:dyDescent="0.4">
      <c r="A18" s="64">
        <v>8</v>
      </c>
      <c r="B18" s="53" t="s">
        <v>345</v>
      </c>
      <c r="C18" s="53" t="s">
        <v>346</v>
      </c>
      <c r="D18" s="53" t="s">
        <v>347</v>
      </c>
      <c r="E18" s="65">
        <v>80</v>
      </c>
      <c r="F18" s="66">
        <v>82</v>
      </c>
      <c r="G18" s="66">
        <v>83</v>
      </c>
      <c r="H18" s="66">
        <v>84</v>
      </c>
      <c r="I18" s="67">
        <v>85</v>
      </c>
      <c r="J18" s="68">
        <v>414</v>
      </c>
      <c r="K18" s="69">
        <v>82.8</v>
      </c>
      <c r="L18" s="70">
        <v>81</v>
      </c>
      <c r="M18" s="66">
        <v>82</v>
      </c>
      <c r="N18" s="66">
        <v>84</v>
      </c>
      <c r="O18" s="66">
        <v>85</v>
      </c>
      <c r="P18" s="66">
        <v>87</v>
      </c>
      <c r="Q18" s="68">
        <v>419</v>
      </c>
      <c r="R18" s="68">
        <v>83.8</v>
      </c>
      <c r="S18" s="65">
        <v>81</v>
      </c>
      <c r="T18" s="66">
        <v>83</v>
      </c>
      <c r="U18" s="66">
        <v>84</v>
      </c>
      <c r="V18" s="66">
        <v>86</v>
      </c>
      <c r="W18" s="66">
        <v>90</v>
      </c>
      <c r="X18" s="68">
        <v>424</v>
      </c>
      <c r="Y18" s="68">
        <v>84.8</v>
      </c>
      <c r="Z18" s="65">
        <v>79</v>
      </c>
      <c r="AA18" s="66">
        <v>81</v>
      </c>
      <c r="AB18" s="66">
        <v>82</v>
      </c>
      <c r="AC18" s="66">
        <v>86</v>
      </c>
      <c r="AD18" s="66">
        <v>88</v>
      </c>
      <c r="AE18" s="68">
        <v>416</v>
      </c>
      <c r="AF18" s="68">
        <v>83.2</v>
      </c>
      <c r="AG18" s="65">
        <v>90</v>
      </c>
      <c r="AH18" s="66">
        <v>95</v>
      </c>
      <c r="AI18" s="68">
        <v>185</v>
      </c>
      <c r="AJ18" s="68">
        <v>92.5</v>
      </c>
      <c r="AK18" s="65">
        <v>78</v>
      </c>
      <c r="AL18" s="66">
        <v>79</v>
      </c>
      <c r="AM18" s="66">
        <v>80</v>
      </c>
      <c r="AN18" s="66">
        <v>83</v>
      </c>
      <c r="AO18" s="66">
        <v>86</v>
      </c>
      <c r="AP18" s="68">
        <v>406</v>
      </c>
      <c r="AQ18" s="68">
        <v>81.2</v>
      </c>
      <c r="AR18" s="65">
        <v>83</v>
      </c>
      <c r="AS18" s="66">
        <v>88</v>
      </c>
      <c r="AT18" s="68">
        <v>171</v>
      </c>
      <c r="AU18" s="68">
        <v>85.5</v>
      </c>
      <c r="AV18" s="65">
        <v>82</v>
      </c>
      <c r="AW18" s="66">
        <v>85</v>
      </c>
      <c r="AX18" s="66">
        <v>87</v>
      </c>
      <c r="AY18" s="66">
        <v>92</v>
      </c>
      <c r="AZ18" s="68">
        <v>346</v>
      </c>
      <c r="BA18" s="68">
        <v>86.5</v>
      </c>
      <c r="BB18" s="65">
        <v>86</v>
      </c>
      <c r="BC18" s="66">
        <v>94</v>
      </c>
      <c r="BD18" s="68">
        <v>180</v>
      </c>
      <c r="BE18" s="68">
        <v>90</v>
      </c>
      <c r="BF18" s="65">
        <v>79</v>
      </c>
      <c r="BG18" s="66">
        <v>82</v>
      </c>
      <c r="BH18" s="68">
        <v>161</v>
      </c>
      <c r="BI18" s="68">
        <v>80.5</v>
      </c>
      <c r="BJ18" s="65">
        <v>79</v>
      </c>
      <c r="BK18" s="66">
        <v>82</v>
      </c>
      <c r="BL18" s="68">
        <v>161</v>
      </c>
      <c r="BM18" s="68">
        <v>80.5</v>
      </c>
      <c r="BN18" s="65">
        <v>80</v>
      </c>
      <c r="BO18" s="66">
        <v>86</v>
      </c>
      <c r="BP18" s="68">
        <v>166</v>
      </c>
      <c r="BQ18" s="68">
        <v>83</v>
      </c>
      <c r="BR18" s="65">
        <v>80</v>
      </c>
      <c r="BS18" s="66">
        <v>86</v>
      </c>
      <c r="BT18" s="68">
        <v>166</v>
      </c>
      <c r="BU18" s="68">
        <v>83</v>
      </c>
      <c r="BV18" s="65">
        <v>80</v>
      </c>
      <c r="BW18" s="66">
        <v>86</v>
      </c>
      <c r="BX18" s="68">
        <v>166</v>
      </c>
      <c r="BY18" s="68">
        <v>83</v>
      </c>
      <c r="BZ18" s="65">
        <v>86</v>
      </c>
      <c r="CA18" s="66">
        <v>86</v>
      </c>
      <c r="CB18" s="66">
        <v>94</v>
      </c>
      <c r="CC18" s="68">
        <v>86</v>
      </c>
      <c r="CD18" s="65">
        <v>86</v>
      </c>
      <c r="CE18" s="66">
        <v>86</v>
      </c>
      <c r="CF18" s="66">
        <v>94</v>
      </c>
      <c r="CG18" s="68">
        <v>266</v>
      </c>
      <c r="CH18" s="68">
        <v>88.666666666666671</v>
      </c>
      <c r="CI18" s="65">
        <v>86</v>
      </c>
      <c r="CJ18" s="66">
        <v>86</v>
      </c>
      <c r="CK18" s="66">
        <v>94</v>
      </c>
      <c r="CL18" s="57">
        <f>IFERROR(SUM(CI18:CK18),"")</f>
        <v>266</v>
      </c>
      <c r="CM18" s="57">
        <f>IFERROR(AVERAGE(CI18:CK18),"")</f>
        <v>88.666666666666671</v>
      </c>
      <c r="CN18" s="54">
        <v>80</v>
      </c>
      <c r="CO18" s="57">
        <f>IFERROR(SUM(CN18),"")</f>
        <v>80</v>
      </c>
      <c r="CP18" s="57">
        <f>IFERROR(AVERAGE(CN18),"")</f>
        <v>80</v>
      </c>
      <c r="CQ18" s="65">
        <v>86</v>
      </c>
      <c r="CR18" s="66">
        <v>86</v>
      </c>
      <c r="CS18" s="66">
        <v>94</v>
      </c>
      <c r="CT18" s="68">
        <v>266</v>
      </c>
      <c r="CU18" s="68">
        <v>88.666666666666671</v>
      </c>
      <c r="CV18" s="61">
        <f>IFERROR(SUMIF($J$9:$CU$9,$CT$9,J18:CU18),"")</f>
        <v>4659</v>
      </c>
      <c r="CW18" s="58">
        <f>IFERROR(AVERAGEIF($K$9:$CU$9,$CU$9,K18:CU18),"")</f>
        <v>84.857894736842113</v>
      </c>
      <c r="CX18" s="62">
        <f>IFERROR(_xlfn.RANK.EQ(CW18,$CW$11:$CW$100,0),"")</f>
        <v>8</v>
      </c>
      <c r="CY18" s="63">
        <f t="shared" si="0"/>
        <v>8</v>
      </c>
    </row>
    <row r="19" spans="1:103" s="63" customFormat="1" ht="16" thickBot="1" x14ac:dyDescent="0.4">
      <c r="A19" s="64">
        <v>9</v>
      </c>
      <c r="B19" s="72" t="s">
        <v>285</v>
      </c>
      <c r="C19" s="72" t="s">
        <v>286</v>
      </c>
      <c r="D19" s="72" t="s">
        <v>287</v>
      </c>
      <c r="E19" s="65">
        <v>80</v>
      </c>
      <c r="F19" s="66">
        <v>82</v>
      </c>
      <c r="G19" s="66">
        <v>84</v>
      </c>
      <c r="H19" s="66">
        <v>85</v>
      </c>
      <c r="I19" s="67">
        <v>86</v>
      </c>
      <c r="J19" s="68">
        <v>417</v>
      </c>
      <c r="K19" s="69">
        <v>83.4</v>
      </c>
      <c r="L19" s="70">
        <v>78</v>
      </c>
      <c r="M19" s="66">
        <v>79</v>
      </c>
      <c r="N19" s="66">
        <v>82</v>
      </c>
      <c r="O19" s="66">
        <v>83</v>
      </c>
      <c r="P19" s="66">
        <v>84</v>
      </c>
      <c r="Q19" s="68">
        <v>406</v>
      </c>
      <c r="R19" s="68">
        <v>81.2</v>
      </c>
      <c r="S19" s="65">
        <v>80</v>
      </c>
      <c r="T19" s="66">
        <v>82</v>
      </c>
      <c r="U19" s="66">
        <v>84</v>
      </c>
      <c r="V19" s="66">
        <v>86</v>
      </c>
      <c r="W19" s="66">
        <v>90</v>
      </c>
      <c r="X19" s="68">
        <v>422</v>
      </c>
      <c r="Y19" s="68">
        <v>84.4</v>
      </c>
      <c r="Z19" s="65">
        <v>76</v>
      </c>
      <c r="AA19" s="66">
        <v>78</v>
      </c>
      <c r="AB19" s="66">
        <v>84</v>
      </c>
      <c r="AC19" s="66">
        <v>86</v>
      </c>
      <c r="AD19" s="66">
        <v>85</v>
      </c>
      <c r="AE19" s="68">
        <v>409</v>
      </c>
      <c r="AF19" s="68">
        <v>81.8</v>
      </c>
      <c r="AG19" s="65">
        <v>86</v>
      </c>
      <c r="AH19" s="66">
        <v>92</v>
      </c>
      <c r="AI19" s="68">
        <v>178</v>
      </c>
      <c r="AJ19" s="68">
        <v>89</v>
      </c>
      <c r="AK19" s="65">
        <v>78</v>
      </c>
      <c r="AL19" s="66">
        <v>79</v>
      </c>
      <c r="AM19" s="66">
        <v>80</v>
      </c>
      <c r="AN19" s="66">
        <v>83</v>
      </c>
      <c r="AO19" s="66">
        <v>86</v>
      </c>
      <c r="AP19" s="68">
        <v>406</v>
      </c>
      <c r="AQ19" s="68">
        <v>81.2</v>
      </c>
      <c r="AR19" s="65">
        <v>85</v>
      </c>
      <c r="AS19" s="66">
        <v>87</v>
      </c>
      <c r="AT19" s="68">
        <v>172</v>
      </c>
      <c r="AU19" s="68">
        <v>86</v>
      </c>
      <c r="AV19" s="65">
        <v>82</v>
      </c>
      <c r="AW19" s="66">
        <v>83</v>
      </c>
      <c r="AX19" s="66">
        <v>84</v>
      </c>
      <c r="AY19" s="66">
        <v>85</v>
      </c>
      <c r="AZ19" s="68">
        <v>334</v>
      </c>
      <c r="BA19" s="68">
        <v>83.5</v>
      </c>
      <c r="BB19" s="65">
        <v>83</v>
      </c>
      <c r="BC19" s="66">
        <v>90</v>
      </c>
      <c r="BD19" s="68">
        <v>173</v>
      </c>
      <c r="BE19" s="68">
        <v>86.5</v>
      </c>
      <c r="BF19" s="65">
        <v>80</v>
      </c>
      <c r="BG19" s="66">
        <v>84</v>
      </c>
      <c r="BH19" s="68">
        <v>164</v>
      </c>
      <c r="BI19" s="68">
        <v>82</v>
      </c>
      <c r="BJ19" s="65">
        <v>80</v>
      </c>
      <c r="BK19" s="66">
        <v>84</v>
      </c>
      <c r="BL19" s="68">
        <v>164</v>
      </c>
      <c r="BM19" s="68">
        <v>82</v>
      </c>
      <c r="BN19" s="65">
        <v>83</v>
      </c>
      <c r="BO19" s="66">
        <v>90</v>
      </c>
      <c r="BP19" s="68">
        <v>173</v>
      </c>
      <c r="BQ19" s="68">
        <v>86.5</v>
      </c>
      <c r="BR19" s="65">
        <v>83</v>
      </c>
      <c r="BS19" s="66">
        <v>90</v>
      </c>
      <c r="BT19" s="68">
        <v>173</v>
      </c>
      <c r="BU19" s="68">
        <v>86.5</v>
      </c>
      <c r="BV19" s="65">
        <v>83</v>
      </c>
      <c r="BW19" s="66">
        <v>90</v>
      </c>
      <c r="BX19" s="68">
        <v>173</v>
      </c>
      <c r="BY19" s="68">
        <v>86.5</v>
      </c>
      <c r="BZ19" s="65">
        <v>83</v>
      </c>
      <c r="CA19" s="66">
        <v>87</v>
      </c>
      <c r="CB19" s="66">
        <v>95</v>
      </c>
      <c r="CC19" s="68">
        <v>85</v>
      </c>
      <c r="CD19" s="65">
        <v>83</v>
      </c>
      <c r="CE19" s="66">
        <v>87</v>
      </c>
      <c r="CF19" s="66">
        <v>95</v>
      </c>
      <c r="CG19" s="68">
        <v>265</v>
      </c>
      <c r="CH19" s="68">
        <v>88.333333333333329</v>
      </c>
      <c r="CI19" s="65">
        <v>83</v>
      </c>
      <c r="CJ19" s="66">
        <v>87</v>
      </c>
      <c r="CK19" s="66">
        <v>95</v>
      </c>
      <c r="CL19" s="57">
        <f>IFERROR(SUM(CI19:CK19),"")</f>
        <v>265</v>
      </c>
      <c r="CM19" s="57">
        <f>IFERROR(AVERAGE(CI19:CK19),"")</f>
        <v>88.333333333333329</v>
      </c>
      <c r="CN19" s="54">
        <v>80</v>
      </c>
      <c r="CO19" s="57">
        <f>IFERROR(SUM(CN19),"")</f>
        <v>80</v>
      </c>
      <c r="CP19" s="57">
        <f>IFERROR(AVERAGE(CN19),"")</f>
        <v>80</v>
      </c>
      <c r="CQ19" s="65">
        <v>83</v>
      </c>
      <c r="CR19" s="66">
        <v>87</v>
      </c>
      <c r="CS19" s="66">
        <v>95</v>
      </c>
      <c r="CT19" s="68">
        <v>265</v>
      </c>
      <c r="CU19" s="68">
        <v>88.333333333333329</v>
      </c>
      <c r="CV19" s="61">
        <f>IFERROR(SUMIF($J$9:$CU$9,$CT$9,J19:CU19),"")</f>
        <v>4639</v>
      </c>
      <c r="CW19" s="58">
        <f>IFERROR(AVERAGEIF($K$9:$CU$9,$CU$9,K19:CU19),"")</f>
        <v>84.763157894736835</v>
      </c>
      <c r="CX19" s="62">
        <f>IFERROR(_xlfn.RANK.EQ(CW19,$CW$11:$CW$100,0),"")</f>
        <v>9</v>
      </c>
      <c r="CY19" s="63">
        <f t="shared" si="0"/>
        <v>9</v>
      </c>
    </row>
    <row r="20" spans="1:103" s="63" customFormat="1" ht="16" thickBot="1" x14ac:dyDescent="0.4">
      <c r="A20" s="64">
        <v>10</v>
      </c>
      <c r="B20" s="53" t="s">
        <v>381</v>
      </c>
      <c r="C20" s="53" t="s">
        <v>382</v>
      </c>
      <c r="D20" s="53" t="s">
        <v>383</v>
      </c>
      <c r="E20" s="65">
        <v>85</v>
      </c>
      <c r="F20" s="66">
        <v>85</v>
      </c>
      <c r="G20" s="66">
        <v>85</v>
      </c>
      <c r="H20" s="66">
        <v>85</v>
      </c>
      <c r="I20" s="67">
        <v>85</v>
      </c>
      <c r="J20" s="68">
        <v>425</v>
      </c>
      <c r="K20" s="69">
        <v>85</v>
      </c>
      <c r="L20" s="70">
        <v>90</v>
      </c>
      <c r="M20" s="66">
        <v>90</v>
      </c>
      <c r="N20" s="66">
        <v>90</v>
      </c>
      <c r="O20" s="66">
        <v>90</v>
      </c>
      <c r="P20" s="66">
        <v>90</v>
      </c>
      <c r="Q20" s="68">
        <v>450</v>
      </c>
      <c r="R20" s="68">
        <v>90</v>
      </c>
      <c r="S20" s="65">
        <v>80</v>
      </c>
      <c r="T20" s="66">
        <v>80</v>
      </c>
      <c r="U20" s="66">
        <v>80</v>
      </c>
      <c r="V20" s="66">
        <v>80</v>
      </c>
      <c r="W20" s="66">
        <v>80</v>
      </c>
      <c r="X20" s="68">
        <v>400</v>
      </c>
      <c r="Y20" s="68">
        <v>80</v>
      </c>
      <c r="Z20" s="65">
        <v>80</v>
      </c>
      <c r="AA20" s="66">
        <v>80</v>
      </c>
      <c r="AB20" s="66">
        <v>80</v>
      </c>
      <c r="AC20" s="66">
        <v>80</v>
      </c>
      <c r="AD20" s="66">
        <v>80</v>
      </c>
      <c r="AE20" s="68">
        <v>400</v>
      </c>
      <c r="AF20" s="68">
        <v>80</v>
      </c>
      <c r="AG20" s="65">
        <v>95</v>
      </c>
      <c r="AH20" s="66">
        <v>95</v>
      </c>
      <c r="AI20" s="68">
        <v>190</v>
      </c>
      <c r="AJ20" s="68">
        <v>95</v>
      </c>
      <c r="AK20" s="65">
        <v>85</v>
      </c>
      <c r="AL20" s="66">
        <v>85</v>
      </c>
      <c r="AM20" s="66">
        <v>85</v>
      </c>
      <c r="AN20" s="66">
        <v>85</v>
      </c>
      <c r="AO20" s="66">
        <v>85</v>
      </c>
      <c r="AP20" s="68">
        <v>425</v>
      </c>
      <c r="AQ20" s="68">
        <v>85</v>
      </c>
      <c r="AR20" s="65">
        <v>90</v>
      </c>
      <c r="AS20" s="66">
        <v>90</v>
      </c>
      <c r="AT20" s="68">
        <v>180</v>
      </c>
      <c r="AU20" s="68">
        <v>90</v>
      </c>
      <c r="AV20" s="65">
        <v>80</v>
      </c>
      <c r="AW20" s="66">
        <v>80</v>
      </c>
      <c r="AX20" s="66">
        <v>80</v>
      </c>
      <c r="AY20" s="66">
        <v>80</v>
      </c>
      <c r="AZ20" s="68">
        <v>320</v>
      </c>
      <c r="BA20" s="68">
        <v>80</v>
      </c>
      <c r="BB20" s="65">
        <v>80</v>
      </c>
      <c r="BC20" s="66">
        <v>80</v>
      </c>
      <c r="BD20" s="68">
        <v>160</v>
      </c>
      <c r="BE20" s="68">
        <v>80</v>
      </c>
      <c r="BF20" s="65">
        <v>80</v>
      </c>
      <c r="BG20" s="66">
        <v>80</v>
      </c>
      <c r="BH20" s="68">
        <v>160</v>
      </c>
      <c r="BI20" s="68">
        <v>80</v>
      </c>
      <c r="BJ20" s="65">
        <v>80</v>
      </c>
      <c r="BK20" s="66">
        <v>80</v>
      </c>
      <c r="BL20" s="68">
        <v>160</v>
      </c>
      <c r="BM20" s="68">
        <v>80</v>
      </c>
      <c r="BN20" s="65">
        <v>80</v>
      </c>
      <c r="BO20" s="66">
        <v>80</v>
      </c>
      <c r="BP20" s="68">
        <v>160</v>
      </c>
      <c r="BQ20" s="68">
        <v>80</v>
      </c>
      <c r="BR20" s="65">
        <v>80</v>
      </c>
      <c r="BS20" s="66">
        <v>80</v>
      </c>
      <c r="BT20" s="68">
        <v>160</v>
      </c>
      <c r="BU20" s="68">
        <v>80</v>
      </c>
      <c r="BV20" s="65">
        <v>80</v>
      </c>
      <c r="BW20" s="66">
        <v>80</v>
      </c>
      <c r="BX20" s="68">
        <v>160</v>
      </c>
      <c r="BY20" s="68">
        <v>80</v>
      </c>
      <c r="BZ20" s="65">
        <v>85</v>
      </c>
      <c r="CA20" s="66">
        <v>85</v>
      </c>
      <c r="CB20" s="66">
        <v>85</v>
      </c>
      <c r="CC20" s="68">
        <v>85</v>
      </c>
      <c r="CD20" s="65">
        <v>85</v>
      </c>
      <c r="CE20" s="66">
        <v>85</v>
      </c>
      <c r="CF20" s="66">
        <v>85</v>
      </c>
      <c r="CG20" s="68">
        <v>255</v>
      </c>
      <c r="CH20" s="68">
        <v>85</v>
      </c>
      <c r="CI20" s="65">
        <v>90</v>
      </c>
      <c r="CJ20" s="66">
        <v>90</v>
      </c>
      <c r="CK20" s="66">
        <v>90</v>
      </c>
      <c r="CL20" s="57">
        <f>IFERROR(SUM(CI20:CK20),"")</f>
        <v>270</v>
      </c>
      <c r="CM20" s="57">
        <f>IFERROR(AVERAGE(CI20:CK20),"")</f>
        <v>90</v>
      </c>
      <c r="CN20" s="54">
        <v>95</v>
      </c>
      <c r="CO20" s="57">
        <f>IFERROR(SUM(CN20),"")</f>
        <v>95</v>
      </c>
      <c r="CP20" s="57">
        <f>IFERROR(AVERAGE(CN20),"")</f>
        <v>95</v>
      </c>
      <c r="CQ20" s="65">
        <v>90</v>
      </c>
      <c r="CR20" s="66">
        <v>90</v>
      </c>
      <c r="CS20" s="66">
        <v>90</v>
      </c>
      <c r="CT20" s="68">
        <v>270</v>
      </c>
      <c r="CU20" s="68">
        <v>90</v>
      </c>
      <c r="CV20" s="61">
        <f>IFERROR(SUMIF($J$9:$CU$9,$CT$9,J20:CU20),"")</f>
        <v>4640</v>
      </c>
      <c r="CW20" s="58">
        <f>IFERROR(AVERAGEIF($K$9:$CU$9,$CU$9,K20:CU20),"")</f>
        <v>84.736842105263165</v>
      </c>
      <c r="CX20" s="62">
        <f>IFERROR(_xlfn.RANK.EQ(CW20,$CW$11:$CW$100,0),"")</f>
        <v>10</v>
      </c>
      <c r="CY20" s="63">
        <f t="shared" si="0"/>
        <v>10</v>
      </c>
    </row>
    <row r="21" spans="1:103" s="63" customFormat="1" ht="16" thickBot="1" x14ac:dyDescent="0.4">
      <c r="A21" s="64">
        <v>11</v>
      </c>
      <c r="B21" s="53" t="s">
        <v>294</v>
      </c>
      <c r="C21" s="53" t="s">
        <v>295</v>
      </c>
      <c r="D21" s="53" t="s">
        <v>296</v>
      </c>
      <c r="E21" s="65">
        <v>80</v>
      </c>
      <c r="F21" s="66">
        <v>82</v>
      </c>
      <c r="G21" s="66">
        <v>83</v>
      </c>
      <c r="H21" s="66">
        <v>84</v>
      </c>
      <c r="I21" s="67">
        <v>85</v>
      </c>
      <c r="J21" s="68">
        <v>414</v>
      </c>
      <c r="K21" s="69">
        <v>82.8</v>
      </c>
      <c r="L21" s="70">
        <v>80</v>
      </c>
      <c r="M21" s="66">
        <v>82</v>
      </c>
      <c r="N21" s="66">
        <v>83</v>
      </c>
      <c r="O21" s="66">
        <v>84</v>
      </c>
      <c r="P21" s="66">
        <v>85</v>
      </c>
      <c r="Q21" s="68">
        <v>414</v>
      </c>
      <c r="R21" s="68">
        <v>82.8</v>
      </c>
      <c r="S21" s="65">
        <v>82</v>
      </c>
      <c r="T21" s="66">
        <v>83</v>
      </c>
      <c r="U21" s="66">
        <v>85</v>
      </c>
      <c r="V21" s="66">
        <v>87</v>
      </c>
      <c r="W21" s="66">
        <v>93</v>
      </c>
      <c r="X21" s="68">
        <v>430</v>
      </c>
      <c r="Y21" s="68">
        <v>86</v>
      </c>
      <c r="Z21" s="65">
        <v>74</v>
      </c>
      <c r="AA21" s="66">
        <v>81</v>
      </c>
      <c r="AB21" s="66">
        <v>80</v>
      </c>
      <c r="AC21" s="66">
        <v>83</v>
      </c>
      <c r="AD21" s="66">
        <v>88</v>
      </c>
      <c r="AE21" s="68">
        <v>406</v>
      </c>
      <c r="AF21" s="68">
        <v>81.2</v>
      </c>
      <c r="AG21" s="65">
        <v>87</v>
      </c>
      <c r="AH21" s="66">
        <v>90</v>
      </c>
      <c r="AI21" s="68">
        <v>177</v>
      </c>
      <c r="AJ21" s="68">
        <v>88.5</v>
      </c>
      <c r="AK21" s="65">
        <v>75</v>
      </c>
      <c r="AL21" s="66">
        <v>77</v>
      </c>
      <c r="AM21" s="66">
        <v>78</v>
      </c>
      <c r="AN21" s="66">
        <v>80</v>
      </c>
      <c r="AO21" s="66">
        <v>85</v>
      </c>
      <c r="AP21" s="68">
        <v>395</v>
      </c>
      <c r="AQ21" s="68">
        <v>79</v>
      </c>
      <c r="AR21" s="65">
        <v>82</v>
      </c>
      <c r="AS21" s="71">
        <v>87</v>
      </c>
      <c r="AT21" s="68">
        <v>169</v>
      </c>
      <c r="AU21" s="68">
        <v>84.5</v>
      </c>
      <c r="AV21" s="65">
        <v>82</v>
      </c>
      <c r="AW21" s="66">
        <v>83</v>
      </c>
      <c r="AX21" s="66">
        <v>85</v>
      </c>
      <c r="AY21" s="66">
        <v>87</v>
      </c>
      <c r="AZ21" s="68">
        <v>337</v>
      </c>
      <c r="BA21" s="68">
        <v>84.25</v>
      </c>
      <c r="BB21" s="65">
        <v>85</v>
      </c>
      <c r="BC21" s="66">
        <v>94</v>
      </c>
      <c r="BD21" s="68">
        <v>179</v>
      </c>
      <c r="BE21" s="68">
        <v>89.5</v>
      </c>
      <c r="BF21" s="65">
        <v>81</v>
      </c>
      <c r="BG21" s="66">
        <v>85</v>
      </c>
      <c r="BH21" s="68">
        <v>166</v>
      </c>
      <c r="BI21" s="68">
        <v>83</v>
      </c>
      <c r="BJ21" s="65">
        <v>81</v>
      </c>
      <c r="BK21" s="66">
        <v>85</v>
      </c>
      <c r="BL21" s="68">
        <v>166</v>
      </c>
      <c r="BM21" s="68">
        <v>83</v>
      </c>
      <c r="BN21" s="65">
        <v>84</v>
      </c>
      <c r="BO21" s="66">
        <v>86</v>
      </c>
      <c r="BP21" s="68">
        <v>170</v>
      </c>
      <c r="BQ21" s="68">
        <v>85</v>
      </c>
      <c r="BR21" s="65">
        <v>84</v>
      </c>
      <c r="BS21" s="66">
        <v>86</v>
      </c>
      <c r="BT21" s="68">
        <v>170</v>
      </c>
      <c r="BU21" s="68">
        <v>85</v>
      </c>
      <c r="BV21" s="65">
        <v>84</v>
      </c>
      <c r="BW21" s="66">
        <v>86</v>
      </c>
      <c r="BX21" s="68">
        <v>170</v>
      </c>
      <c r="BY21" s="68">
        <v>85</v>
      </c>
      <c r="BZ21" s="65">
        <v>83</v>
      </c>
      <c r="CA21" s="66">
        <v>88</v>
      </c>
      <c r="CB21" s="66">
        <v>93</v>
      </c>
      <c r="CC21" s="68">
        <v>85.5</v>
      </c>
      <c r="CD21" s="65">
        <v>83</v>
      </c>
      <c r="CE21" s="66">
        <v>88</v>
      </c>
      <c r="CF21" s="66">
        <v>93</v>
      </c>
      <c r="CG21" s="68">
        <v>264</v>
      </c>
      <c r="CH21" s="68">
        <v>88</v>
      </c>
      <c r="CI21" s="65">
        <v>83</v>
      </c>
      <c r="CJ21" s="66">
        <v>88</v>
      </c>
      <c r="CK21" s="66">
        <v>93</v>
      </c>
      <c r="CL21" s="57">
        <f>IFERROR(SUM(CI21:CK21),"")</f>
        <v>264</v>
      </c>
      <c r="CM21" s="57">
        <f>IFERROR(AVERAGE(CI21:CK21),"")</f>
        <v>88</v>
      </c>
      <c r="CN21" s="54">
        <v>80</v>
      </c>
      <c r="CO21" s="57">
        <f>IFERROR(SUM(CN21),"")</f>
        <v>80</v>
      </c>
      <c r="CP21" s="57">
        <f>IFERROR(AVERAGE(CN21),"")</f>
        <v>80</v>
      </c>
      <c r="CQ21" s="65">
        <v>83</v>
      </c>
      <c r="CR21" s="66">
        <v>88</v>
      </c>
      <c r="CS21" s="66">
        <v>93</v>
      </c>
      <c r="CT21" s="68">
        <v>264</v>
      </c>
      <c r="CU21" s="68">
        <v>88</v>
      </c>
      <c r="CV21" s="61">
        <f>IFERROR(SUMIF($J$9:$CU$9,$CT$9,J21:CU21),"")</f>
        <v>4635</v>
      </c>
      <c r="CW21" s="58">
        <f>IFERROR(AVERAGEIF($K$9:$CU$9,$CU$9,K21:CU21),"")</f>
        <v>84.686842105263153</v>
      </c>
      <c r="CX21" s="62">
        <f>IFERROR(_xlfn.RANK.EQ(CW21,$CW$11:$CW$100,0),"")</f>
        <v>11</v>
      </c>
      <c r="CY21" s="63">
        <f t="shared" si="0"/>
        <v>11</v>
      </c>
    </row>
    <row r="22" spans="1:103" s="63" customFormat="1" ht="16" thickBot="1" x14ac:dyDescent="0.4">
      <c r="A22" s="64">
        <v>12</v>
      </c>
      <c r="B22" s="53" t="s">
        <v>306</v>
      </c>
      <c r="C22" s="53" t="s">
        <v>307</v>
      </c>
      <c r="D22" s="53" t="s">
        <v>308</v>
      </c>
      <c r="E22" s="65">
        <v>80</v>
      </c>
      <c r="F22" s="66">
        <v>82</v>
      </c>
      <c r="G22" s="66">
        <v>83</v>
      </c>
      <c r="H22" s="66">
        <v>84</v>
      </c>
      <c r="I22" s="67">
        <v>85</v>
      </c>
      <c r="J22" s="68">
        <v>414</v>
      </c>
      <c r="K22" s="69">
        <v>82.8</v>
      </c>
      <c r="L22" s="70">
        <v>79</v>
      </c>
      <c r="M22" s="66">
        <v>80</v>
      </c>
      <c r="N22" s="66">
        <v>81</v>
      </c>
      <c r="O22" s="66">
        <v>83</v>
      </c>
      <c r="P22" s="66">
        <v>85</v>
      </c>
      <c r="Q22" s="68">
        <v>408</v>
      </c>
      <c r="R22" s="68">
        <v>81.599999999999994</v>
      </c>
      <c r="S22" s="65">
        <v>82</v>
      </c>
      <c r="T22" s="66">
        <v>83</v>
      </c>
      <c r="U22" s="66">
        <v>85</v>
      </c>
      <c r="V22" s="66">
        <v>86</v>
      </c>
      <c r="W22" s="66">
        <v>92</v>
      </c>
      <c r="X22" s="68">
        <v>428</v>
      </c>
      <c r="Y22" s="68">
        <v>85.6</v>
      </c>
      <c r="Z22" s="65">
        <v>77</v>
      </c>
      <c r="AA22" s="66">
        <v>79</v>
      </c>
      <c r="AB22" s="66">
        <v>80</v>
      </c>
      <c r="AC22" s="66">
        <v>85</v>
      </c>
      <c r="AD22" s="66">
        <v>86</v>
      </c>
      <c r="AE22" s="68">
        <v>407</v>
      </c>
      <c r="AF22" s="68">
        <v>81.400000000000006</v>
      </c>
      <c r="AG22" s="65">
        <v>87</v>
      </c>
      <c r="AH22" s="66">
        <v>90</v>
      </c>
      <c r="AI22" s="68">
        <v>177</v>
      </c>
      <c r="AJ22" s="68">
        <v>88.5</v>
      </c>
      <c r="AK22" s="65">
        <v>76</v>
      </c>
      <c r="AL22" s="66">
        <v>78</v>
      </c>
      <c r="AM22" s="66">
        <v>79</v>
      </c>
      <c r="AN22" s="66">
        <v>82</v>
      </c>
      <c r="AO22" s="66">
        <v>84</v>
      </c>
      <c r="AP22" s="68">
        <v>399</v>
      </c>
      <c r="AQ22" s="68">
        <v>79.8</v>
      </c>
      <c r="AR22" s="65">
        <v>82</v>
      </c>
      <c r="AS22" s="71">
        <v>87</v>
      </c>
      <c r="AT22" s="68">
        <v>169</v>
      </c>
      <c r="AU22" s="68">
        <v>84.5</v>
      </c>
      <c r="AV22" s="65">
        <v>84</v>
      </c>
      <c r="AW22" s="66">
        <v>85</v>
      </c>
      <c r="AX22" s="66">
        <v>87</v>
      </c>
      <c r="AY22" s="66">
        <v>89</v>
      </c>
      <c r="AZ22" s="68">
        <v>345</v>
      </c>
      <c r="BA22" s="68">
        <v>86.25</v>
      </c>
      <c r="BB22" s="65">
        <v>86</v>
      </c>
      <c r="BC22" s="66">
        <v>94</v>
      </c>
      <c r="BD22" s="68">
        <v>180</v>
      </c>
      <c r="BE22" s="68">
        <v>90</v>
      </c>
      <c r="BF22" s="65">
        <v>84</v>
      </c>
      <c r="BG22" s="66">
        <v>83</v>
      </c>
      <c r="BH22" s="68">
        <v>167</v>
      </c>
      <c r="BI22" s="68">
        <v>83.5</v>
      </c>
      <c r="BJ22" s="65">
        <v>84</v>
      </c>
      <c r="BK22" s="66">
        <v>83</v>
      </c>
      <c r="BL22" s="68">
        <v>167</v>
      </c>
      <c r="BM22" s="68">
        <v>83.5</v>
      </c>
      <c r="BN22" s="65">
        <v>80</v>
      </c>
      <c r="BO22" s="66">
        <v>85</v>
      </c>
      <c r="BP22" s="68">
        <v>165</v>
      </c>
      <c r="BQ22" s="68">
        <v>82.5</v>
      </c>
      <c r="BR22" s="65">
        <v>80</v>
      </c>
      <c r="BS22" s="66">
        <v>85</v>
      </c>
      <c r="BT22" s="68">
        <v>165</v>
      </c>
      <c r="BU22" s="68">
        <v>82.5</v>
      </c>
      <c r="BV22" s="65">
        <v>80</v>
      </c>
      <c r="BW22" s="66">
        <v>85</v>
      </c>
      <c r="BX22" s="68">
        <v>165</v>
      </c>
      <c r="BY22" s="68">
        <v>82.5</v>
      </c>
      <c r="BZ22" s="65">
        <v>86</v>
      </c>
      <c r="CA22" s="66">
        <v>88</v>
      </c>
      <c r="CB22" s="66">
        <v>93</v>
      </c>
      <c r="CC22" s="68">
        <v>87</v>
      </c>
      <c r="CD22" s="65">
        <v>86</v>
      </c>
      <c r="CE22" s="66">
        <v>88</v>
      </c>
      <c r="CF22" s="66">
        <v>93</v>
      </c>
      <c r="CG22" s="68">
        <v>267</v>
      </c>
      <c r="CH22" s="68">
        <v>89</v>
      </c>
      <c r="CI22" s="65">
        <v>86</v>
      </c>
      <c r="CJ22" s="66">
        <v>88</v>
      </c>
      <c r="CK22" s="66">
        <v>93</v>
      </c>
      <c r="CL22" s="57">
        <f>IFERROR(SUM(CI22:CK22),"")</f>
        <v>267</v>
      </c>
      <c r="CM22" s="57">
        <f>IFERROR(AVERAGE(CI22:CK22),"")</f>
        <v>89</v>
      </c>
      <c r="CN22" s="54">
        <v>80</v>
      </c>
      <c r="CO22" s="57">
        <f>IFERROR(SUM(CN22),"")</f>
        <v>80</v>
      </c>
      <c r="CP22" s="57">
        <f>IFERROR(AVERAGE(CN22),"")</f>
        <v>80</v>
      </c>
      <c r="CQ22" s="65">
        <v>86</v>
      </c>
      <c r="CR22" s="66">
        <v>88</v>
      </c>
      <c r="CS22" s="66">
        <v>93</v>
      </c>
      <c r="CT22" s="68">
        <v>267</v>
      </c>
      <c r="CU22" s="68">
        <v>89</v>
      </c>
      <c r="CV22" s="61">
        <f>IFERROR(SUMIF($J$9:$CU$9,$CT$9,J22:CU22),"")</f>
        <v>4637</v>
      </c>
      <c r="CW22" s="58">
        <f>IFERROR(AVERAGEIF($K$9:$CU$9,$CU$9,K22:CU22),"")</f>
        <v>84.681578947368422</v>
      </c>
      <c r="CX22" s="62">
        <f>IFERROR(_xlfn.RANK.EQ(CW22,$CW$11:$CW$100,0),"")</f>
        <v>12</v>
      </c>
      <c r="CY22" s="63">
        <f t="shared" si="0"/>
        <v>12</v>
      </c>
    </row>
    <row r="23" spans="1:103" s="63" customFormat="1" ht="16" thickBot="1" x14ac:dyDescent="0.4">
      <c r="A23" s="64">
        <v>13</v>
      </c>
      <c r="B23" s="53" t="s">
        <v>234</v>
      </c>
      <c r="C23" s="73" t="s">
        <v>235</v>
      </c>
      <c r="D23" s="53" t="s">
        <v>236</v>
      </c>
      <c r="E23" s="65">
        <v>80</v>
      </c>
      <c r="F23" s="66">
        <v>83</v>
      </c>
      <c r="G23" s="66">
        <v>84</v>
      </c>
      <c r="H23" s="66">
        <v>85</v>
      </c>
      <c r="I23" s="67">
        <v>86</v>
      </c>
      <c r="J23" s="68">
        <v>418</v>
      </c>
      <c r="K23" s="69">
        <v>83.6</v>
      </c>
      <c r="L23" s="70">
        <v>82</v>
      </c>
      <c r="M23" s="66">
        <v>83</v>
      </c>
      <c r="N23" s="66">
        <v>85</v>
      </c>
      <c r="O23" s="66">
        <v>86</v>
      </c>
      <c r="P23" s="66">
        <v>87</v>
      </c>
      <c r="Q23" s="68">
        <v>423</v>
      </c>
      <c r="R23" s="68">
        <v>84.6</v>
      </c>
      <c r="S23" s="65">
        <v>83</v>
      </c>
      <c r="T23" s="66">
        <v>84</v>
      </c>
      <c r="U23" s="66">
        <v>86</v>
      </c>
      <c r="V23" s="66">
        <v>87</v>
      </c>
      <c r="W23" s="66">
        <v>95</v>
      </c>
      <c r="X23" s="68">
        <v>435</v>
      </c>
      <c r="Y23" s="68">
        <v>87</v>
      </c>
      <c r="Z23" s="65">
        <v>75</v>
      </c>
      <c r="AA23" s="66">
        <v>81</v>
      </c>
      <c r="AB23" s="66">
        <v>84</v>
      </c>
      <c r="AC23" s="66">
        <v>82</v>
      </c>
      <c r="AD23" s="66">
        <v>88</v>
      </c>
      <c r="AE23" s="68">
        <v>410</v>
      </c>
      <c r="AF23" s="68">
        <v>82</v>
      </c>
      <c r="AG23" s="65">
        <v>90</v>
      </c>
      <c r="AH23" s="66">
        <v>95</v>
      </c>
      <c r="AI23" s="68">
        <v>185</v>
      </c>
      <c r="AJ23" s="68">
        <v>92.5</v>
      </c>
      <c r="AK23" s="65">
        <v>76</v>
      </c>
      <c r="AL23" s="66">
        <v>78</v>
      </c>
      <c r="AM23" s="66">
        <v>79</v>
      </c>
      <c r="AN23" s="66">
        <v>80</v>
      </c>
      <c r="AO23" s="66">
        <v>83</v>
      </c>
      <c r="AP23" s="68">
        <v>396</v>
      </c>
      <c r="AQ23" s="68">
        <v>79.2</v>
      </c>
      <c r="AR23" s="65">
        <v>81</v>
      </c>
      <c r="AS23" s="66">
        <v>84</v>
      </c>
      <c r="AT23" s="68">
        <v>165</v>
      </c>
      <c r="AU23" s="68">
        <v>82.5</v>
      </c>
      <c r="AV23" s="65">
        <v>84</v>
      </c>
      <c r="AW23" s="66">
        <v>86</v>
      </c>
      <c r="AX23" s="66">
        <v>87</v>
      </c>
      <c r="AY23" s="66">
        <v>93</v>
      </c>
      <c r="AZ23" s="68">
        <v>350</v>
      </c>
      <c r="BA23" s="68">
        <v>87.5</v>
      </c>
      <c r="BB23" s="65">
        <v>84</v>
      </c>
      <c r="BC23" s="66">
        <v>96</v>
      </c>
      <c r="BD23" s="68">
        <v>180</v>
      </c>
      <c r="BE23" s="68">
        <v>90</v>
      </c>
      <c r="BF23" s="65">
        <v>78</v>
      </c>
      <c r="BG23" s="66">
        <v>83</v>
      </c>
      <c r="BH23" s="68">
        <v>161</v>
      </c>
      <c r="BI23" s="68">
        <v>80.5</v>
      </c>
      <c r="BJ23" s="65">
        <v>78</v>
      </c>
      <c r="BK23" s="66">
        <v>83</v>
      </c>
      <c r="BL23" s="68">
        <v>161</v>
      </c>
      <c r="BM23" s="68">
        <v>80.5</v>
      </c>
      <c r="BN23" s="65">
        <v>84</v>
      </c>
      <c r="BO23" s="66">
        <v>84</v>
      </c>
      <c r="BP23" s="68">
        <v>168</v>
      </c>
      <c r="BQ23" s="68">
        <v>84</v>
      </c>
      <c r="BR23" s="65">
        <v>84</v>
      </c>
      <c r="BS23" s="66">
        <v>84</v>
      </c>
      <c r="BT23" s="68">
        <v>168</v>
      </c>
      <c r="BU23" s="68">
        <v>84</v>
      </c>
      <c r="BV23" s="65">
        <v>84</v>
      </c>
      <c r="BW23" s="66">
        <v>84</v>
      </c>
      <c r="BX23" s="68">
        <v>168</v>
      </c>
      <c r="BY23" s="68">
        <v>84</v>
      </c>
      <c r="BZ23" s="65">
        <v>83</v>
      </c>
      <c r="CA23" s="66">
        <v>86</v>
      </c>
      <c r="CB23" s="66">
        <v>93</v>
      </c>
      <c r="CC23" s="68">
        <v>84.5</v>
      </c>
      <c r="CD23" s="65">
        <v>83</v>
      </c>
      <c r="CE23" s="66">
        <v>86</v>
      </c>
      <c r="CF23" s="66">
        <v>93</v>
      </c>
      <c r="CG23" s="68">
        <v>262</v>
      </c>
      <c r="CH23" s="68">
        <v>87.333333333333329</v>
      </c>
      <c r="CI23" s="65">
        <v>83</v>
      </c>
      <c r="CJ23" s="66">
        <v>86</v>
      </c>
      <c r="CK23" s="66">
        <v>93</v>
      </c>
      <c r="CL23" s="57">
        <f>IFERROR(SUM(CI23:CK23),"")</f>
        <v>262</v>
      </c>
      <c r="CM23" s="57">
        <f>IFERROR(AVERAGE(CI23:CK23),"")</f>
        <v>87.333333333333329</v>
      </c>
      <c r="CN23" s="54">
        <v>80</v>
      </c>
      <c r="CO23" s="57">
        <f>IFERROR(SUM(CN23),"")</f>
        <v>80</v>
      </c>
      <c r="CP23" s="57">
        <f>IFERROR(AVERAGE(CN23),"")</f>
        <v>80</v>
      </c>
      <c r="CQ23" s="65">
        <v>83</v>
      </c>
      <c r="CR23" s="66">
        <v>86</v>
      </c>
      <c r="CS23" s="66">
        <v>93</v>
      </c>
      <c r="CT23" s="68">
        <v>262</v>
      </c>
      <c r="CU23" s="68">
        <v>87.333333333333329</v>
      </c>
      <c r="CV23" s="61">
        <f>IFERROR(SUMIF($J$9:$CU$9,$CT$9,J23:CU23),"")</f>
        <v>4654</v>
      </c>
      <c r="CW23" s="58">
        <f>IFERROR(AVERAGEIF($K$9:$CU$9,$CU$9,K23:CU23),"")</f>
        <v>84.652631578947364</v>
      </c>
      <c r="CX23" s="62">
        <f>IFERROR(_xlfn.RANK.EQ(CW23,$CW$11:$CW$100,0),"")</f>
        <v>13</v>
      </c>
      <c r="CY23" s="63">
        <f t="shared" si="0"/>
        <v>13</v>
      </c>
    </row>
    <row r="24" spans="1:103" s="63" customFormat="1" ht="16" thickBot="1" x14ac:dyDescent="0.4">
      <c r="A24" s="64">
        <v>14</v>
      </c>
      <c r="B24" s="53" t="s">
        <v>309</v>
      </c>
      <c r="C24" s="53" t="s">
        <v>310</v>
      </c>
      <c r="D24" s="53" t="s">
        <v>311</v>
      </c>
      <c r="E24" s="65">
        <v>80</v>
      </c>
      <c r="F24" s="66">
        <v>82</v>
      </c>
      <c r="G24" s="66">
        <v>83</v>
      </c>
      <c r="H24" s="66">
        <v>84</v>
      </c>
      <c r="I24" s="67">
        <v>86</v>
      </c>
      <c r="J24" s="68">
        <v>415</v>
      </c>
      <c r="K24" s="69">
        <v>83</v>
      </c>
      <c r="L24" s="70">
        <v>81</v>
      </c>
      <c r="M24" s="66">
        <v>82</v>
      </c>
      <c r="N24" s="66">
        <v>83</v>
      </c>
      <c r="O24" s="66">
        <v>84</v>
      </c>
      <c r="P24" s="66">
        <v>85</v>
      </c>
      <c r="Q24" s="68">
        <v>415</v>
      </c>
      <c r="R24" s="68">
        <v>83</v>
      </c>
      <c r="S24" s="65">
        <v>82</v>
      </c>
      <c r="T24" s="66">
        <v>84</v>
      </c>
      <c r="U24" s="66">
        <v>85</v>
      </c>
      <c r="V24" s="66">
        <v>87</v>
      </c>
      <c r="W24" s="66">
        <v>95</v>
      </c>
      <c r="X24" s="68">
        <v>433</v>
      </c>
      <c r="Y24" s="68">
        <v>86.6</v>
      </c>
      <c r="Z24" s="65">
        <v>72</v>
      </c>
      <c r="AA24" s="66">
        <v>80</v>
      </c>
      <c r="AB24" s="66">
        <v>84</v>
      </c>
      <c r="AC24" s="66">
        <v>82</v>
      </c>
      <c r="AD24" s="66">
        <v>87</v>
      </c>
      <c r="AE24" s="68">
        <v>405</v>
      </c>
      <c r="AF24" s="68">
        <v>81</v>
      </c>
      <c r="AG24" s="65">
        <v>85</v>
      </c>
      <c r="AH24" s="66">
        <v>88</v>
      </c>
      <c r="AI24" s="68">
        <v>173</v>
      </c>
      <c r="AJ24" s="68">
        <v>86.5</v>
      </c>
      <c r="AK24" s="65">
        <v>76</v>
      </c>
      <c r="AL24" s="66">
        <v>78</v>
      </c>
      <c r="AM24" s="66">
        <v>79</v>
      </c>
      <c r="AN24" s="66">
        <v>80</v>
      </c>
      <c r="AO24" s="66">
        <v>83</v>
      </c>
      <c r="AP24" s="68">
        <v>396</v>
      </c>
      <c r="AQ24" s="68">
        <v>79.2</v>
      </c>
      <c r="AR24" s="65">
        <v>83</v>
      </c>
      <c r="AS24" s="66">
        <v>86</v>
      </c>
      <c r="AT24" s="68">
        <v>169</v>
      </c>
      <c r="AU24" s="68">
        <v>84.5</v>
      </c>
      <c r="AV24" s="65">
        <v>84</v>
      </c>
      <c r="AW24" s="66">
        <v>86</v>
      </c>
      <c r="AX24" s="66">
        <v>87</v>
      </c>
      <c r="AY24" s="66">
        <v>93</v>
      </c>
      <c r="AZ24" s="68">
        <v>350</v>
      </c>
      <c r="BA24" s="68">
        <v>87.5</v>
      </c>
      <c r="BB24" s="65">
        <v>86</v>
      </c>
      <c r="BC24" s="66">
        <v>90</v>
      </c>
      <c r="BD24" s="68">
        <v>176</v>
      </c>
      <c r="BE24" s="68">
        <v>88</v>
      </c>
      <c r="BF24" s="65">
        <v>80</v>
      </c>
      <c r="BG24" s="66">
        <v>84</v>
      </c>
      <c r="BH24" s="68">
        <v>164</v>
      </c>
      <c r="BI24" s="68">
        <v>82</v>
      </c>
      <c r="BJ24" s="65">
        <v>80</v>
      </c>
      <c r="BK24" s="66">
        <v>84</v>
      </c>
      <c r="BL24" s="68">
        <v>164</v>
      </c>
      <c r="BM24" s="68">
        <v>82</v>
      </c>
      <c r="BN24" s="65">
        <v>84</v>
      </c>
      <c r="BO24" s="66">
        <v>84</v>
      </c>
      <c r="BP24" s="68">
        <v>168</v>
      </c>
      <c r="BQ24" s="68">
        <v>84</v>
      </c>
      <c r="BR24" s="65">
        <v>84</v>
      </c>
      <c r="BS24" s="66">
        <v>84</v>
      </c>
      <c r="BT24" s="68">
        <v>168</v>
      </c>
      <c r="BU24" s="68">
        <v>84</v>
      </c>
      <c r="BV24" s="65">
        <v>84</v>
      </c>
      <c r="BW24" s="66">
        <v>84</v>
      </c>
      <c r="BX24" s="68">
        <v>168</v>
      </c>
      <c r="BY24" s="68">
        <v>84</v>
      </c>
      <c r="BZ24" s="65">
        <v>85</v>
      </c>
      <c r="CA24" s="66">
        <v>87</v>
      </c>
      <c r="CB24" s="66">
        <v>95</v>
      </c>
      <c r="CC24" s="68">
        <v>86</v>
      </c>
      <c r="CD24" s="65">
        <v>85</v>
      </c>
      <c r="CE24" s="66">
        <v>87</v>
      </c>
      <c r="CF24" s="66">
        <v>95</v>
      </c>
      <c r="CG24" s="68">
        <v>267</v>
      </c>
      <c r="CH24" s="68">
        <v>89</v>
      </c>
      <c r="CI24" s="65">
        <v>85</v>
      </c>
      <c r="CJ24" s="66">
        <v>87</v>
      </c>
      <c r="CK24" s="66">
        <v>95</v>
      </c>
      <c r="CL24" s="57">
        <f>IFERROR(SUM(CI24:CK24),"")</f>
        <v>267</v>
      </c>
      <c r="CM24" s="57">
        <f>IFERROR(AVERAGE(CI24:CK24),"")</f>
        <v>89</v>
      </c>
      <c r="CN24" s="54">
        <v>80</v>
      </c>
      <c r="CO24" s="57">
        <f>IFERROR(SUM(CN24),"")</f>
        <v>80</v>
      </c>
      <c r="CP24" s="57">
        <f>IFERROR(AVERAGE(CN24),"")</f>
        <v>80</v>
      </c>
      <c r="CQ24" s="65">
        <v>85</v>
      </c>
      <c r="CR24" s="66">
        <v>87</v>
      </c>
      <c r="CS24" s="66">
        <v>95</v>
      </c>
      <c r="CT24" s="68">
        <v>267</v>
      </c>
      <c r="CU24" s="68">
        <v>89</v>
      </c>
      <c r="CV24" s="61">
        <f>IFERROR(SUMIF($J$9:$CU$9,$CT$9,J24:CU24),"")</f>
        <v>4645</v>
      </c>
      <c r="CW24" s="58">
        <f>IFERROR(AVERAGEIF($K$9:$CU$9,$CU$9,K24:CU24),"")</f>
        <v>84.647368421052633</v>
      </c>
      <c r="CX24" s="62">
        <f>IFERROR(_xlfn.RANK.EQ(CW24,$CW$11:$CW$100,0),"")</f>
        <v>14</v>
      </c>
      <c r="CY24" s="63">
        <f t="shared" si="0"/>
        <v>14</v>
      </c>
    </row>
    <row r="25" spans="1:103" s="63" customFormat="1" ht="16" thickBot="1" x14ac:dyDescent="0.4">
      <c r="A25" s="64">
        <v>15</v>
      </c>
      <c r="B25" s="53" t="s">
        <v>237</v>
      </c>
      <c r="C25" s="53" t="s">
        <v>238</v>
      </c>
      <c r="D25" s="53" t="s">
        <v>239</v>
      </c>
      <c r="E25" s="65">
        <v>80</v>
      </c>
      <c r="F25" s="66">
        <v>81</v>
      </c>
      <c r="G25" s="66">
        <v>82</v>
      </c>
      <c r="H25" s="66">
        <v>83</v>
      </c>
      <c r="I25" s="67">
        <v>85</v>
      </c>
      <c r="J25" s="68">
        <v>411</v>
      </c>
      <c r="K25" s="69">
        <v>82.2</v>
      </c>
      <c r="L25" s="70">
        <v>79</v>
      </c>
      <c r="M25" s="66">
        <v>80</v>
      </c>
      <c r="N25" s="66">
        <v>81</v>
      </c>
      <c r="O25" s="66">
        <v>82</v>
      </c>
      <c r="P25" s="66">
        <v>83</v>
      </c>
      <c r="Q25" s="68">
        <v>405</v>
      </c>
      <c r="R25" s="68">
        <v>81</v>
      </c>
      <c r="S25" s="65">
        <v>83</v>
      </c>
      <c r="T25" s="66">
        <v>84</v>
      </c>
      <c r="U25" s="66">
        <v>85</v>
      </c>
      <c r="V25" s="66">
        <v>87</v>
      </c>
      <c r="W25" s="66">
        <v>90</v>
      </c>
      <c r="X25" s="68">
        <v>429</v>
      </c>
      <c r="Y25" s="68">
        <v>85.8</v>
      </c>
      <c r="Z25" s="65">
        <v>76</v>
      </c>
      <c r="AA25" s="66">
        <v>81</v>
      </c>
      <c r="AB25" s="66">
        <v>83</v>
      </c>
      <c r="AC25" s="66">
        <v>85</v>
      </c>
      <c r="AD25" s="66">
        <v>88</v>
      </c>
      <c r="AE25" s="68">
        <v>413</v>
      </c>
      <c r="AF25" s="68">
        <v>82.6</v>
      </c>
      <c r="AG25" s="65">
        <v>87</v>
      </c>
      <c r="AH25" s="66">
        <v>93</v>
      </c>
      <c r="AI25" s="68">
        <v>180</v>
      </c>
      <c r="AJ25" s="68">
        <v>90</v>
      </c>
      <c r="AK25" s="65">
        <v>76</v>
      </c>
      <c r="AL25" s="66">
        <v>78</v>
      </c>
      <c r="AM25" s="66">
        <v>79</v>
      </c>
      <c r="AN25" s="66">
        <v>82</v>
      </c>
      <c r="AO25" s="66">
        <v>84</v>
      </c>
      <c r="AP25" s="68">
        <v>399</v>
      </c>
      <c r="AQ25" s="68">
        <v>79.8</v>
      </c>
      <c r="AR25" s="65">
        <v>80</v>
      </c>
      <c r="AS25" s="66">
        <v>85</v>
      </c>
      <c r="AT25" s="68">
        <v>165</v>
      </c>
      <c r="AU25" s="68">
        <v>82.5</v>
      </c>
      <c r="AV25" s="65">
        <v>84</v>
      </c>
      <c r="AW25" s="66">
        <v>85</v>
      </c>
      <c r="AX25" s="66">
        <v>87</v>
      </c>
      <c r="AY25" s="66">
        <v>89</v>
      </c>
      <c r="AZ25" s="68">
        <v>345</v>
      </c>
      <c r="BA25" s="68">
        <v>86.25</v>
      </c>
      <c r="BB25" s="65">
        <v>86</v>
      </c>
      <c r="BC25" s="66">
        <v>90</v>
      </c>
      <c r="BD25" s="68">
        <v>176</v>
      </c>
      <c r="BE25" s="68">
        <v>88</v>
      </c>
      <c r="BF25" s="65">
        <v>78</v>
      </c>
      <c r="BG25" s="66">
        <v>85</v>
      </c>
      <c r="BH25" s="68">
        <v>163</v>
      </c>
      <c r="BI25" s="68">
        <v>81.5</v>
      </c>
      <c r="BJ25" s="65">
        <v>78</v>
      </c>
      <c r="BK25" s="66">
        <v>85</v>
      </c>
      <c r="BL25" s="68">
        <v>163</v>
      </c>
      <c r="BM25" s="68">
        <v>81.5</v>
      </c>
      <c r="BN25" s="65">
        <v>82</v>
      </c>
      <c r="BO25" s="66">
        <v>85</v>
      </c>
      <c r="BP25" s="68">
        <v>167</v>
      </c>
      <c r="BQ25" s="68">
        <v>83.5</v>
      </c>
      <c r="BR25" s="65">
        <v>82</v>
      </c>
      <c r="BS25" s="66">
        <v>85</v>
      </c>
      <c r="BT25" s="68">
        <v>167</v>
      </c>
      <c r="BU25" s="68">
        <v>83.5</v>
      </c>
      <c r="BV25" s="65">
        <v>82</v>
      </c>
      <c r="BW25" s="66">
        <v>85</v>
      </c>
      <c r="BX25" s="68">
        <v>167</v>
      </c>
      <c r="BY25" s="68">
        <v>83.5</v>
      </c>
      <c r="BZ25" s="65">
        <v>87</v>
      </c>
      <c r="CA25" s="66">
        <v>90</v>
      </c>
      <c r="CB25" s="66">
        <v>90</v>
      </c>
      <c r="CC25" s="68">
        <v>88.5</v>
      </c>
      <c r="CD25" s="65">
        <v>87</v>
      </c>
      <c r="CE25" s="66">
        <v>90</v>
      </c>
      <c r="CF25" s="66">
        <v>90</v>
      </c>
      <c r="CG25" s="68">
        <v>267</v>
      </c>
      <c r="CH25" s="68">
        <v>89</v>
      </c>
      <c r="CI25" s="65">
        <v>87</v>
      </c>
      <c r="CJ25" s="66">
        <v>90</v>
      </c>
      <c r="CK25" s="66">
        <v>90</v>
      </c>
      <c r="CL25" s="57">
        <f>IFERROR(SUM(CI25:CK25),"")</f>
        <v>267</v>
      </c>
      <c r="CM25" s="57">
        <f>IFERROR(AVERAGE(CI25:CK25),"")</f>
        <v>89</v>
      </c>
      <c r="CN25" s="54">
        <v>80</v>
      </c>
      <c r="CO25" s="57">
        <f>IFERROR(SUM(CN25),"")</f>
        <v>80</v>
      </c>
      <c r="CP25" s="57">
        <f>IFERROR(AVERAGE(CN25),"")</f>
        <v>80</v>
      </c>
      <c r="CQ25" s="65">
        <v>87</v>
      </c>
      <c r="CR25" s="66">
        <v>90</v>
      </c>
      <c r="CS25" s="66">
        <v>90</v>
      </c>
      <c r="CT25" s="68">
        <v>267</v>
      </c>
      <c r="CU25" s="68">
        <v>89</v>
      </c>
      <c r="CV25" s="61">
        <f>IFERROR(SUMIF($J$9:$CU$9,$CT$9,J25:CU25),"")</f>
        <v>4631</v>
      </c>
      <c r="CW25" s="58">
        <f>IFERROR(AVERAGEIF($K$9:$CU$9,$CU$9,K25:CU25),"")</f>
        <v>84.586842105263159</v>
      </c>
      <c r="CX25" s="62">
        <f>IFERROR(_xlfn.RANK.EQ(CW25,$CW$11:$CW$100,0),"")</f>
        <v>15</v>
      </c>
      <c r="CY25" s="63">
        <f t="shared" si="0"/>
        <v>15</v>
      </c>
    </row>
    <row r="26" spans="1:103" s="63" customFormat="1" ht="16" thickBot="1" x14ac:dyDescent="0.4">
      <c r="A26" s="64">
        <v>16</v>
      </c>
      <c r="B26" s="53" t="s">
        <v>315</v>
      </c>
      <c r="C26" s="53" t="s">
        <v>316</v>
      </c>
      <c r="D26" s="53" t="s">
        <v>317</v>
      </c>
      <c r="E26" s="65">
        <v>80</v>
      </c>
      <c r="F26" s="66">
        <v>82</v>
      </c>
      <c r="G26" s="66">
        <v>83</v>
      </c>
      <c r="H26" s="66">
        <v>85</v>
      </c>
      <c r="I26" s="67">
        <v>86</v>
      </c>
      <c r="J26" s="68">
        <v>416</v>
      </c>
      <c r="K26" s="69">
        <v>83.2</v>
      </c>
      <c r="L26" s="70">
        <v>79</v>
      </c>
      <c r="M26" s="66">
        <v>80</v>
      </c>
      <c r="N26" s="66">
        <v>81</v>
      </c>
      <c r="O26" s="66">
        <v>82</v>
      </c>
      <c r="P26" s="66">
        <v>84</v>
      </c>
      <c r="Q26" s="68">
        <v>406</v>
      </c>
      <c r="R26" s="68">
        <v>81.2</v>
      </c>
      <c r="S26" s="65">
        <v>83</v>
      </c>
      <c r="T26" s="66">
        <v>84</v>
      </c>
      <c r="U26" s="66">
        <v>86</v>
      </c>
      <c r="V26" s="66">
        <v>87</v>
      </c>
      <c r="W26" s="66">
        <v>95</v>
      </c>
      <c r="X26" s="68">
        <v>435</v>
      </c>
      <c r="Y26" s="68">
        <v>87</v>
      </c>
      <c r="Z26" s="65">
        <v>77</v>
      </c>
      <c r="AA26" s="66">
        <v>78</v>
      </c>
      <c r="AB26" s="66">
        <v>82</v>
      </c>
      <c r="AC26" s="66">
        <v>87</v>
      </c>
      <c r="AD26" s="66">
        <v>85</v>
      </c>
      <c r="AE26" s="68">
        <v>409</v>
      </c>
      <c r="AF26" s="68">
        <v>81.8</v>
      </c>
      <c r="AG26" s="65">
        <v>86</v>
      </c>
      <c r="AH26" s="66">
        <v>92</v>
      </c>
      <c r="AI26" s="68">
        <v>178</v>
      </c>
      <c r="AJ26" s="68">
        <v>89</v>
      </c>
      <c r="AK26" s="65">
        <v>75</v>
      </c>
      <c r="AL26" s="66">
        <v>77</v>
      </c>
      <c r="AM26" s="66">
        <v>68</v>
      </c>
      <c r="AN26" s="66">
        <v>82</v>
      </c>
      <c r="AO26" s="66">
        <v>84</v>
      </c>
      <c r="AP26" s="68">
        <v>386</v>
      </c>
      <c r="AQ26" s="68">
        <v>77.2</v>
      </c>
      <c r="AR26" s="65">
        <v>82</v>
      </c>
      <c r="AS26" s="71">
        <v>86</v>
      </c>
      <c r="AT26" s="68">
        <v>168</v>
      </c>
      <c r="AU26" s="68">
        <v>84</v>
      </c>
      <c r="AV26" s="65">
        <v>83</v>
      </c>
      <c r="AW26" s="66">
        <v>85</v>
      </c>
      <c r="AX26" s="66">
        <v>87</v>
      </c>
      <c r="AY26" s="66">
        <v>90</v>
      </c>
      <c r="AZ26" s="68">
        <v>345</v>
      </c>
      <c r="BA26" s="68">
        <v>86.25</v>
      </c>
      <c r="BB26" s="65">
        <v>84</v>
      </c>
      <c r="BC26" s="66">
        <v>96</v>
      </c>
      <c r="BD26" s="68">
        <v>180</v>
      </c>
      <c r="BE26" s="68">
        <v>90</v>
      </c>
      <c r="BF26" s="65">
        <v>85</v>
      </c>
      <c r="BG26" s="66">
        <v>83</v>
      </c>
      <c r="BH26" s="68">
        <v>168</v>
      </c>
      <c r="BI26" s="68">
        <v>84</v>
      </c>
      <c r="BJ26" s="65">
        <v>85</v>
      </c>
      <c r="BK26" s="66">
        <v>83</v>
      </c>
      <c r="BL26" s="68">
        <v>168</v>
      </c>
      <c r="BM26" s="68">
        <v>84</v>
      </c>
      <c r="BN26" s="65">
        <v>84</v>
      </c>
      <c r="BO26" s="66">
        <v>86</v>
      </c>
      <c r="BP26" s="68">
        <v>170</v>
      </c>
      <c r="BQ26" s="68">
        <v>85</v>
      </c>
      <c r="BR26" s="65">
        <v>84</v>
      </c>
      <c r="BS26" s="66">
        <v>86</v>
      </c>
      <c r="BT26" s="68">
        <v>170</v>
      </c>
      <c r="BU26" s="68">
        <v>85</v>
      </c>
      <c r="BV26" s="65">
        <v>84</v>
      </c>
      <c r="BW26" s="66">
        <v>86</v>
      </c>
      <c r="BX26" s="68">
        <v>170</v>
      </c>
      <c r="BY26" s="68">
        <v>85</v>
      </c>
      <c r="BZ26" s="65">
        <v>81</v>
      </c>
      <c r="CA26" s="66">
        <v>86</v>
      </c>
      <c r="CB26" s="66">
        <v>93</v>
      </c>
      <c r="CC26" s="68">
        <v>83.5</v>
      </c>
      <c r="CD26" s="65">
        <v>81</v>
      </c>
      <c r="CE26" s="66">
        <v>86</v>
      </c>
      <c r="CF26" s="66">
        <v>93</v>
      </c>
      <c r="CG26" s="68">
        <v>260</v>
      </c>
      <c r="CH26" s="68">
        <v>86.666666666666671</v>
      </c>
      <c r="CI26" s="65">
        <v>81</v>
      </c>
      <c r="CJ26" s="66">
        <v>86</v>
      </c>
      <c r="CK26" s="66">
        <v>93</v>
      </c>
      <c r="CL26" s="57">
        <f>IFERROR(SUM(CI26:CK26),"")</f>
        <v>260</v>
      </c>
      <c r="CM26" s="57">
        <f>IFERROR(AVERAGE(CI26:CK26),"")</f>
        <v>86.666666666666671</v>
      </c>
      <c r="CN26" s="54">
        <v>80</v>
      </c>
      <c r="CO26" s="57">
        <f>IFERROR(SUM(CN26),"")</f>
        <v>80</v>
      </c>
      <c r="CP26" s="57">
        <f>IFERROR(AVERAGE(CN26),"")</f>
        <v>80</v>
      </c>
      <c r="CQ26" s="65">
        <v>81</v>
      </c>
      <c r="CR26" s="66">
        <v>86</v>
      </c>
      <c r="CS26" s="66">
        <v>93</v>
      </c>
      <c r="CT26" s="68">
        <v>260</v>
      </c>
      <c r="CU26" s="68">
        <v>86.666666666666671</v>
      </c>
      <c r="CV26" s="61">
        <f>IFERROR(SUMIF($J$9:$CU$9,$CT$9,J26:CU26),"")</f>
        <v>4629</v>
      </c>
      <c r="CW26" s="58">
        <f>IFERROR(AVERAGEIF($K$9:$CU$9,$CU$9,K26:CU26),"")</f>
        <v>84.534210526315803</v>
      </c>
      <c r="CX26" s="62">
        <f>IFERROR(_xlfn.RANK.EQ(CW26,$CW$11:$CW$100,0),"")</f>
        <v>16</v>
      </c>
      <c r="CY26" s="63">
        <f t="shared" si="0"/>
        <v>16</v>
      </c>
    </row>
    <row r="27" spans="1:103" s="63" customFormat="1" ht="16" thickBot="1" x14ac:dyDescent="0.4">
      <c r="A27" s="64">
        <v>17</v>
      </c>
      <c r="B27" s="53" t="s">
        <v>348</v>
      </c>
      <c r="C27" s="53" t="s">
        <v>349</v>
      </c>
      <c r="D27" s="53" t="s">
        <v>350</v>
      </c>
      <c r="E27" s="65">
        <v>81</v>
      </c>
      <c r="F27" s="66">
        <v>82</v>
      </c>
      <c r="G27" s="66">
        <v>83</v>
      </c>
      <c r="H27" s="66">
        <v>84</v>
      </c>
      <c r="I27" s="67">
        <v>85</v>
      </c>
      <c r="J27" s="68">
        <v>415</v>
      </c>
      <c r="K27" s="69">
        <v>83</v>
      </c>
      <c r="L27" s="70">
        <v>82</v>
      </c>
      <c r="M27" s="66">
        <v>83</v>
      </c>
      <c r="N27" s="66">
        <v>84</v>
      </c>
      <c r="O27" s="66">
        <v>85</v>
      </c>
      <c r="P27" s="66">
        <v>86</v>
      </c>
      <c r="Q27" s="68">
        <v>420</v>
      </c>
      <c r="R27" s="68">
        <v>84</v>
      </c>
      <c r="S27" s="65">
        <v>82</v>
      </c>
      <c r="T27" s="66">
        <v>83</v>
      </c>
      <c r="U27" s="66">
        <v>85</v>
      </c>
      <c r="V27" s="66">
        <v>86</v>
      </c>
      <c r="W27" s="66">
        <v>92</v>
      </c>
      <c r="X27" s="68">
        <v>428</v>
      </c>
      <c r="Y27" s="68">
        <v>85.6</v>
      </c>
      <c r="Z27" s="65">
        <v>73</v>
      </c>
      <c r="AA27" s="66">
        <v>78</v>
      </c>
      <c r="AB27" s="66">
        <v>82</v>
      </c>
      <c r="AC27" s="66">
        <v>82</v>
      </c>
      <c r="AD27" s="66">
        <v>85</v>
      </c>
      <c r="AE27" s="68">
        <v>400</v>
      </c>
      <c r="AF27" s="68">
        <v>80</v>
      </c>
      <c r="AG27" s="65">
        <v>89</v>
      </c>
      <c r="AH27" s="66">
        <v>93</v>
      </c>
      <c r="AI27" s="68">
        <v>182</v>
      </c>
      <c r="AJ27" s="68">
        <v>91</v>
      </c>
      <c r="AK27" s="65">
        <v>76</v>
      </c>
      <c r="AL27" s="66">
        <v>78</v>
      </c>
      <c r="AM27" s="66">
        <v>79</v>
      </c>
      <c r="AN27" s="66">
        <v>80</v>
      </c>
      <c r="AO27" s="66">
        <v>83</v>
      </c>
      <c r="AP27" s="68">
        <v>396</v>
      </c>
      <c r="AQ27" s="68">
        <v>79.2</v>
      </c>
      <c r="AR27" s="65">
        <v>82</v>
      </c>
      <c r="AS27" s="66">
        <v>84</v>
      </c>
      <c r="AT27" s="68">
        <v>166</v>
      </c>
      <c r="AU27" s="68">
        <v>83</v>
      </c>
      <c r="AV27" s="65">
        <v>84</v>
      </c>
      <c r="AW27" s="66">
        <v>86</v>
      </c>
      <c r="AX27" s="66">
        <v>87</v>
      </c>
      <c r="AY27" s="66">
        <v>93</v>
      </c>
      <c r="AZ27" s="68">
        <v>350</v>
      </c>
      <c r="BA27" s="68">
        <v>87.5</v>
      </c>
      <c r="BB27" s="65">
        <v>85</v>
      </c>
      <c r="BC27" s="66">
        <v>94</v>
      </c>
      <c r="BD27" s="68">
        <v>179</v>
      </c>
      <c r="BE27" s="68">
        <v>89.5</v>
      </c>
      <c r="BF27" s="65">
        <v>80</v>
      </c>
      <c r="BG27" s="66">
        <v>85</v>
      </c>
      <c r="BH27" s="68">
        <v>165</v>
      </c>
      <c r="BI27" s="68">
        <v>82.5</v>
      </c>
      <c r="BJ27" s="65">
        <v>80</v>
      </c>
      <c r="BK27" s="66">
        <v>85</v>
      </c>
      <c r="BL27" s="68">
        <v>165</v>
      </c>
      <c r="BM27" s="68">
        <v>82.5</v>
      </c>
      <c r="BN27" s="65">
        <v>82</v>
      </c>
      <c r="BO27" s="66">
        <v>84</v>
      </c>
      <c r="BP27" s="68">
        <v>166</v>
      </c>
      <c r="BQ27" s="68">
        <v>83</v>
      </c>
      <c r="BR27" s="65">
        <v>82</v>
      </c>
      <c r="BS27" s="66">
        <v>84</v>
      </c>
      <c r="BT27" s="68">
        <v>166</v>
      </c>
      <c r="BU27" s="68">
        <v>83</v>
      </c>
      <c r="BV27" s="65">
        <v>82</v>
      </c>
      <c r="BW27" s="66">
        <v>84</v>
      </c>
      <c r="BX27" s="68">
        <v>166</v>
      </c>
      <c r="BY27" s="68">
        <v>83</v>
      </c>
      <c r="BZ27" s="65">
        <v>84</v>
      </c>
      <c r="CA27" s="66">
        <v>86</v>
      </c>
      <c r="CB27" s="66">
        <v>93</v>
      </c>
      <c r="CC27" s="68">
        <v>85</v>
      </c>
      <c r="CD27" s="65">
        <v>84</v>
      </c>
      <c r="CE27" s="66">
        <v>86</v>
      </c>
      <c r="CF27" s="66">
        <v>93</v>
      </c>
      <c r="CG27" s="68">
        <v>263</v>
      </c>
      <c r="CH27" s="68">
        <v>87.666666666666671</v>
      </c>
      <c r="CI27" s="65">
        <v>84</v>
      </c>
      <c r="CJ27" s="66">
        <v>86</v>
      </c>
      <c r="CK27" s="66">
        <v>93</v>
      </c>
      <c r="CL27" s="57">
        <f>IFERROR(SUM(CI27:CK27),"")</f>
        <v>263</v>
      </c>
      <c r="CM27" s="57">
        <f>IFERROR(AVERAGE(CI27:CK27),"")</f>
        <v>87.666666666666671</v>
      </c>
      <c r="CN27" s="54">
        <v>80</v>
      </c>
      <c r="CO27" s="57">
        <f>IFERROR(SUM(CN27),"")</f>
        <v>80</v>
      </c>
      <c r="CP27" s="57">
        <f>IFERROR(AVERAGE(CN27),"")</f>
        <v>80</v>
      </c>
      <c r="CQ27" s="65">
        <v>84</v>
      </c>
      <c r="CR27" s="66">
        <v>86</v>
      </c>
      <c r="CS27" s="66">
        <v>93</v>
      </c>
      <c r="CT27" s="68">
        <v>263</v>
      </c>
      <c r="CU27" s="68">
        <v>87.666666666666671</v>
      </c>
      <c r="CV27" s="61">
        <f>IFERROR(SUMIF($J$9:$CU$9,$CT$9,J27:CU27),"")</f>
        <v>4633</v>
      </c>
      <c r="CW27" s="58">
        <f>IFERROR(AVERAGEIF($K$9:$CU$9,$CU$9,K27:CU27),"")</f>
        <v>84.463157894736852</v>
      </c>
      <c r="CX27" s="62">
        <f>IFERROR(_xlfn.RANK.EQ(CW27,$CW$11:$CW$100,0),"")</f>
        <v>17</v>
      </c>
      <c r="CY27" s="63">
        <f t="shared" si="0"/>
        <v>17</v>
      </c>
    </row>
    <row r="28" spans="1:103" s="63" customFormat="1" ht="16" thickBot="1" x14ac:dyDescent="0.4">
      <c r="A28" s="64">
        <v>18</v>
      </c>
      <c r="B28" s="53" t="s">
        <v>327</v>
      </c>
      <c r="C28" s="53" t="s">
        <v>328</v>
      </c>
      <c r="D28" s="53" t="s">
        <v>329</v>
      </c>
      <c r="E28" s="65">
        <v>81</v>
      </c>
      <c r="F28" s="66">
        <v>82</v>
      </c>
      <c r="G28" s="66">
        <v>83</v>
      </c>
      <c r="H28" s="66">
        <v>84</v>
      </c>
      <c r="I28" s="67">
        <v>85</v>
      </c>
      <c r="J28" s="68">
        <v>415</v>
      </c>
      <c r="K28" s="69">
        <v>83</v>
      </c>
      <c r="L28" s="70">
        <v>79</v>
      </c>
      <c r="M28" s="66">
        <v>80</v>
      </c>
      <c r="N28" s="66">
        <v>81</v>
      </c>
      <c r="O28" s="66">
        <v>83</v>
      </c>
      <c r="P28" s="66">
        <v>84</v>
      </c>
      <c r="Q28" s="68">
        <v>407</v>
      </c>
      <c r="R28" s="68">
        <v>81.400000000000006</v>
      </c>
      <c r="S28" s="65">
        <v>83</v>
      </c>
      <c r="T28" s="66">
        <v>84</v>
      </c>
      <c r="U28" s="66">
        <v>86</v>
      </c>
      <c r="V28" s="66">
        <v>87</v>
      </c>
      <c r="W28" s="66">
        <v>95</v>
      </c>
      <c r="X28" s="68">
        <v>435</v>
      </c>
      <c r="Y28" s="68">
        <v>87</v>
      </c>
      <c r="Z28" s="65">
        <v>74</v>
      </c>
      <c r="AA28" s="66">
        <v>79</v>
      </c>
      <c r="AB28" s="66">
        <v>84</v>
      </c>
      <c r="AC28" s="66">
        <v>83</v>
      </c>
      <c r="AD28" s="66">
        <v>86</v>
      </c>
      <c r="AE28" s="68">
        <v>406</v>
      </c>
      <c r="AF28" s="68">
        <v>81.2</v>
      </c>
      <c r="AG28" s="65">
        <v>90</v>
      </c>
      <c r="AH28" s="66">
        <v>95</v>
      </c>
      <c r="AI28" s="68">
        <v>185</v>
      </c>
      <c r="AJ28" s="68">
        <v>92.5</v>
      </c>
      <c r="AK28" s="65">
        <v>75</v>
      </c>
      <c r="AL28" s="66">
        <v>77</v>
      </c>
      <c r="AM28" s="66">
        <v>78</v>
      </c>
      <c r="AN28" s="66">
        <v>80</v>
      </c>
      <c r="AO28" s="66">
        <v>85</v>
      </c>
      <c r="AP28" s="68">
        <v>395</v>
      </c>
      <c r="AQ28" s="68">
        <v>79</v>
      </c>
      <c r="AR28" s="65">
        <v>81</v>
      </c>
      <c r="AS28" s="66">
        <v>84</v>
      </c>
      <c r="AT28" s="68">
        <v>165</v>
      </c>
      <c r="AU28" s="68">
        <v>82.5</v>
      </c>
      <c r="AV28" s="65">
        <v>82</v>
      </c>
      <c r="AW28" s="66">
        <v>83</v>
      </c>
      <c r="AX28" s="66">
        <v>85</v>
      </c>
      <c r="AY28" s="66">
        <v>87</v>
      </c>
      <c r="AZ28" s="68">
        <v>337</v>
      </c>
      <c r="BA28" s="68">
        <v>84.25</v>
      </c>
      <c r="BB28" s="65">
        <v>84</v>
      </c>
      <c r="BC28" s="66">
        <v>90</v>
      </c>
      <c r="BD28" s="68">
        <v>174</v>
      </c>
      <c r="BE28" s="68">
        <v>87</v>
      </c>
      <c r="BF28" s="65">
        <v>78</v>
      </c>
      <c r="BG28" s="66">
        <v>86</v>
      </c>
      <c r="BH28" s="68">
        <v>164</v>
      </c>
      <c r="BI28" s="68">
        <v>82</v>
      </c>
      <c r="BJ28" s="65">
        <v>78</v>
      </c>
      <c r="BK28" s="66">
        <v>86</v>
      </c>
      <c r="BL28" s="68">
        <v>164</v>
      </c>
      <c r="BM28" s="68">
        <v>82</v>
      </c>
      <c r="BN28" s="65">
        <v>82</v>
      </c>
      <c r="BO28" s="66">
        <v>86</v>
      </c>
      <c r="BP28" s="68">
        <v>168</v>
      </c>
      <c r="BQ28" s="68">
        <v>84</v>
      </c>
      <c r="BR28" s="65">
        <v>82</v>
      </c>
      <c r="BS28" s="66">
        <v>86</v>
      </c>
      <c r="BT28" s="68">
        <v>168</v>
      </c>
      <c r="BU28" s="68">
        <v>84</v>
      </c>
      <c r="BV28" s="65">
        <v>82</v>
      </c>
      <c r="BW28" s="66">
        <v>86</v>
      </c>
      <c r="BX28" s="68">
        <v>168</v>
      </c>
      <c r="BY28" s="68">
        <v>84</v>
      </c>
      <c r="BZ28" s="65">
        <v>85</v>
      </c>
      <c r="CA28" s="66">
        <v>87</v>
      </c>
      <c r="CB28" s="66">
        <v>92</v>
      </c>
      <c r="CC28" s="68">
        <v>86</v>
      </c>
      <c r="CD28" s="65">
        <v>85</v>
      </c>
      <c r="CE28" s="66">
        <v>87</v>
      </c>
      <c r="CF28" s="66">
        <v>92</v>
      </c>
      <c r="CG28" s="68">
        <v>264</v>
      </c>
      <c r="CH28" s="68">
        <v>88</v>
      </c>
      <c r="CI28" s="65">
        <v>85</v>
      </c>
      <c r="CJ28" s="66">
        <v>87</v>
      </c>
      <c r="CK28" s="66">
        <v>92</v>
      </c>
      <c r="CL28" s="57">
        <f>IFERROR(SUM(CI28:CK28),"")</f>
        <v>264</v>
      </c>
      <c r="CM28" s="57">
        <f>IFERROR(AVERAGE(CI28:CK28),"")</f>
        <v>88</v>
      </c>
      <c r="CN28" s="54">
        <v>80</v>
      </c>
      <c r="CO28" s="57">
        <f>IFERROR(SUM(CN28),"")</f>
        <v>80</v>
      </c>
      <c r="CP28" s="57">
        <f>IFERROR(AVERAGE(CN28),"")</f>
        <v>80</v>
      </c>
      <c r="CQ28" s="65">
        <v>85</v>
      </c>
      <c r="CR28" s="66">
        <v>87</v>
      </c>
      <c r="CS28" s="66">
        <v>92</v>
      </c>
      <c r="CT28" s="68">
        <v>264</v>
      </c>
      <c r="CU28" s="68">
        <v>88</v>
      </c>
      <c r="CV28" s="61">
        <f>IFERROR(SUMIF($J$9:$CU$9,$CT$9,J28:CU28),"")</f>
        <v>4623</v>
      </c>
      <c r="CW28" s="58">
        <f>IFERROR(AVERAGEIF($K$9:$CU$9,$CU$9,K28:CU28),"")</f>
        <v>84.413157894736841</v>
      </c>
      <c r="CX28" s="62">
        <f>IFERROR(_xlfn.RANK.EQ(CW28,$CW$11:$CW$100,0),"")</f>
        <v>18</v>
      </c>
      <c r="CY28" s="63">
        <f t="shared" si="0"/>
        <v>18</v>
      </c>
    </row>
    <row r="29" spans="1:103" s="63" customFormat="1" ht="16" thickBot="1" x14ac:dyDescent="0.4">
      <c r="A29" s="64">
        <v>19</v>
      </c>
      <c r="B29" s="53" t="s">
        <v>402</v>
      </c>
      <c r="C29" s="53" t="s">
        <v>403</v>
      </c>
      <c r="D29" s="53" t="s">
        <v>404</v>
      </c>
      <c r="E29" s="65">
        <v>80</v>
      </c>
      <c r="F29" s="66">
        <v>82</v>
      </c>
      <c r="G29" s="66">
        <v>84</v>
      </c>
      <c r="H29" s="66">
        <v>85</v>
      </c>
      <c r="I29" s="67">
        <v>87</v>
      </c>
      <c r="J29" s="68">
        <v>418</v>
      </c>
      <c r="K29" s="69">
        <v>83.6</v>
      </c>
      <c r="L29" s="70">
        <v>78</v>
      </c>
      <c r="M29" s="66">
        <v>80</v>
      </c>
      <c r="N29" s="66">
        <v>82</v>
      </c>
      <c r="O29" s="66">
        <v>84</v>
      </c>
      <c r="P29" s="66">
        <v>85</v>
      </c>
      <c r="Q29" s="68">
        <v>409</v>
      </c>
      <c r="R29" s="68">
        <v>81.8</v>
      </c>
      <c r="S29" s="65">
        <v>82</v>
      </c>
      <c r="T29" s="66">
        <v>84</v>
      </c>
      <c r="U29" s="66">
        <v>86</v>
      </c>
      <c r="V29" s="66">
        <v>87</v>
      </c>
      <c r="W29" s="66">
        <v>89</v>
      </c>
      <c r="X29" s="68">
        <v>428</v>
      </c>
      <c r="Y29" s="68">
        <v>85.6</v>
      </c>
      <c r="Z29" s="65">
        <v>77</v>
      </c>
      <c r="AA29" s="66">
        <v>78</v>
      </c>
      <c r="AB29" s="66">
        <v>82</v>
      </c>
      <c r="AC29" s="66">
        <v>86</v>
      </c>
      <c r="AD29" s="66">
        <v>85</v>
      </c>
      <c r="AE29" s="68">
        <v>408</v>
      </c>
      <c r="AF29" s="68">
        <v>81.599999999999994</v>
      </c>
      <c r="AG29" s="65">
        <v>89</v>
      </c>
      <c r="AH29" s="66">
        <v>93</v>
      </c>
      <c r="AI29" s="68">
        <v>182</v>
      </c>
      <c r="AJ29" s="68">
        <v>91</v>
      </c>
      <c r="AK29" s="65">
        <v>78</v>
      </c>
      <c r="AL29" s="66">
        <v>79</v>
      </c>
      <c r="AM29" s="66">
        <v>80</v>
      </c>
      <c r="AN29" s="66">
        <v>83</v>
      </c>
      <c r="AO29" s="66">
        <v>86</v>
      </c>
      <c r="AP29" s="68">
        <v>406</v>
      </c>
      <c r="AQ29" s="68">
        <v>81.2</v>
      </c>
      <c r="AR29" s="65">
        <v>82</v>
      </c>
      <c r="AS29" s="66">
        <v>84</v>
      </c>
      <c r="AT29" s="68">
        <v>166</v>
      </c>
      <c r="AU29" s="68">
        <v>83</v>
      </c>
      <c r="AV29" s="65">
        <v>82</v>
      </c>
      <c r="AW29" s="66">
        <v>83</v>
      </c>
      <c r="AX29" s="66">
        <v>84</v>
      </c>
      <c r="AY29" s="66">
        <v>85</v>
      </c>
      <c r="AZ29" s="68">
        <v>334</v>
      </c>
      <c r="BA29" s="68">
        <v>83.5</v>
      </c>
      <c r="BB29" s="65">
        <v>87</v>
      </c>
      <c r="BC29" s="66">
        <v>92</v>
      </c>
      <c r="BD29" s="68">
        <v>179</v>
      </c>
      <c r="BE29" s="68">
        <v>89.5</v>
      </c>
      <c r="BF29" s="65">
        <v>79</v>
      </c>
      <c r="BG29" s="66">
        <v>83</v>
      </c>
      <c r="BH29" s="68">
        <v>162</v>
      </c>
      <c r="BI29" s="68">
        <v>81</v>
      </c>
      <c r="BJ29" s="65">
        <v>79</v>
      </c>
      <c r="BK29" s="66">
        <v>83</v>
      </c>
      <c r="BL29" s="68">
        <v>162</v>
      </c>
      <c r="BM29" s="68">
        <v>81</v>
      </c>
      <c r="BN29" s="65">
        <v>83</v>
      </c>
      <c r="BO29" s="66">
        <v>86</v>
      </c>
      <c r="BP29" s="68">
        <v>169</v>
      </c>
      <c r="BQ29" s="68">
        <v>84.5</v>
      </c>
      <c r="BR29" s="65">
        <v>83</v>
      </c>
      <c r="BS29" s="66">
        <v>86</v>
      </c>
      <c r="BT29" s="68">
        <v>169</v>
      </c>
      <c r="BU29" s="68">
        <v>84.5</v>
      </c>
      <c r="BV29" s="65">
        <v>83</v>
      </c>
      <c r="BW29" s="66">
        <v>86</v>
      </c>
      <c r="BX29" s="68">
        <v>169</v>
      </c>
      <c r="BY29" s="68">
        <v>84.5</v>
      </c>
      <c r="BZ29" s="65">
        <v>84</v>
      </c>
      <c r="CA29" s="66">
        <v>85</v>
      </c>
      <c r="CB29" s="66">
        <v>93</v>
      </c>
      <c r="CC29" s="68">
        <v>84.5</v>
      </c>
      <c r="CD29" s="65">
        <v>84</v>
      </c>
      <c r="CE29" s="66">
        <v>85</v>
      </c>
      <c r="CF29" s="66">
        <v>93</v>
      </c>
      <c r="CG29" s="68">
        <v>262</v>
      </c>
      <c r="CH29" s="68">
        <v>87.333333333333329</v>
      </c>
      <c r="CI29" s="65">
        <v>84</v>
      </c>
      <c r="CJ29" s="66">
        <v>85</v>
      </c>
      <c r="CK29" s="66">
        <v>93</v>
      </c>
      <c r="CL29" s="57">
        <f>IFERROR(SUM(CI29:CK29),"")</f>
        <v>262</v>
      </c>
      <c r="CM29" s="57">
        <f>IFERROR(AVERAGE(CI29:CK29),"")</f>
        <v>87.333333333333329</v>
      </c>
      <c r="CN29" s="54">
        <v>80</v>
      </c>
      <c r="CO29" s="57">
        <f>IFERROR(SUM(CN29),"")</f>
        <v>80</v>
      </c>
      <c r="CP29" s="57">
        <f>IFERROR(AVERAGE(CN29),"")</f>
        <v>80</v>
      </c>
      <c r="CQ29" s="65">
        <v>84</v>
      </c>
      <c r="CR29" s="66">
        <v>85</v>
      </c>
      <c r="CS29" s="66">
        <v>93</v>
      </c>
      <c r="CT29" s="68">
        <v>262</v>
      </c>
      <c r="CU29" s="68">
        <v>87.333333333333329</v>
      </c>
      <c r="CV29" s="61">
        <f>IFERROR(SUMIF($J$9:$CU$9,$CT$9,J29:CU29),"")</f>
        <v>4627</v>
      </c>
      <c r="CW29" s="58">
        <f>IFERROR(AVERAGEIF($K$9:$CU$9,$CU$9,K29:CU29),"")</f>
        <v>84.357894736842084</v>
      </c>
      <c r="CX29" s="62">
        <f>IFERROR(_xlfn.RANK.EQ(CW29,$CW$11:$CW$100,0),"")</f>
        <v>19</v>
      </c>
      <c r="CY29" s="63">
        <f t="shared" si="0"/>
        <v>19</v>
      </c>
    </row>
    <row r="30" spans="1:103" s="63" customFormat="1" ht="16" thickBot="1" x14ac:dyDescent="0.4">
      <c r="A30" s="64">
        <v>20</v>
      </c>
      <c r="B30" s="53" t="s">
        <v>354</v>
      </c>
      <c r="C30" s="53" t="s">
        <v>355</v>
      </c>
      <c r="D30" s="53" t="s">
        <v>356</v>
      </c>
      <c r="E30" s="65">
        <v>80</v>
      </c>
      <c r="F30" s="66">
        <v>81</v>
      </c>
      <c r="G30" s="66">
        <v>82</v>
      </c>
      <c r="H30" s="66">
        <v>83</v>
      </c>
      <c r="I30" s="67">
        <v>84</v>
      </c>
      <c r="J30" s="68">
        <v>410</v>
      </c>
      <c r="K30" s="69">
        <v>82</v>
      </c>
      <c r="L30" s="70">
        <v>82</v>
      </c>
      <c r="M30" s="66">
        <v>83</v>
      </c>
      <c r="N30" s="66">
        <v>85</v>
      </c>
      <c r="O30" s="66">
        <v>86</v>
      </c>
      <c r="P30" s="66">
        <v>87</v>
      </c>
      <c r="Q30" s="68">
        <v>423</v>
      </c>
      <c r="R30" s="68">
        <v>84.6</v>
      </c>
      <c r="S30" s="65">
        <v>81</v>
      </c>
      <c r="T30" s="66">
        <v>82</v>
      </c>
      <c r="U30" s="66">
        <v>84</v>
      </c>
      <c r="V30" s="66">
        <v>86</v>
      </c>
      <c r="W30" s="66">
        <v>90</v>
      </c>
      <c r="X30" s="68">
        <v>423</v>
      </c>
      <c r="Y30" s="68">
        <v>84.6</v>
      </c>
      <c r="Z30" s="65">
        <v>76</v>
      </c>
      <c r="AA30" s="66">
        <v>78</v>
      </c>
      <c r="AB30" s="66">
        <v>84</v>
      </c>
      <c r="AC30" s="66">
        <v>83</v>
      </c>
      <c r="AD30" s="66">
        <v>85</v>
      </c>
      <c r="AE30" s="68">
        <v>406</v>
      </c>
      <c r="AF30" s="68">
        <v>81.2</v>
      </c>
      <c r="AG30" s="65">
        <v>85</v>
      </c>
      <c r="AH30" s="66">
        <v>88</v>
      </c>
      <c r="AI30" s="68">
        <v>173</v>
      </c>
      <c r="AJ30" s="68">
        <v>86.5</v>
      </c>
      <c r="AK30" s="65">
        <v>75</v>
      </c>
      <c r="AL30" s="66">
        <v>77</v>
      </c>
      <c r="AM30" s="66">
        <v>78</v>
      </c>
      <c r="AN30" s="66">
        <v>80</v>
      </c>
      <c r="AO30" s="66">
        <v>85</v>
      </c>
      <c r="AP30" s="68">
        <v>395</v>
      </c>
      <c r="AQ30" s="68">
        <v>79</v>
      </c>
      <c r="AR30" s="65">
        <v>83</v>
      </c>
      <c r="AS30" s="66">
        <v>86</v>
      </c>
      <c r="AT30" s="68">
        <v>169</v>
      </c>
      <c r="AU30" s="68">
        <v>84.5</v>
      </c>
      <c r="AV30" s="65">
        <v>82</v>
      </c>
      <c r="AW30" s="66">
        <v>83</v>
      </c>
      <c r="AX30" s="66">
        <v>85</v>
      </c>
      <c r="AY30" s="66">
        <v>87</v>
      </c>
      <c r="AZ30" s="68">
        <v>337</v>
      </c>
      <c r="BA30" s="68">
        <v>84.25</v>
      </c>
      <c r="BB30" s="65">
        <v>85</v>
      </c>
      <c r="BC30" s="66">
        <v>92</v>
      </c>
      <c r="BD30" s="68">
        <v>177</v>
      </c>
      <c r="BE30" s="68">
        <v>88.5</v>
      </c>
      <c r="BF30" s="65">
        <v>82</v>
      </c>
      <c r="BG30" s="66">
        <v>85</v>
      </c>
      <c r="BH30" s="68">
        <v>167</v>
      </c>
      <c r="BI30" s="68">
        <v>83.5</v>
      </c>
      <c r="BJ30" s="65">
        <v>82</v>
      </c>
      <c r="BK30" s="66">
        <v>85</v>
      </c>
      <c r="BL30" s="68">
        <v>167</v>
      </c>
      <c r="BM30" s="68">
        <v>83.5</v>
      </c>
      <c r="BN30" s="65">
        <v>85</v>
      </c>
      <c r="BO30" s="66">
        <v>83</v>
      </c>
      <c r="BP30" s="68">
        <v>168</v>
      </c>
      <c r="BQ30" s="68">
        <v>84</v>
      </c>
      <c r="BR30" s="65">
        <v>85</v>
      </c>
      <c r="BS30" s="66">
        <v>83</v>
      </c>
      <c r="BT30" s="68">
        <v>168</v>
      </c>
      <c r="BU30" s="68">
        <v>84</v>
      </c>
      <c r="BV30" s="65">
        <v>85</v>
      </c>
      <c r="BW30" s="66">
        <v>83</v>
      </c>
      <c r="BX30" s="68">
        <v>168</v>
      </c>
      <c r="BY30" s="68">
        <v>84</v>
      </c>
      <c r="BZ30" s="65">
        <v>85</v>
      </c>
      <c r="CA30" s="66">
        <v>87</v>
      </c>
      <c r="CB30" s="66">
        <v>90</v>
      </c>
      <c r="CC30" s="68">
        <v>86</v>
      </c>
      <c r="CD30" s="65">
        <v>85</v>
      </c>
      <c r="CE30" s="66">
        <v>87</v>
      </c>
      <c r="CF30" s="66">
        <v>90</v>
      </c>
      <c r="CG30" s="68">
        <v>262</v>
      </c>
      <c r="CH30" s="68">
        <v>87.333333333333329</v>
      </c>
      <c r="CI30" s="65">
        <v>85</v>
      </c>
      <c r="CJ30" s="66">
        <v>87</v>
      </c>
      <c r="CK30" s="66">
        <v>90</v>
      </c>
      <c r="CL30" s="57">
        <f>IFERROR(SUM(CI30:CK30),"")</f>
        <v>262</v>
      </c>
      <c r="CM30" s="57">
        <f>IFERROR(AVERAGE(CI30:CK30),"")</f>
        <v>87.333333333333329</v>
      </c>
      <c r="CN30" s="54">
        <v>80</v>
      </c>
      <c r="CO30" s="57">
        <f>IFERROR(SUM(CN30),"")</f>
        <v>80</v>
      </c>
      <c r="CP30" s="57">
        <f>IFERROR(AVERAGE(CN30),"")</f>
        <v>80</v>
      </c>
      <c r="CQ30" s="65">
        <v>85</v>
      </c>
      <c r="CR30" s="66">
        <v>87</v>
      </c>
      <c r="CS30" s="66">
        <v>90</v>
      </c>
      <c r="CT30" s="68">
        <v>262</v>
      </c>
      <c r="CU30" s="68">
        <v>87.333333333333329</v>
      </c>
      <c r="CV30" s="61">
        <f>IFERROR(SUMIF($J$9:$CU$9,$CT$9,J30:CU30),"")</f>
        <v>4617</v>
      </c>
      <c r="CW30" s="58">
        <f>IFERROR(AVERAGEIF($K$9:$CU$9,$CU$9,K30:CU30),"")</f>
        <v>84.323684210526309</v>
      </c>
      <c r="CX30" s="62">
        <f>IFERROR(_xlfn.RANK.EQ(CW30,$CW$11:$CW$100,0),"")</f>
        <v>20</v>
      </c>
      <c r="CY30" s="63">
        <f t="shared" si="0"/>
        <v>20</v>
      </c>
    </row>
    <row r="31" spans="1:103" s="63" customFormat="1" ht="16" thickBot="1" x14ac:dyDescent="0.4">
      <c r="A31" s="64">
        <v>21</v>
      </c>
      <c r="B31" s="53" t="s">
        <v>312</v>
      </c>
      <c r="C31" s="53" t="s">
        <v>313</v>
      </c>
      <c r="D31" s="53" t="s">
        <v>314</v>
      </c>
      <c r="E31" s="65">
        <v>80</v>
      </c>
      <c r="F31" s="66">
        <v>82</v>
      </c>
      <c r="G31" s="66">
        <v>83</v>
      </c>
      <c r="H31" s="66">
        <v>84</v>
      </c>
      <c r="I31" s="67">
        <v>85</v>
      </c>
      <c r="J31" s="68">
        <v>414</v>
      </c>
      <c r="K31" s="69">
        <v>82.8</v>
      </c>
      <c r="L31" s="70">
        <v>77</v>
      </c>
      <c r="M31" s="66">
        <v>79</v>
      </c>
      <c r="N31" s="66">
        <v>81</v>
      </c>
      <c r="O31" s="66">
        <v>82</v>
      </c>
      <c r="P31" s="66">
        <v>83</v>
      </c>
      <c r="Q31" s="68">
        <v>402</v>
      </c>
      <c r="R31" s="68">
        <v>80.400000000000006</v>
      </c>
      <c r="S31" s="65">
        <v>82</v>
      </c>
      <c r="T31" s="66">
        <v>83</v>
      </c>
      <c r="U31" s="66">
        <v>85</v>
      </c>
      <c r="V31" s="66">
        <v>86</v>
      </c>
      <c r="W31" s="66">
        <v>92</v>
      </c>
      <c r="X31" s="68">
        <v>428</v>
      </c>
      <c r="Y31" s="68">
        <v>85.6</v>
      </c>
      <c r="Z31" s="65">
        <v>76</v>
      </c>
      <c r="AA31" s="66">
        <v>81</v>
      </c>
      <c r="AB31" s="66">
        <v>80</v>
      </c>
      <c r="AC31" s="66">
        <v>86</v>
      </c>
      <c r="AD31" s="66">
        <v>88</v>
      </c>
      <c r="AE31" s="68">
        <v>411</v>
      </c>
      <c r="AF31" s="68">
        <v>82.2</v>
      </c>
      <c r="AG31" s="65">
        <v>87</v>
      </c>
      <c r="AH31" s="66">
        <v>90</v>
      </c>
      <c r="AI31" s="68">
        <v>177</v>
      </c>
      <c r="AJ31" s="68">
        <v>88.5</v>
      </c>
      <c r="AK31" s="65">
        <v>78</v>
      </c>
      <c r="AL31" s="66">
        <v>79</v>
      </c>
      <c r="AM31" s="66">
        <v>80</v>
      </c>
      <c r="AN31" s="66">
        <v>83</v>
      </c>
      <c r="AO31" s="66">
        <v>86</v>
      </c>
      <c r="AP31" s="68">
        <v>406</v>
      </c>
      <c r="AQ31" s="68">
        <v>81.2</v>
      </c>
      <c r="AR31" s="65">
        <v>82</v>
      </c>
      <c r="AS31" s="71">
        <v>87</v>
      </c>
      <c r="AT31" s="68">
        <v>169</v>
      </c>
      <c r="AU31" s="68">
        <v>84.5</v>
      </c>
      <c r="AV31" s="65">
        <v>82</v>
      </c>
      <c r="AW31" s="66">
        <v>83</v>
      </c>
      <c r="AX31" s="66">
        <v>84</v>
      </c>
      <c r="AY31" s="66">
        <v>85</v>
      </c>
      <c r="AZ31" s="68">
        <v>334</v>
      </c>
      <c r="BA31" s="68">
        <v>83.5</v>
      </c>
      <c r="BB31" s="65">
        <v>83</v>
      </c>
      <c r="BC31" s="66">
        <v>90</v>
      </c>
      <c r="BD31" s="68">
        <v>173</v>
      </c>
      <c r="BE31" s="68">
        <v>86.5</v>
      </c>
      <c r="BF31" s="65">
        <v>84</v>
      </c>
      <c r="BG31" s="66">
        <v>82</v>
      </c>
      <c r="BH31" s="68">
        <v>166</v>
      </c>
      <c r="BI31" s="68">
        <v>83</v>
      </c>
      <c r="BJ31" s="65">
        <v>84</v>
      </c>
      <c r="BK31" s="66">
        <v>82</v>
      </c>
      <c r="BL31" s="68">
        <v>166</v>
      </c>
      <c r="BM31" s="68">
        <v>83</v>
      </c>
      <c r="BN31" s="65">
        <v>83</v>
      </c>
      <c r="BO31" s="66">
        <v>88</v>
      </c>
      <c r="BP31" s="68">
        <v>171</v>
      </c>
      <c r="BQ31" s="68">
        <v>85.5</v>
      </c>
      <c r="BR31" s="65">
        <v>83</v>
      </c>
      <c r="BS31" s="66">
        <v>88</v>
      </c>
      <c r="BT31" s="68">
        <v>171</v>
      </c>
      <c r="BU31" s="68">
        <v>85.5</v>
      </c>
      <c r="BV31" s="65">
        <v>83</v>
      </c>
      <c r="BW31" s="66">
        <v>88</v>
      </c>
      <c r="BX31" s="68">
        <v>171</v>
      </c>
      <c r="BY31" s="68">
        <v>85.5</v>
      </c>
      <c r="BZ31" s="65">
        <v>82</v>
      </c>
      <c r="CA31" s="66">
        <v>86</v>
      </c>
      <c r="CB31" s="66">
        <v>92</v>
      </c>
      <c r="CC31" s="68">
        <v>84</v>
      </c>
      <c r="CD31" s="65">
        <v>82</v>
      </c>
      <c r="CE31" s="66">
        <v>86</v>
      </c>
      <c r="CF31" s="66">
        <v>92</v>
      </c>
      <c r="CG31" s="68">
        <v>260</v>
      </c>
      <c r="CH31" s="68">
        <v>86.666666666666671</v>
      </c>
      <c r="CI31" s="65">
        <v>82</v>
      </c>
      <c r="CJ31" s="66">
        <v>86</v>
      </c>
      <c r="CK31" s="66">
        <v>92</v>
      </c>
      <c r="CL31" s="57">
        <f>IFERROR(SUM(CI31:CK31),"")</f>
        <v>260</v>
      </c>
      <c r="CM31" s="57">
        <f>IFERROR(AVERAGE(CI31:CK31),"")</f>
        <v>86.666666666666671</v>
      </c>
      <c r="CN31" s="54">
        <v>80</v>
      </c>
      <c r="CO31" s="57">
        <f>IFERROR(SUM(CN31),"")</f>
        <v>80</v>
      </c>
      <c r="CP31" s="57">
        <f>IFERROR(AVERAGE(CN31),"")</f>
        <v>80</v>
      </c>
      <c r="CQ31" s="65">
        <v>82</v>
      </c>
      <c r="CR31" s="66">
        <v>86</v>
      </c>
      <c r="CS31" s="66">
        <v>92</v>
      </c>
      <c r="CT31" s="68">
        <v>260</v>
      </c>
      <c r="CU31" s="68">
        <v>86.666666666666671</v>
      </c>
      <c r="CV31" s="61">
        <f>IFERROR(SUMIF($J$9:$CU$9,$CT$9,J31:CU31),"")</f>
        <v>4619</v>
      </c>
      <c r="CW31" s="58">
        <f>IFERROR(AVERAGEIF($K$9:$CU$9,$CU$9,K31:CU31),"")</f>
        <v>84.300000000000011</v>
      </c>
      <c r="CX31" s="62">
        <f>IFERROR(_xlfn.RANK.EQ(CW31,$CW$11:$CW$100,0),"")</f>
        <v>21</v>
      </c>
      <c r="CY31" s="63">
        <f t="shared" si="0"/>
        <v>21</v>
      </c>
    </row>
    <row r="32" spans="1:103" s="63" customFormat="1" ht="16" thickBot="1" x14ac:dyDescent="0.4">
      <c r="A32" s="64">
        <v>22</v>
      </c>
      <c r="B32" s="53" t="s">
        <v>411</v>
      </c>
      <c r="C32" s="53" t="s">
        <v>412</v>
      </c>
      <c r="D32" s="53" t="s">
        <v>413</v>
      </c>
      <c r="E32" s="65">
        <v>82</v>
      </c>
      <c r="F32" s="66">
        <v>83</v>
      </c>
      <c r="G32" s="66">
        <v>84</v>
      </c>
      <c r="H32" s="66">
        <v>85</v>
      </c>
      <c r="I32" s="67">
        <v>86</v>
      </c>
      <c r="J32" s="68">
        <v>420</v>
      </c>
      <c r="K32" s="69">
        <v>84</v>
      </c>
      <c r="L32" s="70">
        <v>76</v>
      </c>
      <c r="M32" s="66">
        <v>79</v>
      </c>
      <c r="N32" s="66">
        <v>80</v>
      </c>
      <c r="O32" s="66">
        <v>83</v>
      </c>
      <c r="P32" s="66">
        <v>84</v>
      </c>
      <c r="Q32" s="68">
        <v>402</v>
      </c>
      <c r="R32" s="68">
        <v>80.400000000000006</v>
      </c>
      <c r="S32" s="65">
        <v>83</v>
      </c>
      <c r="T32" s="66">
        <v>85</v>
      </c>
      <c r="U32" s="66">
        <v>86</v>
      </c>
      <c r="V32" s="66">
        <v>87</v>
      </c>
      <c r="W32" s="66">
        <v>93</v>
      </c>
      <c r="X32" s="68">
        <v>434</v>
      </c>
      <c r="Y32" s="68">
        <v>86.8</v>
      </c>
      <c r="Z32" s="65">
        <v>75</v>
      </c>
      <c r="AA32" s="66">
        <v>78</v>
      </c>
      <c r="AB32" s="66">
        <v>82</v>
      </c>
      <c r="AC32" s="66">
        <v>85</v>
      </c>
      <c r="AD32" s="66">
        <v>85</v>
      </c>
      <c r="AE32" s="68">
        <v>405</v>
      </c>
      <c r="AF32" s="68">
        <v>81</v>
      </c>
      <c r="AG32" s="65">
        <v>86</v>
      </c>
      <c r="AH32" s="66">
        <v>92</v>
      </c>
      <c r="AI32" s="68">
        <v>178</v>
      </c>
      <c r="AJ32" s="68">
        <v>89</v>
      </c>
      <c r="AK32" s="65">
        <v>76</v>
      </c>
      <c r="AL32" s="66">
        <v>78</v>
      </c>
      <c r="AM32" s="66">
        <v>79</v>
      </c>
      <c r="AN32" s="66">
        <v>82</v>
      </c>
      <c r="AO32" s="66">
        <v>84</v>
      </c>
      <c r="AP32" s="68">
        <v>399</v>
      </c>
      <c r="AQ32" s="68">
        <v>79.8</v>
      </c>
      <c r="AR32" s="65">
        <v>82</v>
      </c>
      <c r="AS32" s="71">
        <v>86</v>
      </c>
      <c r="AT32" s="68">
        <v>168</v>
      </c>
      <c r="AU32" s="68">
        <v>84</v>
      </c>
      <c r="AV32" s="65">
        <v>84</v>
      </c>
      <c r="AW32" s="66">
        <v>85</v>
      </c>
      <c r="AX32" s="66">
        <v>87</v>
      </c>
      <c r="AY32" s="66">
        <v>89</v>
      </c>
      <c r="AZ32" s="68">
        <v>345</v>
      </c>
      <c r="BA32" s="68">
        <v>86.25</v>
      </c>
      <c r="BB32" s="65">
        <v>84</v>
      </c>
      <c r="BC32" s="66">
        <v>90</v>
      </c>
      <c r="BD32" s="68">
        <v>174</v>
      </c>
      <c r="BE32" s="68">
        <v>87</v>
      </c>
      <c r="BF32" s="65">
        <v>82</v>
      </c>
      <c r="BG32" s="66">
        <v>86</v>
      </c>
      <c r="BH32" s="68">
        <v>168</v>
      </c>
      <c r="BI32" s="68">
        <v>84</v>
      </c>
      <c r="BJ32" s="65">
        <v>82</v>
      </c>
      <c r="BK32" s="66">
        <v>86</v>
      </c>
      <c r="BL32" s="68">
        <v>168</v>
      </c>
      <c r="BM32" s="68">
        <v>84</v>
      </c>
      <c r="BN32" s="65">
        <v>80</v>
      </c>
      <c r="BO32" s="66">
        <v>87</v>
      </c>
      <c r="BP32" s="68">
        <v>167</v>
      </c>
      <c r="BQ32" s="68">
        <v>83.5</v>
      </c>
      <c r="BR32" s="65">
        <v>80</v>
      </c>
      <c r="BS32" s="66">
        <v>87</v>
      </c>
      <c r="BT32" s="68">
        <v>167</v>
      </c>
      <c r="BU32" s="68">
        <v>83.5</v>
      </c>
      <c r="BV32" s="65">
        <v>80</v>
      </c>
      <c r="BW32" s="66">
        <v>87</v>
      </c>
      <c r="BX32" s="68">
        <v>167</v>
      </c>
      <c r="BY32" s="68">
        <v>83.5</v>
      </c>
      <c r="BZ32" s="65">
        <v>82</v>
      </c>
      <c r="CA32" s="66">
        <v>86</v>
      </c>
      <c r="CB32" s="66">
        <v>92</v>
      </c>
      <c r="CC32" s="68">
        <v>84</v>
      </c>
      <c r="CD32" s="65">
        <v>82</v>
      </c>
      <c r="CE32" s="66">
        <v>86</v>
      </c>
      <c r="CF32" s="66">
        <v>92</v>
      </c>
      <c r="CG32" s="68">
        <v>260</v>
      </c>
      <c r="CH32" s="68">
        <v>86.666666666666671</v>
      </c>
      <c r="CI32" s="65">
        <v>82</v>
      </c>
      <c r="CJ32" s="66">
        <v>86</v>
      </c>
      <c r="CK32" s="66">
        <v>92</v>
      </c>
      <c r="CL32" s="57">
        <f>IFERROR(SUM(CI32:CK32),"")</f>
        <v>260</v>
      </c>
      <c r="CM32" s="57">
        <f>IFERROR(AVERAGE(CI32:CK32),"")</f>
        <v>86.666666666666671</v>
      </c>
      <c r="CN32" s="54">
        <v>80</v>
      </c>
      <c r="CO32" s="57">
        <f>IFERROR(SUM(CN32),"")</f>
        <v>80</v>
      </c>
      <c r="CP32" s="57">
        <f>IFERROR(AVERAGE(CN32),"")</f>
        <v>80</v>
      </c>
      <c r="CQ32" s="65">
        <v>82</v>
      </c>
      <c r="CR32" s="66">
        <v>86</v>
      </c>
      <c r="CS32" s="66">
        <v>92</v>
      </c>
      <c r="CT32" s="68">
        <v>260</v>
      </c>
      <c r="CU32" s="68">
        <v>86.666666666666671</v>
      </c>
      <c r="CV32" s="61">
        <f>IFERROR(SUMIF($J$9:$CU$9,$CT$9,J32:CU32),"")</f>
        <v>4622</v>
      </c>
      <c r="CW32" s="58">
        <f>IFERROR(AVERAGEIF($K$9:$CU$9,$CU$9,K32:CU32),"")</f>
        <v>84.250000000000014</v>
      </c>
      <c r="CX32" s="62">
        <f>IFERROR(_xlfn.RANK.EQ(CW32,$CW$11:$CW$100,0),"")</f>
        <v>22</v>
      </c>
      <c r="CY32" s="63">
        <f t="shared" si="0"/>
        <v>22</v>
      </c>
    </row>
    <row r="33" spans="1:103" s="63" customFormat="1" ht="16" thickBot="1" x14ac:dyDescent="0.4">
      <c r="A33" s="64">
        <v>23</v>
      </c>
      <c r="B33" s="53" t="s">
        <v>303</v>
      </c>
      <c r="C33" s="53" t="s">
        <v>304</v>
      </c>
      <c r="D33" s="53" t="s">
        <v>305</v>
      </c>
      <c r="E33" s="65">
        <v>81</v>
      </c>
      <c r="F33" s="66">
        <v>82</v>
      </c>
      <c r="G33" s="66">
        <v>83</v>
      </c>
      <c r="H33" s="66">
        <v>83</v>
      </c>
      <c r="I33" s="67">
        <v>84</v>
      </c>
      <c r="J33" s="68">
        <v>413</v>
      </c>
      <c r="K33" s="69">
        <v>82.6</v>
      </c>
      <c r="L33" s="70">
        <v>80</v>
      </c>
      <c r="M33" s="66">
        <v>81</v>
      </c>
      <c r="N33" s="66">
        <v>82</v>
      </c>
      <c r="O33" s="66">
        <v>84</v>
      </c>
      <c r="P33" s="66">
        <v>85</v>
      </c>
      <c r="Q33" s="68">
        <v>412</v>
      </c>
      <c r="R33" s="68">
        <v>82.4</v>
      </c>
      <c r="S33" s="65">
        <v>81</v>
      </c>
      <c r="T33" s="66">
        <v>82</v>
      </c>
      <c r="U33" s="66">
        <v>84</v>
      </c>
      <c r="V33" s="66">
        <v>86</v>
      </c>
      <c r="W33" s="66">
        <v>90</v>
      </c>
      <c r="X33" s="68">
        <v>423</v>
      </c>
      <c r="Y33" s="68">
        <v>84.6</v>
      </c>
      <c r="Z33" s="65">
        <v>72</v>
      </c>
      <c r="AA33" s="66">
        <v>81</v>
      </c>
      <c r="AB33" s="66">
        <v>83</v>
      </c>
      <c r="AC33" s="66">
        <v>87</v>
      </c>
      <c r="AD33" s="66">
        <v>88</v>
      </c>
      <c r="AE33" s="68">
        <v>411</v>
      </c>
      <c r="AF33" s="68">
        <v>82.2</v>
      </c>
      <c r="AG33" s="65">
        <v>87</v>
      </c>
      <c r="AH33" s="66">
        <v>93</v>
      </c>
      <c r="AI33" s="68">
        <v>180</v>
      </c>
      <c r="AJ33" s="68">
        <v>90</v>
      </c>
      <c r="AK33" s="65">
        <v>75</v>
      </c>
      <c r="AL33" s="66">
        <v>77</v>
      </c>
      <c r="AM33" s="66">
        <v>68</v>
      </c>
      <c r="AN33" s="66">
        <v>82</v>
      </c>
      <c r="AO33" s="66">
        <v>84</v>
      </c>
      <c r="AP33" s="68">
        <v>386</v>
      </c>
      <c r="AQ33" s="68">
        <v>77.2</v>
      </c>
      <c r="AR33" s="65">
        <v>80</v>
      </c>
      <c r="AS33" s="66">
        <v>85</v>
      </c>
      <c r="AT33" s="68">
        <v>165</v>
      </c>
      <c r="AU33" s="68">
        <v>82.5</v>
      </c>
      <c r="AV33" s="65">
        <v>83</v>
      </c>
      <c r="AW33" s="66">
        <v>85</v>
      </c>
      <c r="AX33" s="66">
        <v>87</v>
      </c>
      <c r="AY33" s="66">
        <v>90</v>
      </c>
      <c r="AZ33" s="68">
        <v>345</v>
      </c>
      <c r="BA33" s="68">
        <v>86.25</v>
      </c>
      <c r="BB33" s="65">
        <v>86</v>
      </c>
      <c r="BC33" s="66">
        <v>90</v>
      </c>
      <c r="BD33" s="68">
        <v>176</v>
      </c>
      <c r="BE33" s="68">
        <v>88</v>
      </c>
      <c r="BF33" s="65">
        <v>80</v>
      </c>
      <c r="BG33" s="66">
        <v>84</v>
      </c>
      <c r="BH33" s="68">
        <v>164</v>
      </c>
      <c r="BI33" s="68">
        <v>82</v>
      </c>
      <c r="BJ33" s="65">
        <v>80</v>
      </c>
      <c r="BK33" s="66">
        <v>84</v>
      </c>
      <c r="BL33" s="68">
        <v>164</v>
      </c>
      <c r="BM33" s="68">
        <v>82</v>
      </c>
      <c r="BN33" s="65">
        <v>81</v>
      </c>
      <c r="BO33" s="66">
        <v>87</v>
      </c>
      <c r="BP33" s="68">
        <v>168</v>
      </c>
      <c r="BQ33" s="68">
        <v>84</v>
      </c>
      <c r="BR33" s="65">
        <v>81</v>
      </c>
      <c r="BS33" s="66">
        <v>87</v>
      </c>
      <c r="BT33" s="68">
        <v>168</v>
      </c>
      <c r="BU33" s="68">
        <v>84</v>
      </c>
      <c r="BV33" s="65">
        <v>81</v>
      </c>
      <c r="BW33" s="66">
        <v>87</v>
      </c>
      <c r="BX33" s="68">
        <v>168</v>
      </c>
      <c r="BY33" s="68">
        <v>84</v>
      </c>
      <c r="BZ33" s="65">
        <v>84</v>
      </c>
      <c r="CA33" s="66">
        <v>85</v>
      </c>
      <c r="CB33" s="66">
        <v>95</v>
      </c>
      <c r="CC33" s="68">
        <v>84.5</v>
      </c>
      <c r="CD33" s="65">
        <v>84</v>
      </c>
      <c r="CE33" s="66">
        <v>85</v>
      </c>
      <c r="CF33" s="66">
        <v>95</v>
      </c>
      <c r="CG33" s="68">
        <v>264</v>
      </c>
      <c r="CH33" s="68">
        <v>88</v>
      </c>
      <c r="CI33" s="65">
        <v>84</v>
      </c>
      <c r="CJ33" s="66">
        <v>85</v>
      </c>
      <c r="CK33" s="66">
        <v>95</v>
      </c>
      <c r="CL33" s="57">
        <f>IFERROR(SUM(CI33:CK33),"")</f>
        <v>264</v>
      </c>
      <c r="CM33" s="57">
        <f>IFERROR(AVERAGE(CI33:CK33),"")</f>
        <v>88</v>
      </c>
      <c r="CN33" s="54">
        <v>80</v>
      </c>
      <c r="CO33" s="57">
        <f>IFERROR(SUM(CN33),"")</f>
        <v>80</v>
      </c>
      <c r="CP33" s="57">
        <f>IFERROR(AVERAGE(CN33),"")</f>
        <v>80</v>
      </c>
      <c r="CQ33" s="65">
        <v>84</v>
      </c>
      <c r="CR33" s="66">
        <v>85</v>
      </c>
      <c r="CS33" s="66">
        <v>95</v>
      </c>
      <c r="CT33" s="68">
        <v>264</v>
      </c>
      <c r="CU33" s="68">
        <v>88</v>
      </c>
      <c r="CV33" s="61">
        <f>IFERROR(SUMIF($J$9:$CU$9,$CT$9,J33:CU33),"")</f>
        <v>4615</v>
      </c>
      <c r="CW33" s="58">
        <f>IFERROR(AVERAGEIF($K$9:$CU$9,$CU$9,K33:CU33),"")</f>
        <v>84.223684210526315</v>
      </c>
      <c r="CX33" s="62">
        <f>IFERROR(_xlfn.RANK.EQ(CW33,$CW$11:$CW$100,0),"")</f>
        <v>23</v>
      </c>
      <c r="CY33" s="63">
        <f t="shared" si="0"/>
        <v>23</v>
      </c>
    </row>
    <row r="34" spans="1:103" s="63" customFormat="1" ht="16" thickBot="1" x14ac:dyDescent="0.4">
      <c r="A34" s="64">
        <v>24</v>
      </c>
      <c r="B34" s="53" t="s">
        <v>252</v>
      </c>
      <c r="C34" s="53" t="s">
        <v>253</v>
      </c>
      <c r="D34" s="53" t="s">
        <v>254</v>
      </c>
      <c r="E34" s="65">
        <v>85</v>
      </c>
      <c r="F34" s="66">
        <v>85</v>
      </c>
      <c r="G34" s="66">
        <v>85</v>
      </c>
      <c r="H34" s="66">
        <v>85</v>
      </c>
      <c r="I34" s="67">
        <v>85</v>
      </c>
      <c r="J34" s="68">
        <v>425</v>
      </c>
      <c r="K34" s="69">
        <v>85</v>
      </c>
      <c r="L34" s="70">
        <v>86</v>
      </c>
      <c r="M34" s="66">
        <v>86</v>
      </c>
      <c r="N34" s="66">
        <v>86</v>
      </c>
      <c r="O34" s="66">
        <v>86</v>
      </c>
      <c r="P34" s="66">
        <v>86</v>
      </c>
      <c r="Q34" s="68">
        <v>430</v>
      </c>
      <c r="R34" s="68">
        <v>86</v>
      </c>
      <c r="S34" s="65">
        <v>86</v>
      </c>
      <c r="T34" s="66">
        <v>86</v>
      </c>
      <c r="U34" s="66">
        <v>86</v>
      </c>
      <c r="V34" s="66">
        <v>86</v>
      </c>
      <c r="W34" s="66">
        <v>86</v>
      </c>
      <c r="X34" s="68">
        <v>430</v>
      </c>
      <c r="Y34" s="68">
        <v>86</v>
      </c>
      <c r="Z34" s="65">
        <v>85</v>
      </c>
      <c r="AA34" s="66">
        <v>85</v>
      </c>
      <c r="AB34" s="66">
        <v>85</v>
      </c>
      <c r="AC34" s="66">
        <v>85</v>
      </c>
      <c r="AD34" s="66">
        <v>85</v>
      </c>
      <c r="AE34" s="68">
        <v>425</v>
      </c>
      <c r="AF34" s="68">
        <v>85</v>
      </c>
      <c r="AG34" s="65">
        <v>85</v>
      </c>
      <c r="AH34" s="66">
        <v>85</v>
      </c>
      <c r="AI34" s="68">
        <v>170</v>
      </c>
      <c r="AJ34" s="68">
        <v>85</v>
      </c>
      <c r="AK34" s="65">
        <v>85</v>
      </c>
      <c r="AL34" s="66">
        <v>85</v>
      </c>
      <c r="AM34" s="66">
        <v>85</v>
      </c>
      <c r="AN34" s="66">
        <v>85</v>
      </c>
      <c r="AO34" s="66">
        <v>85</v>
      </c>
      <c r="AP34" s="68">
        <v>425</v>
      </c>
      <c r="AQ34" s="68">
        <v>85</v>
      </c>
      <c r="AR34" s="65">
        <v>80</v>
      </c>
      <c r="AS34" s="66">
        <v>80</v>
      </c>
      <c r="AT34" s="68">
        <v>160</v>
      </c>
      <c r="AU34" s="68">
        <v>80</v>
      </c>
      <c r="AV34" s="65">
        <v>80</v>
      </c>
      <c r="AW34" s="66">
        <v>80</v>
      </c>
      <c r="AX34" s="66">
        <v>80</v>
      </c>
      <c r="AY34" s="66">
        <v>80</v>
      </c>
      <c r="AZ34" s="68">
        <v>320</v>
      </c>
      <c r="BA34" s="68">
        <v>80</v>
      </c>
      <c r="BB34" s="65">
        <v>78</v>
      </c>
      <c r="BC34" s="66">
        <v>78</v>
      </c>
      <c r="BD34" s="68">
        <v>156</v>
      </c>
      <c r="BE34" s="68">
        <v>78</v>
      </c>
      <c r="BF34" s="65">
        <v>78</v>
      </c>
      <c r="BG34" s="66">
        <v>78</v>
      </c>
      <c r="BH34" s="68">
        <v>156</v>
      </c>
      <c r="BI34" s="68">
        <v>78</v>
      </c>
      <c r="BJ34" s="65">
        <v>80</v>
      </c>
      <c r="BK34" s="66">
        <v>80</v>
      </c>
      <c r="BL34" s="68">
        <v>160</v>
      </c>
      <c r="BM34" s="68">
        <v>80</v>
      </c>
      <c r="BN34" s="65">
        <v>80</v>
      </c>
      <c r="BO34" s="66">
        <v>80</v>
      </c>
      <c r="BP34" s="68">
        <v>160</v>
      </c>
      <c r="BQ34" s="68">
        <v>80</v>
      </c>
      <c r="BR34" s="65">
        <v>80</v>
      </c>
      <c r="BS34" s="66">
        <v>80</v>
      </c>
      <c r="BT34" s="68">
        <v>160</v>
      </c>
      <c r="BU34" s="68">
        <v>80</v>
      </c>
      <c r="BV34" s="65">
        <v>90</v>
      </c>
      <c r="BW34" s="66">
        <v>90</v>
      </c>
      <c r="BX34" s="68">
        <v>180</v>
      </c>
      <c r="BY34" s="68">
        <v>90</v>
      </c>
      <c r="BZ34" s="65">
        <v>85</v>
      </c>
      <c r="CA34" s="66">
        <v>85</v>
      </c>
      <c r="CB34" s="66">
        <v>85</v>
      </c>
      <c r="CC34" s="68">
        <v>85</v>
      </c>
      <c r="CD34" s="65">
        <v>85</v>
      </c>
      <c r="CE34" s="66">
        <v>85</v>
      </c>
      <c r="CF34" s="66">
        <v>85</v>
      </c>
      <c r="CG34" s="68">
        <v>255</v>
      </c>
      <c r="CH34" s="68">
        <v>85</v>
      </c>
      <c r="CI34" s="65">
        <v>85</v>
      </c>
      <c r="CJ34" s="66">
        <v>85</v>
      </c>
      <c r="CK34" s="66">
        <v>85</v>
      </c>
      <c r="CL34" s="57">
        <f>IFERROR(SUM(CI34:CK34),"")</f>
        <v>255</v>
      </c>
      <c r="CM34" s="57">
        <f>IFERROR(AVERAGE(CI34:CK34),"")</f>
        <v>85</v>
      </c>
      <c r="CN34" s="54">
        <v>90</v>
      </c>
      <c r="CO34" s="57">
        <f>IFERROR(SUM(CN34),"")</f>
        <v>90</v>
      </c>
      <c r="CP34" s="57">
        <f>IFERROR(AVERAGE(CN34),"")</f>
        <v>90</v>
      </c>
      <c r="CQ34" s="65">
        <v>90</v>
      </c>
      <c r="CR34" s="66">
        <v>90</v>
      </c>
      <c r="CS34" s="66">
        <v>90</v>
      </c>
      <c r="CT34" s="68">
        <v>270</v>
      </c>
      <c r="CU34" s="68">
        <v>90</v>
      </c>
      <c r="CV34" s="61">
        <f>IFERROR(SUMIF($J$9:$CU$9,$CT$9,J34:CU34),"")</f>
        <v>4627</v>
      </c>
      <c r="CW34" s="58">
        <f>IFERROR(AVERAGEIF($K$9:$CU$9,$CU$9,K34:CU34),"")</f>
        <v>83.84210526315789</v>
      </c>
      <c r="CX34" s="62">
        <f>IFERROR(_xlfn.RANK.EQ(CW34,$CW$11:$CW$100,0),"")</f>
        <v>24</v>
      </c>
      <c r="CY34" s="63">
        <f t="shared" si="0"/>
        <v>24</v>
      </c>
    </row>
    <row r="35" spans="1:103" s="63" customFormat="1" ht="16" thickBot="1" x14ac:dyDescent="0.4">
      <c r="A35" s="64">
        <v>25</v>
      </c>
      <c r="B35" s="53" t="s">
        <v>270</v>
      </c>
      <c r="C35" s="53" t="s">
        <v>271</v>
      </c>
      <c r="D35" s="53" t="s">
        <v>272</v>
      </c>
      <c r="E35" s="65">
        <v>80</v>
      </c>
      <c r="F35" s="66">
        <v>82</v>
      </c>
      <c r="G35" s="66">
        <v>83</v>
      </c>
      <c r="H35" s="66">
        <v>84</v>
      </c>
      <c r="I35" s="67">
        <v>86</v>
      </c>
      <c r="J35" s="68">
        <v>415</v>
      </c>
      <c r="K35" s="69">
        <v>83</v>
      </c>
      <c r="L35" s="70">
        <v>80</v>
      </c>
      <c r="M35" s="66">
        <v>82</v>
      </c>
      <c r="N35" s="66">
        <v>83</v>
      </c>
      <c r="O35" s="66">
        <v>84</v>
      </c>
      <c r="P35" s="66">
        <v>85</v>
      </c>
      <c r="Q35" s="68">
        <v>414</v>
      </c>
      <c r="R35" s="68">
        <v>82.8</v>
      </c>
      <c r="S35" s="65">
        <v>82</v>
      </c>
      <c r="T35" s="66">
        <v>83</v>
      </c>
      <c r="U35" s="66">
        <v>85</v>
      </c>
      <c r="V35" s="66">
        <v>86</v>
      </c>
      <c r="W35" s="66">
        <v>92</v>
      </c>
      <c r="X35" s="68">
        <v>428</v>
      </c>
      <c r="Y35" s="68">
        <v>85.6</v>
      </c>
      <c r="Z35" s="65">
        <v>77</v>
      </c>
      <c r="AA35" s="66">
        <v>80</v>
      </c>
      <c r="AB35" s="66">
        <v>82</v>
      </c>
      <c r="AC35" s="66">
        <v>87</v>
      </c>
      <c r="AD35" s="66">
        <v>87</v>
      </c>
      <c r="AE35" s="68">
        <v>413</v>
      </c>
      <c r="AF35" s="68">
        <v>82.6</v>
      </c>
      <c r="AG35" s="65">
        <v>89</v>
      </c>
      <c r="AH35" s="66">
        <v>93</v>
      </c>
      <c r="AI35" s="68">
        <v>182</v>
      </c>
      <c r="AJ35" s="68">
        <v>91</v>
      </c>
      <c r="AK35" s="65">
        <v>75</v>
      </c>
      <c r="AL35" s="66">
        <v>77</v>
      </c>
      <c r="AM35" s="66">
        <v>68</v>
      </c>
      <c r="AN35" s="66">
        <v>82</v>
      </c>
      <c r="AO35" s="66">
        <v>84</v>
      </c>
      <c r="AP35" s="68">
        <v>386</v>
      </c>
      <c r="AQ35" s="68">
        <v>77.2</v>
      </c>
      <c r="AR35" s="65">
        <v>82</v>
      </c>
      <c r="AS35" s="66">
        <v>84</v>
      </c>
      <c r="AT35" s="68">
        <v>166</v>
      </c>
      <c r="AU35" s="68">
        <v>83</v>
      </c>
      <c r="AV35" s="65">
        <v>83</v>
      </c>
      <c r="AW35" s="66">
        <v>85</v>
      </c>
      <c r="AX35" s="66">
        <v>87</v>
      </c>
      <c r="AY35" s="66">
        <v>90</v>
      </c>
      <c r="AZ35" s="68">
        <v>345</v>
      </c>
      <c r="BA35" s="68">
        <v>86.25</v>
      </c>
      <c r="BB35" s="65">
        <v>83</v>
      </c>
      <c r="BC35" s="66">
        <v>90</v>
      </c>
      <c r="BD35" s="68">
        <v>173</v>
      </c>
      <c r="BE35" s="68">
        <v>86.5</v>
      </c>
      <c r="BF35" s="65">
        <v>80</v>
      </c>
      <c r="BG35" s="66">
        <v>82</v>
      </c>
      <c r="BH35" s="68">
        <v>162</v>
      </c>
      <c r="BI35" s="68">
        <v>81</v>
      </c>
      <c r="BJ35" s="65">
        <v>80</v>
      </c>
      <c r="BK35" s="66">
        <v>82</v>
      </c>
      <c r="BL35" s="68">
        <v>162</v>
      </c>
      <c r="BM35" s="68">
        <v>81</v>
      </c>
      <c r="BN35" s="65">
        <v>83</v>
      </c>
      <c r="BO35" s="66">
        <v>84</v>
      </c>
      <c r="BP35" s="68">
        <v>167</v>
      </c>
      <c r="BQ35" s="68">
        <v>83.5</v>
      </c>
      <c r="BR35" s="65">
        <v>83</v>
      </c>
      <c r="BS35" s="66">
        <v>84</v>
      </c>
      <c r="BT35" s="68">
        <v>167</v>
      </c>
      <c r="BU35" s="68">
        <v>83.5</v>
      </c>
      <c r="BV35" s="65">
        <v>83</v>
      </c>
      <c r="BW35" s="66">
        <v>84</v>
      </c>
      <c r="BX35" s="68">
        <v>167</v>
      </c>
      <c r="BY35" s="68">
        <v>83.5</v>
      </c>
      <c r="BZ35" s="65">
        <v>80</v>
      </c>
      <c r="CA35" s="66">
        <v>87</v>
      </c>
      <c r="CB35" s="66">
        <v>92</v>
      </c>
      <c r="CC35" s="68">
        <v>83.5</v>
      </c>
      <c r="CD35" s="65">
        <v>80</v>
      </c>
      <c r="CE35" s="66">
        <v>87</v>
      </c>
      <c r="CF35" s="66">
        <v>92</v>
      </c>
      <c r="CG35" s="68">
        <v>259</v>
      </c>
      <c r="CH35" s="68">
        <v>86.333333333333329</v>
      </c>
      <c r="CI35" s="65">
        <v>80</v>
      </c>
      <c r="CJ35" s="66">
        <v>87</v>
      </c>
      <c r="CK35" s="66">
        <v>92</v>
      </c>
      <c r="CL35" s="57">
        <f>IFERROR(SUM(CI35:CK35),"")</f>
        <v>259</v>
      </c>
      <c r="CM35" s="57">
        <f>IFERROR(AVERAGE(CI35:CK35),"")</f>
        <v>86.333333333333329</v>
      </c>
      <c r="CN35" s="54">
        <v>80</v>
      </c>
      <c r="CO35" s="57">
        <f>IFERROR(SUM(CN35),"")</f>
        <v>80</v>
      </c>
      <c r="CP35" s="57">
        <f>IFERROR(AVERAGE(CN35),"")</f>
        <v>80</v>
      </c>
      <c r="CQ35" s="65">
        <v>80</v>
      </c>
      <c r="CR35" s="66">
        <v>87</v>
      </c>
      <c r="CS35" s="66">
        <v>92</v>
      </c>
      <c r="CT35" s="68">
        <v>259</v>
      </c>
      <c r="CU35" s="68">
        <v>86.333333333333329</v>
      </c>
      <c r="CV35" s="61">
        <f>IFERROR(SUMIF($J$9:$CU$9,$CT$9,J35:CU35),"")</f>
        <v>4604</v>
      </c>
      <c r="CW35" s="58">
        <f>IFERROR(AVERAGEIF($K$9:$CU$9,$CU$9,K35:CU35),"")</f>
        <v>83.839473684210517</v>
      </c>
      <c r="CX35" s="62">
        <f>IFERROR(_xlfn.RANK.EQ(CW35,$CW$11:$CW$100,0),"")</f>
        <v>25</v>
      </c>
    </row>
    <row r="36" spans="1:103" s="63" customFormat="1" ht="16" thickBot="1" x14ac:dyDescent="0.4">
      <c r="A36" s="64">
        <v>26</v>
      </c>
      <c r="B36" s="53" t="s">
        <v>264</v>
      </c>
      <c r="C36" s="53" t="s">
        <v>265</v>
      </c>
      <c r="D36" s="53" t="s">
        <v>266</v>
      </c>
      <c r="E36" s="65">
        <v>81</v>
      </c>
      <c r="F36" s="66">
        <v>82</v>
      </c>
      <c r="G36" s="66">
        <v>83</v>
      </c>
      <c r="H36" s="66">
        <v>84</v>
      </c>
      <c r="I36" s="67">
        <v>85</v>
      </c>
      <c r="J36" s="68">
        <v>415</v>
      </c>
      <c r="K36" s="69">
        <v>83</v>
      </c>
      <c r="L36" s="70">
        <v>80</v>
      </c>
      <c r="M36" s="66">
        <v>81</v>
      </c>
      <c r="N36" s="66">
        <v>82</v>
      </c>
      <c r="O36" s="66">
        <v>84</v>
      </c>
      <c r="P36" s="66">
        <v>85</v>
      </c>
      <c r="Q36" s="68">
        <v>412</v>
      </c>
      <c r="R36" s="68">
        <v>82.4</v>
      </c>
      <c r="S36" s="65">
        <v>81</v>
      </c>
      <c r="T36" s="66">
        <v>82</v>
      </c>
      <c r="U36" s="66">
        <v>84</v>
      </c>
      <c r="V36" s="66">
        <v>86</v>
      </c>
      <c r="W36" s="66">
        <v>90</v>
      </c>
      <c r="X36" s="68">
        <v>423</v>
      </c>
      <c r="Y36" s="68">
        <v>84.6</v>
      </c>
      <c r="Z36" s="65">
        <v>76</v>
      </c>
      <c r="AA36" s="66">
        <v>79</v>
      </c>
      <c r="AB36" s="66">
        <v>83</v>
      </c>
      <c r="AC36" s="66">
        <v>86</v>
      </c>
      <c r="AD36" s="66">
        <v>86</v>
      </c>
      <c r="AE36" s="68">
        <v>410</v>
      </c>
      <c r="AF36" s="68">
        <v>82</v>
      </c>
      <c r="AG36" s="65">
        <v>87</v>
      </c>
      <c r="AH36" s="66">
        <v>93</v>
      </c>
      <c r="AI36" s="68">
        <v>180</v>
      </c>
      <c r="AJ36" s="68">
        <v>90</v>
      </c>
      <c r="AK36" s="65">
        <v>78</v>
      </c>
      <c r="AL36" s="66">
        <v>79</v>
      </c>
      <c r="AM36" s="66">
        <v>80</v>
      </c>
      <c r="AN36" s="66">
        <v>83</v>
      </c>
      <c r="AO36" s="66">
        <v>86</v>
      </c>
      <c r="AP36" s="68">
        <v>406</v>
      </c>
      <c r="AQ36" s="68">
        <v>81.2</v>
      </c>
      <c r="AR36" s="65">
        <v>80</v>
      </c>
      <c r="AS36" s="66">
        <v>85</v>
      </c>
      <c r="AT36" s="68">
        <v>165</v>
      </c>
      <c r="AU36" s="68">
        <v>82.5</v>
      </c>
      <c r="AV36" s="65">
        <v>82</v>
      </c>
      <c r="AW36" s="66">
        <v>83</v>
      </c>
      <c r="AX36" s="66">
        <v>84</v>
      </c>
      <c r="AY36" s="66">
        <v>85</v>
      </c>
      <c r="AZ36" s="68">
        <v>334</v>
      </c>
      <c r="BA36" s="68">
        <v>83.5</v>
      </c>
      <c r="BB36" s="65">
        <v>86</v>
      </c>
      <c r="BC36" s="66">
        <v>95</v>
      </c>
      <c r="BD36" s="68">
        <v>181</v>
      </c>
      <c r="BE36" s="68">
        <v>90.5</v>
      </c>
      <c r="BF36" s="65">
        <v>79</v>
      </c>
      <c r="BG36" s="66">
        <v>80</v>
      </c>
      <c r="BH36" s="68">
        <v>159</v>
      </c>
      <c r="BI36" s="68">
        <v>79.5</v>
      </c>
      <c r="BJ36" s="65">
        <v>79</v>
      </c>
      <c r="BK36" s="66">
        <v>80</v>
      </c>
      <c r="BL36" s="68">
        <v>159</v>
      </c>
      <c r="BM36" s="68">
        <v>79.5</v>
      </c>
      <c r="BN36" s="65">
        <v>80</v>
      </c>
      <c r="BO36" s="66">
        <v>88</v>
      </c>
      <c r="BP36" s="68">
        <v>168</v>
      </c>
      <c r="BQ36" s="68">
        <v>84</v>
      </c>
      <c r="BR36" s="65">
        <v>80</v>
      </c>
      <c r="BS36" s="66">
        <v>88</v>
      </c>
      <c r="BT36" s="68">
        <v>168</v>
      </c>
      <c r="BU36" s="68">
        <v>84</v>
      </c>
      <c r="BV36" s="65">
        <v>80</v>
      </c>
      <c r="BW36" s="66">
        <v>88</v>
      </c>
      <c r="BX36" s="68">
        <v>168</v>
      </c>
      <c r="BY36" s="68">
        <v>84</v>
      </c>
      <c r="BZ36" s="65">
        <v>81</v>
      </c>
      <c r="CA36" s="66">
        <v>86</v>
      </c>
      <c r="CB36" s="66">
        <v>90</v>
      </c>
      <c r="CC36" s="68">
        <v>83.5</v>
      </c>
      <c r="CD36" s="65">
        <v>81</v>
      </c>
      <c r="CE36" s="66">
        <v>86</v>
      </c>
      <c r="CF36" s="66">
        <v>90</v>
      </c>
      <c r="CG36" s="68">
        <v>257</v>
      </c>
      <c r="CH36" s="68">
        <v>85.666666666666671</v>
      </c>
      <c r="CI36" s="65">
        <v>81</v>
      </c>
      <c r="CJ36" s="66">
        <v>86</v>
      </c>
      <c r="CK36" s="66">
        <v>90</v>
      </c>
      <c r="CL36" s="57">
        <f>IFERROR(SUM(CI36:CK36),"")</f>
        <v>257</v>
      </c>
      <c r="CM36" s="57">
        <f>IFERROR(AVERAGE(CI36:CK36),"")</f>
        <v>85.666666666666671</v>
      </c>
      <c r="CN36" s="54">
        <v>80</v>
      </c>
      <c r="CO36" s="57">
        <f>IFERROR(SUM(CN36),"")</f>
        <v>80</v>
      </c>
      <c r="CP36" s="57">
        <f>IFERROR(AVERAGE(CN36),"")</f>
        <v>80</v>
      </c>
      <c r="CQ36" s="65">
        <v>81</v>
      </c>
      <c r="CR36" s="66">
        <v>86</v>
      </c>
      <c r="CS36" s="66">
        <v>90</v>
      </c>
      <c r="CT36" s="68">
        <v>257</v>
      </c>
      <c r="CU36" s="68">
        <v>85.666666666666671</v>
      </c>
      <c r="CV36" s="61">
        <f>IFERROR(SUMIF($J$9:$CU$9,$CT$9,J36:CU36),"")</f>
        <v>4599</v>
      </c>
      <c r="CW36" s="58">
        <f>IFERROR(AVERAGEIF($K$9:$CU$9,$CU$9,K36:CU36),"")</f>
        <v>83.747368421052641</v>
      </c>
      <c r="CX36" s="62">
        <f>IFERROR(_xlfn.RANK.EQ(CW36,$CW$11:$CW$100,0),"")</f>
        <v>26</v>
      </c>
    </row>
    <row r="37" spans="1:103" s="63" customFormat="1" ht="16" thickBot="1" x14ac:dyDescent="0.4">
      <c r="A37" s="64">
        <v>27</v>
      </c>
      <c r="B37" s="53" t="s">
        <v>249</v>
      </c>
      <c r="C37" s="53" t="s">
        <v>250</v>
      </c>
      <c r="D37" s="53" t="s">
        <v>251</v>
      </c>
      <c r="E37" s="65">
        <v>81</v>
      </c>
      <c r="F37" s="66">
        <v>82</v>
      </c>
      <c r="G37" s="66">
        <v>83</v>
      </c>
      <c r="H37" s="66">
        <v>85</v>
      </c>
      <c r="I37" s="67">
        <v>86</v>
      </c>
      <c r="J37" s="68">
        <v>417</v>
      </c>
      <c r="K37" s="69">
        <v>83.4</v>
      </c>
      <c r="L37" s="70">
        <v>76</v>
      </c>
      <c r="M37" s="66">
        <v>78</v>
      </c>
      <c r="N37" s="66">
        <v>79</v>
      </c>
      <c r="O37" s="66">
        <v>80</v>
      </c>
      <c r="P37" s="66">
        <v>83</v>
      </c>
      <c r="Q37" s="68">
        <v>396</v>
      </c>
      <c r="R37" s="68">
        <v>79.2</v>
      </c>
      <c r="S37" s="65">
        <v>82</v>
      </c>
      <c r="T37" s="66">
        <v>83</v>
      </c>
      <c r="U37" s="66">
        <v>85</v>
      </c>
      <c r="V37" s="66">
        <v>86</v>
      </c>
      <c r="W37" s="66">
        <v>92</v>
      </c>
      <c r="X37" s="68">
        <v>428</v>
      </c>
      <c r="Y37" s="68">
        <v>85.6</v>
      </c>
      <c r="Z37" s="65">
        <v>72</v>
      </c>
      <c r="AA37" s="66">
        <v>80</v>
      </c>
      <c r="AB37" s="66">
        <v>82</v>
      </c>
      <c r="AC37" s="66">
        <v>83</v>
      </c>
      <c r="AD37" s="66">
        <v>87</v>
      </c>
      <c r="AE37" s="68">
        <v>404</v>
      </c>
      <c r="AF37" s="68">
        <v>80.8</v>
      </c>
      <c r="AG37" s="65">
        <v>89</v>
      </c>
      <c r="AH37" s="66">
        <v>93</v>
      </c>
      <c r="AI37" s="68">
        <v>182</v>
      </c>
      <c r="AJ37" s="68">
        <v>91</v>
      </c>
      <c r="AK37" s="65">
        <v>75</v>
      </c>
      <c r="AL37" s="66">
        <v>77</v>
      </c>
      <c r="AM37" s="66">
        <v>78</v>
      </c>
      <c r="AN37" s="66">
        <v>80</v>
      </c>
      <c r="AO37" s="66">
        <v>85</v>
      </c>
      <c r="AP37" s="68">
        <v>395</v>
      </c>
      <c r="AQ37" s="68">
        <v>79</v>
      </c>
      <c r="AR37" s="65">
        <v>82</v>
      </c>
      <c r="AS37" s="66">
        <v>84</v>
      </c>
      <c r="AT37" s="68">
        <v>166</v>
      </c>
      <c r="AU37" s="68">
        <v>83</v>
      </c>
      <c r="AV37" s="65">
        <v>82</v>
      </c>
      <c r="AW37" s="66">
        <v>83</v>
      </c>
      <c r="AX37" s="66">
        <v>85</v>
      </c>
      <c r="AY37" s="66">
        <v>87</v>
      </c>
      <c r="AZ37" s="68">
        <v>337</v>
      </c>
      <c r="BA37" s="68">
        <v>84.25</v>
      </c>
      <c r="BB37" s="65">
        <v>86</v>
      </c>
      <c r="BC37" s="66">
        <v>94</v>
      </c>
      <c r="BD37" s="68">
        <v>180</v>
      </c>
      <c r="BE37" s="68">
        <v>90</v>
      </c>
      <c r="BF37" s="65">
        <v>79</v>
      </c>
      <c r="BG37" s="66">
        <v>83</v>
      </c>
      <c r="BH37" s="68">
        <v>162</v>
      </c>
      <c r="BI37" s="68">
        <v>81</v>
      </c>
      <c r="BJ37" s="65">
        <v>79</v>
      </c>
      <c r="BK37" s="66">
        <v>83</v>
      </c>
      <c r="BL37" s="68">
        <v>162</v>
      </c>
      <c r="BM37" s="68">
        <v>81</v>
      </c>
      <c r="BN37" s="65">
        <v>80</v>
      </c>
      <c r="BO37" s="66">
        <v>87</v>
      </c>
      <c r="BP37" s="68">
        <v>167</v>
      </c>
      <c r="BQ37" s="68">
        <v>83.5</v>
      </c>
      <c r="BR37" s="65">
        <v>80</v>
      </c>
      <c r="BS37" s="66">
        <v>87</v>
      </c>
      <c r="BT37" s="68">
        <v>167</v>
      </c>
      <c r="BU37" s="68">
        <v>83.5</v>
      </c>
      <c r="BV37" s="65">
        <v>80</v>
      </c>
      <c r="BW37" s="66">
        <v>87</v>
      </c>
      <c r="BX37" s="68">
        <v>167</v>
      </c>
      <c r="BY37" s="68">
        <v>83.5</v>
      </c>
      <c r="BZ37" s="65">
        <v>82</v>
      </c>
      <c r="CA37" s="66">
        <v>84</v>
      </c>
      <c r="CB37" s="66">
        <v>93</v>
      </c>
      <c r="CC37" s="68">
        <v>83</v>
      </c>
      <c r="CD37" s="65">
        <v>82</v>
      </c>
      <c r="CE37" s="66">
        <v>84</v>
      </c>
      <c r="CF37" s="66">
        <v>93</v>
      </c>
      <c r="CG37" s="68">
        <v>259</v>
      </c>
      <c r="CH37" s="68">
        <v>86.333333333333329</v>
      </c>
      <c r="CI37" s="65">
        <v>82</v>
      </c>
      <c r="CJ37" s="66">
        <v>84</v>
      </c>
      <c r="CK37" s="66">
        <v>93</v>
      </c>
      <c r="CL37" s="57">
        <f>IFERROR(SUM(CI37:CK37),"")</f>
        <v>259</v>
      </c>
      <c r="CM37" s="57">
        <f>IFERROR(AVERAGE(CI37:CK37),"")</f>
        <v>86.333333333333329</v>
      </c>
      <c r="CN37" s="54">
        <v>80</v>
      </c>
      <c r="CO37" s="57">
        <f>IFERROR(SUM(CN37),"")</f>
        <v>80</v>
      </c>
      <c r="CP37" s="57">
        <f>IFERROR(AVERAGE(CN37),"")</f>
        <v>80</v>
      </c>
      <c r="CQ37" s="65">
        <v>82</v>
      </c>
      <c r="CR37" s="66">
        <v>84</v>
      </c>
      <c r="CS37" s="66">
        <v>93</v>
      </c>
      <c r="CT37" s="68">
        <v>259</v>
      </c>
      <c r="CU37" s="68">
        <v>86.333333333333329</v>
      </c>
      <c r="CV37" s="61">
        <f>IFERROR(SUMIF($J$9:$CU$9,$CT$9,J37:CU37),"")</f>
        <v>4587</v>
      </c>
      <c r="CW37" s="58">
        <f>IFERROR(AVERAGEIF($K$9:$CU$9,$CU$9,K37:CU37),"")</f>
        <v>83.723684210526301</v>
      </c>
      <c r="CX37" s="62">
        <f>IFERROR(_xlfn.RANK.EQ(CW37,$CW$11:$CW$100,0),"")</f>
        <v>27</v>
      </c>
    </row>
    <row r="38" spans="1:103" s="63" customFormat="1" ht="16" thickBot="1" x14ac:dyDescent="0.4">
      <c r="A38" s="64">
        <v>28</v>
      </c>
      <c r="B38" s="53" t="s">
        <v>240</v>
      </c>
      <c r="C38" s="53" t="s">
        <v>241</v>
      </c>
      <c r="D38" s="53" t="s">
        <v>242</v>
      </c>
      <c r="E38" s="65">
        <v>80</v>
      </c>
      <c r="F38" s="66">
        <v>81</v>
      </c>
      <c r="G38" s="66">
        <v>93</v>
      </c>
      <c r="H38" s="66">
        <v>86</v>
      </c>
      <c r="I38" s="67">
        <v>90</v>
      </c>
      <c r="J38" s="68">
        <v>430</v>
      </c>
      <c r="K38" s="69">
        <v>86</v>
      </c>
      <c r="L38" s="70">
        <v>79</v>
      </c>
      <c r="M38" s="66">
        <v>80</v>
      </c>
      <c r="N38" s="66">
        <v>82</v>
      </c>
      <c r="O38" s="66">
        <v>83</v>
      </c>
      <c r="P38" s="66">
        <v>84</v>
      </c>
      <c r="Q38" s="68">
        <v>408</v>
      </c>
      <c r="R38" s="68">
        <v>81.599999999999994</v>
      </c>
      <c r="S38" s="65">
        <v>85</v>
      </c>
      <c r="T38" s="66">
        <v>87</v>
      </c>
      <c r="U38" s="66">
        <v>89</v>
      </c>
      <c r="V38" s="66">
        <v>90</v>
      </c>
      <c r="W38" s="66">
        <v>92</v>
      </c>
      <c r="X38" s="68">
        <v>443</v>
      </c>
      <c r="Y38" s="68">
        <v>88.6</v>
      </c>
      <c r="Z38" s="65">
        <v>76</v>
      </c>
      <c r="AA38" s="66">
        <v>78</v>
      </c>
      <c r="AB38" s="66">
        <v>80</v>
      </c>
      <c r="AC38" s="66">
        <v>81</v>
      </c>
      <c r="AD38" s="66">
        <v>85</v>
      </c>
      <c r="AE38" s="68">
        <v>400</v>
      </c>
      <c r="AF38" s="68">
        <v>80</v>
      </c>
      <c r="AG38" s="65">
        <v>85</v>
      </c>
      <c r="AH38" s="66">
        <v>88</v>
      </c>
      <c r="AI38" s="68">
        <v>173</v>
      </c>
      <c r="AJ38" s="68">
        <v>86.5</v>
      </c>
      <c r="AK38" s="65">
        <v>75</v>
      </c>
      <c r="AL38" s="66">
        <v>77</v>
      </c>
      <c r="AM38" s="66">
        <v>68</v>
      </c>
      <c r="AN38" s="66">
        <v>82</v>
      </c>
      <c r="AO38" s="66">
        <v>84</v>
      </c>
      <c r="AP38" s="68">
        <v>386</v>
      </c>
      <c r="AQ38" s="68">
        <v>77.2</v>
      </c>
      <c r="AR38" s="65">
        <v>83</v>
      </c>
      <c r="AS38" s="66">
        <v>86</v>
      </c>
      <c r="AT38" s="68">
        <v>169</v>
      </c>
      <c r="AU38" s="68">
        <v>84.5</v>
      </c>
      <c r="AV38" s="65">
        <v>83</v>
      </c>
      <c r="AW38" s="66">
        <v>85</v>
      </c>
      <c r="AX38" s="66">
        <v>87</v>
      </c>
      <c r="AY38" s="66">
        <v>90</v>
      </c>
      <c r="AZ38" s="68">
        <v>345</v>
      </c>
      <c r="BA38" s="68">
        <v>86.25</v>
      </c>
      <c r="BB38" s="65">
        <v>90</v>
      </c>
      <c r="BC38" s="66">
        <v>93</v>
      </c>
      <c r="BD38" s="68">
        <v>183</v>
      </c>
      <c r="BE38" s="68">
        <v>91.5</v>
      </c>
      <c r="BF38" s="65">
        <v>75</v>
      </c>
      <c r="BG38" s="66">
        <v>80</v>
      </c>
      <c r="BH38" s="68">
        <v>155</v>
      </c>
      <c r="BI38" s="68">
        <v>77.5</v>
      </c>
      <c r="BJ38" s="65">
        <v>75</v>
      </c>
      <c r="BK38" s="66">
        <v>80</v>
      </c>
      <c r="BL38" s="68">
        <v>155</v>
      </c>
      <c r="BM38" s="68">
        <v>77.5</v>
      </c>
      <c r="BN38" s="65">
        <v>80</v>
      </c>
      <c r="BO38" s="66">
        <v>84</v>
      </c>
      <c r="BP38" s="68">
        <v>164</v>
      </c>
      <c r="BQ38" s="68">
        <v>82</v>
      </c>
      <c r="BR38" s="65">
        <v>80</v>
      </c>
      <c r="BS38" s="66">
        <v>84</v>
      </c>
      <c r="BT38" s="68">
        <v>164</v>
      </c>
      <c r="BU38" s="68">
        <v>82</v>
      </c>
      <c r="BV38" s="65">
        <v>80</v>
      </c>
      <c r="BW38" s="66">
        <v>84</v>
      </c>
      <c r="BX38" s="68">
        <v>164</v>
      </c>
      <c r="BY38" s="68">
        <v>82</v>
      </c>
      <c r="BZ38" s="65">
        <v>83</v>
      </c>
      <c r="CA38" s="66">
        <v>86</v>
      </c>
      <c r="CB38" s="66">
        <v>90</v>
      </c>
      <c r="CC38" s="68">
        <v>84.5</v>
      </c>
      <c r="CD38" s="65">
        <v>83</v>
      </c>
      <c r="CE38" s="66">
        <v>86</v>
      </c>
      <c r="CF38" s="66">
        <v>90</v>
      </c>
      <c r="CG38" s="68">
        <v>259</v>
      </c>
      <c r="CH38" s="68">
        <v>86.333333333333329</v>
      </c>
      <c r="CI38" s="65">
        <v>83</v>
      </c>
      <c r="CJ38" s="66">
        <v>86</v>
      </c>
      <c r="CK38" s="66">
        <v>90</v>
      </c>
      <c r="CL38" s="57">
        <f>IFERROR(SUM(CI38:CK38),"")</f>
        <v>259</v>
      </c>
      <c r="CM38" s="57">
        <f>IFERROR(AVERAGE(CI38:CK38),"")</f>
        <v>86.333333333333329</v>
      </c>
      <c r="CN38" s="54">
        <v>80</v>
      </c>
      <c r="CO38" s="57">
        <f>IFERROR(SUM(CN38),"")</f>
        <v>80</v>
      </c>
      <c r="CP38" s="57">
        <f>IFERROR(AVERAGE(CN38),"")</f>
        <v>80</v>
      </c>
      <c r="CQ38" s="65">
        <v>83</v>
      </c>
      <c r="CR38" s="66">
        <v>86</v>
      </c>
      <c r="CS38" s="66">
        <v>90</v>
      </c>
      <c r="CT38" s="68">
        <v>259</v>
      </c>
      <c r="CU38" s="68">
        <v>86.333333333333329</v>
      </c>
      <c r="CV38" s="61">
        <f>IFERROR(SUMIF($J$9:$CU$9,$CT$9,J38:CU38),"")</f>
        <v>4596</v>
      </c>
      <c r="CW38" s="58">
        <f>IFERROR(AVERAGEIF($K$9:$CU$9,$CU$9,K38:CU38),"")</f>
        <v>83.507894736842104</v>
      </c>
      <c r="CX38" s="62">
        <f>IFERROR(_xlfn.RANK.EQ(CW38,$CW$11:$CW$100,0),"")</f>
        <v>28</v>
      </c>
    </row>
    <row r="39" spans="1:103" s="63" customFormat="1" ht="16" thickBot="1" x14ac:dyDescent="0.4">
      <c r="A39" s="64">
        <v>29</v>
      </c>
      <c r="B39" s="53" t="s">
        <v>291</v>
      </c>
      <c r="C39" s="53" t="s">
        <v>292</v>
      </c>
      <c r="D39" s="53" t="s">
        <v>293</v>
      </c>
      <c r="E39" s="65">
        <v>85</v>
      </c>
      <c r="F39" s="66">
        <v>85</v>
      </c>
      <c r="G39" s="66">
        <v>85</v>
      </c>
      <c r="H39" s="66">
        <v>85</v>
      </c>
      <c r="I39" s="67">
        <v>85</v>
      </c>
      <c r="J39" s="68">
        <v>425</v>
      </c>
      <c r="K39" s="69">
        <v>85</v>
      </c>
      <c r="L39" s="70">
        <v>85</v>
      </c>
      <c r="M39" s="66">
        <v>85</v>
      </c>
      <c r="N39" s="66">
        <v>85</v>
      </c>
      <c r="O39" s="66">
        <v>85</v>
      </c>
      <c r="P39" s="66">
        <v>85</v>
      </c>
      <c r="Q39" s="68">
        <v>425</v>
      </c>
      <c r="R39" s="68">
        <v>85</v>
      </c>
      <c r="S39" s="65">
        <v>85</v>
      </c>
      <c r="T39" s="66">
        <v>85</v>
      </c>
      <c r="U39" s="66">
        <v>85</v>
      </c>
      <c r="V39" s="66">
        <v>85</v>
      </c>
      <c r="W39" s="66">
        <v>85</v>
      </c>
      <c r="X39" s="68">
        <v>425</v>
      </c>
      <c r="Y39" s="68">
        <v>85</v>
      </c>
      <c r="Z39" s="65">
        <v>85</v>
      </c>
      <c r="AA39" s="66">
        <v>85</v>
      </c>
      <c r="AB39" s="66">
        <v>85</v>
      </c>
      <c r="AC39" s="66">
        <v>85</v>
      </c>
      <c r="AD39" s="66">
        <v>85</v>
      </c>
      <c r="AE39" s="68">
        <v>425</v>
      </c>
      <c r="AF39" s="68">
        <v>85</v>
      </c>
      <c r="AG39" s="65">
        <v>80</v>
      </c>
      <c r="AH39" s="66">
        <v>80</v>
      </c>
      <c r="AI39" s="68">
        <v>160</v>
      </c>
      <c r="AJ39" s="68">
        <v>80</v>
      </c>
      <c r="AK39" s="65">
        <v>85</v>
      </c>
      <c r="AL39" s="66">
        <v>85</v>
      </c>
      <c r="AM39" s="66">
        <v>85</v>
      </c>
      <c r="AN39" s="66">
        <v>85</v>
      </c>
      <c r="AO39" s="66">
        <v>85</v>
      </c>
      <c r="AP39" s="68">
        <v>425</v>
      </c>
      <c r="AQ39" s="68">
        <v>85</v>
      </c>
      <c r="AR39" s="65">
        <v>80</v>
      </c>
      <c r="AS39" s="66">
        <v>80</v>
      </c>
      <c r="AT39" s="68">
        <v>160</v>
      </c>
      <c r="AU39" s="68">
        <v>80</v>
      </c>
      <c r="AV39" s="65">
        <v>80</v>
      </c>
      <c r="AW39" s="66">
        <v>80</v>
      </c>
      <c r="AX39" s="66">
        <v>80</v>
      </c>
      <c r="AY39" s="66">
        <v>80</v>
      </c>
      <c r="AZ39" s="68">
        <v>320</v>
      </c>
      <c r="BA39" s="68">
        <v>80</v>
      </c>
      <c r="BB39" s="65">
        <v>78</v>
      </c>
      <c r="BC39" s="66">
        <v>78</v>
      </c>
      <c r="BD39" s="68">
        <v>156</v>
      </c>
      <c r="BE39" s="68">
        <v>78</v>
      </c>
      <c r="BF39" s="65">
        <v>78</v>
      </c>
      <c r="BG39" s="66">
        <v>78</v>
      </c>
      <c r="BH39" s="68">
        <v>156</v>
      </c>
      <c r="BI39" s="68">
        <v>78</v>
      </c>
      <c r="BJ39" s="65">
        <v>80</v>
      </c>
      <c r="BK39" s="66">
        <v>80</v>
      </c>
      <c r="BL39" s="68">
        <v>160</v>
      </c>
      <c r="BM39" s="68">
        <v>80</v>
      </c>
      <c r="BN39" s="65">
        <v>80</v>
      </c>
      <c r="BO39" s="66">
        <v>80</v>
      </c>
      <c r="BP39" s="68">
        <v>160</v>
      </c>
      <c r="BQ39" s="68">
        <v>80</v>
      </c>
      <c r="BR39" s="65">
        <v>80</v>
      </c>
      <c r="BS39" s="66">
        <v>80</v>
      </c>
      <c r="BT39" s="68">
        <v>160</v>
      </c>
      <c r="BU39" s="68">
        <v>80</v>
      </c>
      <c r="BV39" s="65">
        <v>80</v>
      </c>
      <c r="BW39" s="66">
        <v>80</v>
      </c>
      <c r="BX39" s="68">
        <v>160</v>
      </c>
      <c r="BY39" s="68">
        <v>80</v>
      </c>
      <c r="BZ39" s="65">
        <v>85</v>
      </c>
      <c r="CA39" s="66">
        <v>85</v>
      </c>
      <c r="CB39" s="66">
        <v>85</v>
      </c>
      <c r="CC39" s="68">
        <v>85</v>
      </c>
      <c r="CD39" s="65">
        <v>85</v>
      </c>
      <c r="CE39" s="66">
        <v>85</v>
      </c>
      <c r="CF39" s="66">
        <v>85</v>
      </c>
      <c r="CG39" s="68">
        <v>255</v>
      </c>
      <c r="CH39" s="68">
        <v>85</v>
      </c>
      <c r="CI39" s="65">
        <v>85</v>
      </c>
      <c r="CJ39" s="66">
        <v>85</v>
      </c>
      <c r="CK39" s="66">
        <v>85</v>
      </c>
      <c r="CL39" s="57">
        <f>IFERROR(SUM(CI39:CK39),"")</f>
        <v>255</v>
      </c>
      <c r="CM39" s="57">
        <f>IFERROR(AVERAGE(CI39:CK39),"")</f>
        <v>85</v>
      </c>
      <c r="CN39" s="54">
        <v>90</v>
      </c>
      <c r="CO39" s="57">
        <f>IFERROR(SUM(CN39),"")</f>
        <v>90</v>
      </c>
      <c r="CP39" s="57">
        <f>IFERROR(AVERAGE(CN39),"")</f>
        <v>90</v>
      </c>
      <c r="CQ39" s="65">
        <v>90</v>
      </c>
      <c r="CR39" s="66">
        <v>90</v>
      </c>
      <c r="CS39" s="66">
        <v>90</v>
      </c>
      <c r="CT39" s="68">
        <v>270</v>
      </c>
      <c r="CU39" s="68">
        <v>90</v>
      </c>
      <c r="CV39" s="61">
        <f>IFERROR(SUMIF($J$9:$CU$9,$CT$9,J39:CU39),"")</f>
        <v>4587</v>
      </c>
      <c r="CW39" s="58">
        <f>IFERROR(AVERAGEIF($K$9:$CU$9,$CU$9,K39:CU39),"")</f>
        <v>82.94736842105263</v>
      </c>
      <c r="CX39" s="62">
        <f>IFERROR(_xlfn.RANK.EQ(CW39,$CW$11:$CW$100,0),"")</f>
        <v>29</v>
      </c>
    </row>
    <row r="40" spans="1:103" s="63" customFormat="1" ht="16" thickBot="1" x14ac:dyDescent="0.4">
      <c r="A40" s="64">
        <v>30</v>
      </c>
      <c r="B40" s="53" t="s">
        <v>219</v>
      </c>
      <c r="C40" s="53" t="s">
        <v>220</v>
      </c>
      <c r="D40" s="53" t="s">
        <v>221</v>
      </c>
      <c r="E40" s="65">
        <v>85</v>
      </c>
      <c r="F40" s="66">
        <v>85</v>
      </c>
      <c r="G40" s="66">
        <v>85</v>
      </c>
      <c r="H40" s="66">
        <v>85</v>
      </c>
      <c r="I40" s="67">
        <v>85</v>
      </c>
      <c r="J40" s="68">
        <v>425</v>
      </c>
      <c r="K40" s="69">
        <v>85</v>
      </c>
      <c r="L40" s="70">
        <v>85</v>
      </c>
      <c r="M40" s="66">
        <v>85</v>
      </c>
      <c r="N40" s="66">
        <v>85</v>
      </c>
      <c r="O40" s="66">
        <v>85</v>
      </c>
      <c r="P40" s="66">
        <v>85</v>
      </c>
      <c r="Q40" s="68">
        <v>425</v>
      </c>
      <c r="R40" s="68">
        <v>85</v>
      </c>
      <c r="S40" s="65">
        <v>80</v>
      </c>
      <c r="T40" s="66">
        <v>80</v>
      </c>
      <c r="U40" s="66">
        <v>80</v>
      </c>
      <c r="V40" s="66">
        <v>80</v>
      </c>
      <c r="W40" s="66">
        <v>80</v>
      </c>
      <c r="X40" s="68">
        <v>400</v>
      </c>
      <c r="Y40" s="68">
        <v>80</v>
      </c>
      <c r="Z40" s="65">
        <v>85</v>
      </c>
      <c r="AA40" s="66">
        <v>85</v>
      </c>
      <c r="AB40" s="66">
        <v>85</v>
      </c>
      <c r="AC40" s="66">
        <v>85</v>
      </c>
      <c r="AD40" s="66">
        <v>85</v>
      </c>
      <c r="AE40" s="68">
        <v>425</v>
      </c>
      <c r="AF40" s="68">
        <v>85</v>
      </c>
      <c r="AG40" s="65">
        <v>78</v>
      </c>
      <c r="AH40" s="66">
        <v>78</v>
      </c>
      <c r="AI40" s="68">
        <v>156</v>
      </c>
      <c r="AJ40" s="68">
        <v>78</v>
      </c>
      <c r="AK40" s="65">
        <v>85</v>
      </c>
      <c r="AL40" s="66">
        <v>85</v>
      </c>
      <c r="AM40" s="66">
        <v>85</v>
      </c>
      <c r="AN40" s="66">
        <v>85</v>
      </c>
      <c r="AO40" s="66">
        <v>85</v>
      </c>
      <c r="AP40" s="68">
        <v>425</v>
      </c>
      <c r="AQ40" s="68">
        <v>85</v>
      </c>
      <c r="AR40" s="65">
        <v>80</v>
      </c>
      <c r="AS40" s="71">
        <v>80</v>
      </c>
      <c r="AT40" s="68">
        <v>160</v>
      </c>
      <c r="AU40" s="68">
        <v>80</v>
      </c>
      <c r="AV40" s="65">
        <v>78</v>
      </c>
      <c r="AW40" s="66">
        <v>78</v>
      </c>
      <c r="AX40" s="66">
        <v>78</v>
      </c>
      <c r="AY40" s="66">
        <v>78</v>
      </c>
      <c r="AZ40" s="68">
        <v>312</v>
      </c>
      <c r="BA40" s="68">
        <v>78</v>
      </c>
      <c r="BB40" s="65">
        <v>76</v>
      </c>
      <c r="BC40" s="66">
        <v>76</v>
      </c>
      <c r="BD40" s="68">
        <v>152</v>
      </c>
      <c r="BE40" s="68">
        <v>76</v>
      </c>
      <c r="BF40" s="65">
        <v>76</v>
      </c>
      <c r="BG40" s="66">
        <v>76</v>
      </c>
      <c r="BH40" s="68">
        <v>152</v>
      </c>
      <c r="BI40" s="68">
        <v>76</v>
      </c>
      <c r="BJ40" s="65">
        <v>76</v>
      </c>
      <c r="BK40" s="66">
        <v>76</v>
      </c>
      <c r="BL40" s="68">
        <v>152</v>
      </c>
      <c r="BM40" s="68">
        <v>76</v>
      </c>
      <c r="BN40" s="65">
        <v>80</v>
      </c>
      <c r="BO40" s="66">
        <v>80</v>
      </c>
      <c r="BP40" s="68">
        <v>160</v>
      </c>
      <c r="BQ40" s="68">
        <v>80</v>
      </c>
      <c r="BR40" s="65">
        <v>80</v>
      </c>
      <c r="BS40" s="66">
        <v>80</v>
      </c>
      <c r="BT40" s="68">
        <v>160</v>
      </c>
      <c r="BU40" s="68">
        <v>80</v>
      </c>
      <c r="BV40" s="65">
        <v>86</v>
      </c>
      <c r="BW40" s="66">
        <v>86</v>
      </c>
      <c r="BX40" s="68">
        <v>172</v>
      </c>
      <c r="BY40" s="68">
        <v>86</v>
      </c>
      <c r="BZ40" s="65">
        <v>90</v>
      </c>
      <c r="CA40" s="66">
        <v>90</v>
      </c>
      <c r="CB40" s="66">
        <v>90</v>
      </c>
      <c r="CC40" s="68">
        <v>90</v>
      </c>
      <c r="CD40" s="65">
        <v>90</v>
      </c>
      <c r="CE40" s="66">
        <v>90</v>
      </c>
      <c r="CF40" s="66">
        <v>90</v>
      </c>
      <c r="CG40" s="68">
        <v>270</v>
      </c>
      <c r="CH40" s="68">
        <v>90</v>
      </c>
      <c r="CI40" s="65">
        <v>90</v>
      </c>
      <c r="CJ40" s="66">
        <v>90</v>
      </c>
      <c r="CK40" s="66">
        <v>90</v>
      </c>
      <c r="CL40" s="57">
        <f>IFERROR(SUM(CI40:CK40),"")</f>
        <v>270</v>
      </c>
      <c r="CM40" s="57">
        <f>IFERROR(AVERAGE(CI40:CK40),"")</f>
        <v>90</v>
      </c>
      <c r="CN40" s="54">
        <v>85</v>
      </c>
      <c r="CO40" s="57">
        <f>IFERROR(SUM(CN40),"")</f>
        <v>85</v>
      </c>
      <c r="CP40" s="57">
        <f>IFERROR(AVERAGE(CN40),"")</f>
        <v>85</v>
      </c>
      <c r="CQ40" s="65">
        <v>90</v>
      </c>
      <c r="CR40" s="66">
        <v>90</v>
      </c>
      <c r="CS40" s="66">
        <v>90</v>
      </c>
      <c r="CT40" s="68">
        <v>270</v>
      </c>
      <c r="CU40" s="68">
        <v>90</v>
      </c>
      <c r="CV40" s="61">
        <f>IFERROR(SUMIF($J$9:$CU$9,$CT$9,J40:CU40),"")</f>
        <v>4571</v>
      </c>
      <c r="CW40" s="58">
        <f>IFERROR(AVERAGEIF($K$9:$CU$9,$CU$9,K40:CU40),"")</f>
        <v>82.89473684210526</v>
      </c>
      <c r="CX40" s="62">
        <f>IFERROR(_xlfn.RANK.EQ(CW40,$CW$11:$CW$100,0),"")</f>
        <v>30</v>
      </c>
      <c r="CY40" s="63">
        <f>IFERROR(_xlfn.RANK.EQ(CW40,$CW$11:$CW$40,0),"")</f>
        <v>30</v>
      </c>
    </row>
    <row r="41" spans="1:103" s="63" customFormat="1" ht="16" thickBot="1" x14ac:dyDescent="0.4">
      <c r="A41" s="64">
        <v>31</v>
      </c>
      <c r="B41" s="53" t="s">
        <v>279</v>
      </c>
      <c r="C41" s="53" t="s">
        <v>280</v>
      </c>
      <c r="D41" s="53" t="s">
        <v>281</v>
      </c>
      <c r="E41" s="54">
        <v>80</v>
      </c>
      <c r="F41" s="55">
        <v>80</v>
      </c>
      <c r="G41" s="55">
        <v>80</v>
      </c>
      <c r="H41" s="55">
        <v>80</v>
      </c>
      <c r="I41" s="56">
        <v>80</v>
      </c>
      <c r="J41" s="57">
        <v>400</v>
      </c>
      <c r="K41" s="58">
        <v>80</v>
      </c>
      <c r="L41" s="59">
        <v>80</v>
      </c>
      <c r="M41" s="55">
        <v>80</v>
      </c>
      <c r="N41" s="55">
        <v>80</v>
      </c>
      <c r="O41" s="55">
        <v>80</v>
      </c>
      <c r="P41" s="55">
        <v>80</v>
      </c>
      <c r="Q41" s="57">
        <v>400</v>
      </c>
      <c r="R41" s="57">
        <v>80</v>
      </c>
      <c r="S41" s="54">
        <v>80</v>
      </c>
      <c r="T41" s="55">
        <v>80</v>
      </c>
      <c r="U41" s="55">
        <v>80</v>
      </c>
      <c r="V41" s="55">
        <v>80</v>
      </c>
      <c r="W41" s="55">
        <v>80</v>
      </c>
      <c r="X41" s="57">
        <v>400</v>
      </c>
      <c r="Y41" s="57">
        <v>80</v>
      </c>
      <c r="Z41" s="54">
        <v>80</v>
      </c>
      <c r="AA41" s="55">
        <v>80</v>
      </c>
      <c r="AB41" s="55">
        <v>80</v>
      </c>
      <c r="AC41" s="55">
        <v>80</v>
      </c>
      <c r="AD41" s="55">
        <v>80</v>
      </c>
      <c r="AE41" s="57">
        <v>400</v>
      </c>
      <c r="AF41" s="57">
        <v>80</v>
      </c>
      <c r="AG41" s="54">
        <v>86</v>
      </c>
      <c r="AH41" s="55">
        <v>86</v>
      </c>
      <c r="AI41" s="57">
        <v>172</v>
      </c>
      <c r="AJ41" s="57">
        <v>86</v>
      </c>
      <c r="AK41" s="54">
        <v>85</v>
      </c>
      <c r="AL41" s="55">
        <v>85</v>
      </c>
      <c r="AM41" s="55">
        <v>85</v>
      </c>
      <c r="AN41" s="55">
        <v>85</v>
      </c>
      <c r="AO41" s="60">
        <v>85</v>
      </c>
      <c r="AP41" s="57">
        <v>425</v>
      </c>
      <c r="AQ41" s="57">
        <v>85</v>
      </c>
      <c r="AR41" s="54">
        <v>80</v>
      </c>
      <c r="AS41" s="55">
        <v>80</v>
      </c>
      <c r="AT41" s="57">
        <v>160</v>
      </c>
      <c r="AU41" s="57">
        <v>80</v>
      </c>
      <c r="AV41" s="54">
        <v>80</v>
      </c>
      <c r="AW41" s="55">
        <v>80</v>
      </c>
      <c r="AX41" s="55">
        <v>80</v>
      </c>
      <c r="AY41" s="55">
        <v>80</v>
      </c>
      <c r="AZ41" s="57">
        <v>320</v>
      </c>
      <c r="BA41" s="57">
        <v>80</v>
      </c>
      <c r="BB41" s="54">
        <v>78</v>
      </c>
      <c r="BC41" s="55">
        <v>78</v>
      </c>
      <c r="BD41" s="57">
        <v>156</v>
      </c>
      <c r="BE41" s="57">
        <v>78</v>
      </c>
      <c r="BF41" s="54">
        <v>78</v>
      </c>
      <c r="BG41" s="55">
        <v>78</v>
      </c>
      <c r="BH41" s="57">
        <v>156</v>
      </c>
      <c r="BI41" s="57">
        <v>78</v>
      </c>
      <c r="BJ41" s="54">
        <v>80</v>
      </c>
      <c r="BK41" s="55">
        <v>80</v>
      </c>
      <c r="BL41" s="57">
        <v>160</v>
      </c>
      <c r="BM41" s="57">
        <v>80</v>
      </c>
      <c r="BN41" s="54">
        <v>80</v>
      </c>
      <c r="BO41" s="55">
        <v>80</v>
      </c>
      <c r="BP41" s="57">
        <v>160</v>
      </c>
      <c r="BQ41" s="57">
        <v>80</v>
      </c>
      <c r="BR41" s="54">
        <v>80</v>
      </c>
      <c r="BS41" s="55">
        <v>80</v>
      </c>
      <c r="BT41" s="57">
        <v>160</v>
      </c>
      <c r="BU41" s="57">
        <v>80</v>
      </c>
      <c r="BV41" s="54">
        <v>80</v>
      </c>
      <c r="BW41" s="55">
        <v>80</v>
      </c>
      <c r="BX41" s="57">
        <v>160</v>
      </c>
      <c r="BY41" s="57">
        <v>80</v>
      </c>
      <c r="BZ41" s="54">
        <v>85</v>
      </c>
      <c r="CA41" s="55">
        <v>85</v>
      </c>
      <c r="CB41" s="55">
        <v>85</v>
      </c>
      <c r="CC41" s="57">
        <v>85</v>
      </c>
      <c r="CD41" s="54">
        <v>85</v>
      </c>
      <c r="CE41" s="55">
        <v>85</v>
      </c>
      <c r="CF41" s="55">
        <v>85</v>
      </c>
      <c r="CG41" s="57">
        <v>255</v>
      </c>
      <c r="CH41" s="57">
        <v>85</v>
      </c>
      <c r="CI41" s="54">
        <v>85</v>
      </c>
      <c r="CJ41" s="55">
        <v>85</v>
      </c>
      <c r="CK41" s="55">
        <v>85</v>
      </c>
      <c r="CL41" s="57">
        <f>IFERROR(SUM(CI41:CK41),"")</f>
        <v>255</v>
      </c>
      <c r="CM41" s="57">
        <f>IFERROR(AVERAGE(CI41:CK41),"")</f>
        <v>85</v>
      </c>
      <c r="CN41" s="54">
        <v>90</v>
      </c>
      <c r="CO41" s="57">
        <f>IFERROR(SUM(CN41),"")</f>
        <v>90</v>
      </c>
      <c r="CP41" s="57">
        <f>IFERROR(AVERAGE(CN41),"")</f>
        <v>90</v>
      </c>
      <c r="CQ41" s="54">
        <v>90</v>
      </c>
      <c r="CR41" s="55">
        <v>90</v>
      </c>
      <c r="CS41" s="55">
        <v>90</v>
      </c>
      <c r="CT41" s="57">
        <v>270</v>
      </c>
      <c r="CU41" s="57">
        <v>90</v>
      </c>
      <c r="CV41" s="61">
        <f>IFERROR(SUMIF($J$9:$CU$9,$CT$9,J41:CU41),"")</f>
        <v>4499</v>
      </c>
      <c r="CW41" s="58">
        <f>IFERROR(AVERAGEIF($K$9:$CU$9,$CU$9,K41:CU41),"")</f>
        <v>82.21052631578948</v>
      </c>
      <c r="CX41" s="62">
        <f>IFERROR(_xlfn.RANK.EQ(CW41,$CW$11:$CW$100,0),"")</f>
        <v>31</v>
      </c>
    </row>
    <row r="42" spans="1:103" s="63" customFormat="1" ht="16" thickBot="1" x14ac:dyDescent="0.4">
      <c r="A42" s="64">
        <v>32</v>
      </c>
      <c r="B42" s="53" t="s">
        <v>282</v>
      </c>
      <c r="C42" s="53" t="s">
        <v>283</v>
      </c>
      <c r="D42" s="53" t="s">
        <v>284</v>
      </c>
      <c r="E42" s="65">
        <v>80</v>
      </c>
      <c r="F42" s="66">
        <v>80</v>
      </c>
      <c r="G42" s="66">
        <v>80</v>
      </c>
      <c r="H42" s="66">
        <v>80</v>
      </c>
      <c r="I42" s="67">
        <v>80</v>
      </c>
      <c r="J42" s="68">
        <v>400</v>
      </c>
      <c r="K42" s="69">
        <v>80</v>
      </c>
      <c r="L42" s="70">
        <v>80</v>
      </c>
      <c r="M42" s="66">
        <v>80</v>
      </c>
      <c r="N42" s="66">
        <v>80</v>
      </c>
      <c r="O42" s="66">
        <v>80</v>
      </c>
      <c r="P42" s="66">
        <v>80</v>
      </c>
      <c r="Q42" s="68">
        <v>400</v>
      </c>
      <c r="R42" s="68">
        <v>80</v>
      </c>
      <c r="S42" s="65">
        <v>80</v>
      </c>
      <c r="T42" s="66">
        <v>80</v>
      </c>
      <c r="U42" s="66">
        <v>80</v>
      </c>
      <c r="V42" s="66">
        <v>80</v>
      </c>
      <c r="W42" s="66">
        <v>80</v>
      </c>
      <c r="X42" s="68">
        <v>400</v>
      </c>
      <c r="Y42" s="68">
        <v>80</v>
      </c>
      <c r="Z42" s="65">
        <v>80</v>
      </c>
      <c r="AA42" s="66">
        <v>80</v>
      </c>
      <c r="AB42" s="66">
        <v>80</v>
      </c>
      <c r="AC42" s="66">
        <v>80</v>
      </c>
      <c r="AD42" s="66">
        <v>80</v>
      </c>
      <c r="AE42" s="68">
        <v>400</v>
      </c>
      <c r="AF42" s="68">
        <v>80</v>
      </c>
      <c r="AG42" s="65">
        <v>88</v>
      </c>
      <c r="AH42" s="66">
        <v>88</v>
      </c>
      <c r="AI42" s="68">
        <v>176</v>
      </c>
      <c r="AJ42" s="68">
        <v>88</v>
      </c>
      <c r="AK42" s="65">
        <v>85</v>
      </c>
      <c r="AL42" s="66">
        <v>85</v>
      </c>
      <c r="AM42" s="66">
        <v>85</v>
      </c>
      <c r="AN42" s="66">
        <v>85</v>
      </c>
      <c r="AO42" s="66">
        <v>85</v>
      </c>
      <c r="AP42" s="68">
        <v>425</v>
      </c>
      <c r="AQ42" s="68">
        <v>85</v>
      </c>
      <c r="AR42" s="65">
        <v>80</v>
      </c>
      <c r="AS42" s="66">
        <v>80</v>
      </c>
      <c r="AT42" s="68">
        <v>160</v>
      </c>
      <c r="AU42" s="68">
        <v>80</v>
      </c>
      <c r="AV42" s="65">
        <v>80</v>
      </c>
      <c r="AW42" s="66">
        <v>80</v>
      </c>
      <c r="AX42" s="66">
        <v>80</v>
      </c>
      <c r="AY42" s="66">
        <v>80</v>
      </c>
      <c r="AZ42" s="68">
        <v>320</v>
      </c>
      <c r="BA42" s="68">
        <v>80</v>
      </c>
      <c r="BB42" s="65">
        <v>78</v>
      </c>
      <c r="BC42" s="66">
        <v>78</v>
      </c>
      <c r="BD42" s="68">
        <v>156</v>
      </c>
      <c r="BE42" s="68">
        <v>78</v>
      </c>
      <c r="BF42" s="65">
        <v>78</v>
      </c>
      <c r="BG42" s="66">
        <v>78</v>
      </c>
      <c r="BH42" s="68">
        <v>156</v>
      </c>
      <c r="BI42" s="68">
        <v>78</v>
      </c>
      <c r="BJ42" s="65">
        <v>80</v>
      </c>
      <c r="BK42" s="66">
        <v>80</v>
      </c>
      <c r="BL42" s="68">
        <v>160</v>
      </c>
      <c r="BM42" s="68">
        <v>80</v>
      </c>
      <c r="BN42" s="65">
        <v>80</v>
      </c>
      <c r="BO42" s="66">
        <v>80</v>
      </c>
      <c r="BP42" s="68">
        <v>160</v>
      </c>
      <c r="BQ42" s="68">
        <v>80</v>
      </c>
      <c r="BR42" s="65">
        <v>80</v>
      </c>
      <c r="BS42" s="66">
        <v>80</v>
      </c>
      <c r="BT42" s="68">
        <v>160</v>
      </c>
      <c r="BU42" s="68">
        <v>80</v>
      </c>
      <c r="BV42" s="65">
        <v>80</v>
      </c>
      <c r="BW42" s="66">
        <v>80</v>
      </c>
      <c r="BX42" s="68">
        <v>160</v>
      </c>
      <c r="BY42" s="68">
        <v>80</v>
      </c>
      <c r="BZ42" s="65">
        <v>85</v>
      </c>
      <c r="CA42" s="66">
        <v>85</v>
      </c>
      <c r="CB42" s="66">
        <v>85</v>
      </c>
      <c r="CC42" s="68">
        <v>85</v>
      </c>
      <c r="CD42" s="65">
        <v>85</v>
      </c>
      <c r="CE42" s="66">
        <v>85</v>
      </c>
      <c r="CF42" s="66">
        <v>85</v>
      </c>
      <c r="CG42" s="68">
        <v>255</v>
      </c>
      <c r="CH42" s="68">
        <v>85</v>
      </c>
      <c r="CI42" s="65">
        <v>85</v>
      </c>
      <c r="CJ42" s="66">
        <v>85</v>
      </c>
      <c r="CK42" s="66">
        <v>85</v>
      </c>
      <c r="CL42" s="57">
        <f>IFERROR(SUM(CI42:CK42),"")</f>
        <v>255</v>
      </c>
      <c r="CM42" s="57">
        <f>IFERROR(AVERAGE(CI42:CK42),"")</f>
        <v>85</v>
      </c>
      <c r="CN42" s="65">
        <v>86</v>
      </c>
      <c r="CO42" s="57">
        <f>IFERROR(SUM(CN42),"")</f>
        <v>86</v>
      </c>
      <c r="CP42" s="57">
        <f>IFERROR(AVERAGE(CN42),"")</f>
        <v>86</v>
      </c>
      <c r="CQ42" s="65">
        <v>90</v>
      </c>
      <c r="CR42" s="66">
        <v>90</v>
      </c>
      <c r="CS42" s="66">
        <v>90</v>
      </c>
      <c r="CT42" s="68">
        <v>270</v>
      </c>
      <c r="CU42" s="68">
        <v>90</v>
      </c>
      <c r="CV42" s="61">
        <f>IFERROR(SUMIF($J$9:$CU$9,$CT$9,J42:CU42),"")</f>
        <v>4499</v>
      </c>
      <c r="CW42" s="58">
        <f>IFERROR(AVERAGEIF($K$9:$CU$9,$CU$9,K42:CU42),"")</f>
        <v>82.10526315789474</v>
      </c>
      <c r="CX42" s="62">
        <f>IFERROR(_xlfn.RANK.EQ(CW42,$CW$11:$CW$100,0),"")</f>
        <v>32</v>
      </c>
    </row>
    <row r="43" spans="1:103" s="63" customFormat="1" ht="16" thickBot="1" x14ac:dyDescent="0.4">
      <c r="A43" s="64">
        <v>33</v>
      </c>
      <c r="B43" s="53" t="s">
        <v>243</v>
      </c>
      <c r="C43" s="53" t="s">
        <v>244</v>
      </c>
      <c r="D43" s="53" t="s">
        <v>245</v>
      </c>
      <c r="E43" s="65">
        <v>80</v>
      </c>
      <c r="F43" s="66">
        <v>80</v>
      </c>
      <c r="G43" s="66">
        <v>80</v>
      </c>
      <c r="H43" s="66">
        <v>80</v>
      </c>
      <c r="I43" s="67">
        <v>80</v>
      </c>
      <c r="J43" s="68">
        <v>400</v>
      </c>
      <c r="K43" s="69">
        <v>80</v>
      </c>
      <c r="L43" s="70">
        <v>81</v>
      </c>
      <c r="M43" s="66">
        <v>81</v>
      </c>
      <c r="N43" s="66">
        <v>81</v>
      </c>
      <c r="O43" s="66">
        <v>81</v>
      </c>
      <c r="P43" s="66">
        <v>81</v>
      </c>
      <c r="Q43" s="68">
        <v>405</v>
      </c>
      <c r="R43" s="68">
        <v>81</v>
      </c>
      <c r="S43" s="65">
        <v>81</v>
      </c>
      <c r="T43" s="66">
        <v>81</v>
      </c>
      <c r="U43" s="66">
        <v>81</v>
      </c>
      <c r="V43" s="66">
        <v>81</v>
      </c>
      <c r="W43" s="66">
        <v>81</v>
      </c>
      <c r="X43" s="68">
        <v>405</v>
      </c>
      <c r="Y43" s="68">
        <v>81</v>
      </c>
      <c r="Z43" s="65">
        <v>80</v>
      </c>
      <c r="AA43" s="66">
        <v>80</v>
      </c>
      <c r="AB43" s="66">
        <v>80</v>
      </c>
      <c r="AC43" s="66">
        <v>80</v>
      </c>
      <c r="AD43" s="66">
        <v>80</v>
      </c>
      <c r="AE43" s="68">
        <v>400</v>
      </c>
      <c r="AF43" s="68">
        <v>80</v>
      </c>
      <c r="AG43" s="65">
        <v>80</v>
      </c>
      <c r="AH43" s="66">
        <v>80</v>
      </c>
      <c r="AI43" s="68">
        <v>160</v>
      </c>
      <c r="AJ43" s="68">
        <v>80</v>
      </c>
      <c r="AK43" s="54">
        <v>80</v>
      </c>
      <c r="AL43" s="55">
        <v>80</v>
      </c>
      <c r="AM43" s="55">
        <v>80</v>
      </c>
      <c r="AN43" s="55">
        <v>80</v>
      </c>
      <c r="AO43" s="60">
        <v>80</v>
      </c>
      <c r="AP43" s="68">
        <v>400</v>
      </c>
      <c r="AQ43" s="68">
        <v>80</v>
      </c>
      <c r="AR43" s="65">
        <v>80</v>
      </c>
      <c r="AS43" s="71">
        <v>80</v>
      </c>
      <c r="AT43" s="68">
        <v>160</v>
      </c>
      <c r="AU43" s="68">
        <v>80</v>
      </c>
      <c r="AV43" s="65">
        <v>76</v>
      </c>
      <c r="AW43" s="66">
        <v>76</v>
      </c>
      <c r="AX43" s="66">
        <v>76</v>
      </c>
      <c r="AY43" s="66">
        <v>76</v>
      </c>
      <c r="AZ43" s="68">
        <v>304</v>
      </c>
      <c r="BA43" s="68">
        <v>76</v>
      </c>
      <c r="BB43" s="65">
        <v>75</v>
      </c>
      <c r="BC43" s="66">
        <v>75</v>
      </c>
      <c r="BD43" s="68">
        <v>150</v>
      </c>
      <c r="BE43" s="68">
        <v>75</v>
      </c>
      <c r="BF43" s="65">
        <v>75</v>
      </c>
      <c r="BG43" s="66">
        <v>75</v>
      </c>
      <c r="BH43" s="68">
        <v>150</v>
      </c>
      <c r="BI43" s="68">
        <v>75</v>
      </c>
      <c r="BJ43" s="65">
        <v>75</v>
      </c>
      <c r="BK43" s="66">
        <v>75</v>
      </c>
      <c r="BL43" s="68">
        <v>150</v>
      </c>
      <c r="BM43" s="68">
        <v>75</v>
      </c>
      <c r="BN43" s="65">
        <v>80</v>
      </c>
      <c r="BO43" s="66">
        <v>80</v>
      </c>
      <c r="BP43" s="68">
        <v>160</v>
      </c>
      <c r="BQ43" s="68">
        <v>80</v>
      </c>
      <c r="BR43" s="65">
        <v>80</v>
      </c>
      <c r="BS43" s="66">
        <v>80</v>
      </c>
      <c r="BT43" s="68">
        <v>160</v>
      </c>
      <c r="BU43" s="68">
        <v>80</v>
      </c>
      <c r="BV43" s="65">
        <v>86</v>
      </c>
      <c r="BW43" s="66">
        <v>86</v>
      </c>
      <c r="BX43" s="68">
        <v>172</v>
      </c>
      <c r="BY43" s="68">
        <v>86</v>
      </c>
      <c r="BZ43" s="65">
        <v>90</v>
      </c>
      <c r="CA43" s="66">
        <v>90</v>
      </c>
      <c r="CB43" s="66">
        <v>90</v>
      </c>
      <c r="CC43" s="68">
        <v>90</v>
      </c>
      <c r="CD43" s="65">
        <v>90</v>
      </c>
      <c r="CE43" s="66">
        <v>90</v>
      </c>
      <c r="CF43" s="66">
        <v>90</v>
      </c>
      <c r="CG43" s="68">
        <v>270</v>
      </c>
      <c r="CH43" s="68">
        <v>90</v>
      </c>
      <c r="CI43" s="65">
        <v>90</v>
      </c>
      <c r="CJ43" s="66">
        <v>90</v>
      </c>
      <c r="CK43" s="66">
        <v>90</v>
      </c>
      <c r="CL43" s="57">
        <f>IFERROR(SUM(CI43:CK43),"")</f>
        <v>270</v>
      </c>
      <c r="CM43" s="57">
        <f>IFERROR(AVERAGE(CI43:CK43),"")</f>
        <v>90</v>
      </c>
      <c r="CN43" s="65">
        <v>90</v>
      </c>
      <c r="CO43" s="57">
        <f>IFERROR(SUM(CN43),"")</f>
        <v>90</v>
      </c>
      <c r="CP43" s="57">
        <f>IFERROR(AVERAGE(CN43),"")</f>
        <v>90</v>
      </c>
      <c r="CQ43" s="65">
        <v>90</v>
      </c>
      <c r="CR43" s="66">
        <v>90</v>
      </c>
      <c r="CS43" s="66">
        <v>90</v>
      </c>
      <c r="CT43" s="68">
        <v>270</v>
      </c>
      <c r="CU43" s="68">
        <v>90</v>
      </c>
      <c r="CV43" s="61">
        <f>IFERROR(SUMIF($J$9:$CU$9,$CT$9,J43:CU43),"")</f>
        <v>4476</v>
      </c>
      <c r="CW43" s="58">
        <f>IFERROR(AVERAGEIF($K$9:$CU$9,$CU$9,K43:CU43),"")</f>
        <v>82.05263157894737</v>
      </c>
      <c r="CX43" s="62">
        <f>IFERROR(_xlfn.RANK.EQ(CW43,$CW$11:$CW$100,0),"")</f>
        <v>33</v>
      </c>
    </row>
    <row r="44" spans="1:103" s="63" customFormat="1" ht="16" thickBot="1" x14ac:dyDescent="0.4">
      <c r="A44" s="64">
        <v>34</v>
      </c>
      <c r="B44" s="53" t="s">
        <v>267</v>
      </c>
      <c r="C44" s="53" t="s">
        <v>268</v>
      </c>
      <c r="D44" s="53" t="s">
        <v>269</v>
      </c>
      <c r="E44" s="65">
        <v>80</v>
      </c>
      <c r="F44" s="66">
        <v>80</v>
      </c>
      <c r="G44" s="66">
        <v>80</v>
      </c>
      <c r="H44" s="66">
        <v>80</v>
      </c>
      <c r="I44" s="67">
        <v>80</v>
      </c>
      <c r="J44" s="68">
        <v>400</v>
      </c>
      <c r="K44" s="69">
        <v>80</v>
      </c>
      <c r="L44" s="70">
        <v>80</v>
      </c>
      <c r="M44" s="66">
        <v>80</v>
      </c>
      <c r="N44" s="66">
        <v>80</v>
      </c>
      <c r="O44" s="66">
        <v>80</v>
      </c>
      <c r="P44" s="66">
        <v>80</v>
      </c>
      <c r="Q44" s="68">
        <v>400</v>
      </c>
      <c r="R44" s="68">
        <v>80</v>
      </c>
      <c r="S44" s="65">
        <v>80</v>
      </c>
      <c r="T44" s="66">
        <v>80</v>
      </c>
      <c r="U44" s="66">
        <v>80</v>
      </c>
      <c r="V44" s="66">
        <v>80</v>
      </c>
      <c r="W44" s="66">
        <v>80</v>
      </c>
      <c r="X44" s="68">
        <v>400</v>
      </c>
      <c r="Y44" s="68">
        <v>80</v>
      </c>
      <c r="Z44" s="65">
        <v>80</v>
      </c>
      <c r="AA44" s="66">
        <v>80</v>
      </c>
      <c r="AB44" s="66">
        <v>80</v>
      </c>
      <c r="AC44" s="66">
        <v>80</v>
      </c>
      <c r="AD44" s="66">
        <v>80</v>
      </c>
      <c r="AE44" s="68">
        <v>400</v>
      </c>
      <c r="AF44" s="68">
        <v>80</v>
      </c>
      <c r="AG44" s="65">
        <v>85</v>
      </c>
      <c r="AH44" s="66">
        <v>85</v>
      </c>
      <c r="AI44" s="68">
        <v>170</v>
      </c>
      <c r="AJ44" s="68">
        <v>85</v>
      </c>
      <c r="AK44" s="54">
        <v>85</v>
      </c>
      <c r="AL44" s="55">
        <v>85</v>
      </c>
      <c r="AM44" s="55">
        <v>85</v>
      </c>
      <c r="AN44" s="55">
        <v>85</v>
      </c>
      <c r="AO44" s="60">
        <v>85</v>
      </c>
      <c r="AP44" s="68">
        <v>425</v>
      </c>
      <c r="AQ44" s="68">
        <v>85</v>
      </c>
      <c r="AR44" s="65">
        <v>80</v>
      </c>
      <c r="AS44" s="66">
        <v>80</v>
      </c>
      <c r="AT44" s="68">
        <v>160</v>
      </c>
      <c r="AU44" s="68">
        <v>80</v>
      </c>
      <c r="AV44" s="65">
        <v>80</v>
      </c>
      <c r="AW44" s="66">
        <v>80</v>
      </c>
      <c r="AX44" s="66">
        <v>80</v>
      </c>
      <c r="AY44" s="66">
        <v>80</v>
      </c>
      <c r="AZ44" s="68">
        <v>320</v>
      </c>
      <c r="BA44" s="68">
        <v>80</v>
      </c>
      <c r="BB44" s="65">
        <v>78</v>
      </c>
      <c r="BC44" s="66">
        <v>78</v>
      </c>
      <c r="BD44" s="68">
        <v>156</v>
      </c>
      <c r="BE44" s="68">
        <v>78</v>
      </c>
      <c r="BF44" s="65">
        <v>78</v>
      </c>
      <c r="BG44" s="66">
        <v>78</v>
      </c>
      <c r="BH44" s="68">
        <v>156</v>
      </c>
      <c r="BI44" s="68">
        <v>78</v>
      </c>
      <c r="BJ44" s="65">
        <v>80</v>
      </c>
      <c r="BK44" s="66">
        <v>80</v>
      </c>
      <c r="BL44" s="68">
        <v>160</v>
      </c>
      <c r="BM44" s="68">
        <v>80</v>
      </c>
      <c r="BN44" s="65">
        <v>80</v>
      </c>
      <c r="BO44" s="66">
        <v>80</v>
      </c>
      <c r="BP44" s="68">
        <v>160</v>
      </c>
      <c r="BQ44" s="68">
        <v>80</v>
      </c>
      <c r="BR44" s="65">
        <v>80</v>
      </c>
      <c r="BS44" s="66">
        <v>80</v>
      </c>
      <c r="BT44" s="68">
        <v>160</v>
      </c>
      <c r="BU44" s="68">
        <v>80</v>
      </c>
      <c r="BV44" s="65">
        <v>80</v>
      </c>
      <c r="BW44" s="66">
        <v>80</v>
      </c>
      <c r="BX44" s="68">
        <v>160</v>
      </c>
      <c r="BY44" s="68">
        <v>80</v>
      </c>
      <c r="BZ44" s="65">
        <v>85</v>
      </c>
      <c r="CA44" s="66">
        <v>85</v>
      </c>
      <c r="CB44" s="66">
        <v>85</v>
      </c>
      <c r="CC44" s="68">
        <v>85</v>
      </c>
      <c r="CD44" s="65">
        <v>85</v>
      </c>
      <c r="CE44" s="66">
        <v>85</v>
      </c>
      <c r="CF44" s="66">
        <v>85</v>
      </c>
      <c r="CG44" s="68">
        <v>255</v>
      </c>
      <c r="CH44" s="68">
        <v>85</v>
      </c>
      <c r="CI44" s="65">
        <v>85</v>
      </c>
      <c r="CJ44" s="66">
        <v>85</v>
      </c>
      <c r="CK44" s="66">
        <v>85</v>
      </c>
      <c r="CL44" s="57">
        <f>IFERROR(SUM(CI44:CK44),"")</f>
        <v>255</v>
      </c>
      <c r="CM44" s="57">
        <f>IFERROR(AVERAGE(CI44:CK44),"")</f>
        <v>85</v>
      </c>
      <c r="CN44" s="65">
        <v>84</v>
      </c>
      <c r="CO44" s="57">
        <f>IFERROR(SUM(CN44),"")</f>
        <v>84</v>
      </c>
      <c r="CP44" s="57">
        <f>IFERROR(AVERAGE(CN44),"")</f>
        <v>84</v>
      </c>
      <c r="CQ44" s="65">
        <v>90</v>
      </c>
      <c r="CR44" s="66">
        <v>90</v>
      </c>
      <c r="CS44" s="66">
        <v>90</v>
      </c>
      <c r="CT44" s="68">
        <v>270</v>
      </c>
      <c r="CU44" s="68">
        <v>90</v>
      </c>
      <c r="CV44" s="61">
        <f>IFERROR(SUMIF($J$9:$CU$9,$CT$9,J44:CU44),"")</f>
        <v>4491</v>
      </c>
      <c r="CW44" s="58">
        <f>IFERROR(AVERAGEIF($K$9:$CU$9,$CU$9,K44:CU44),"")</f>
        <v>81.84210526315789</v>
      </c>
      <c r="CX44" s="62">
        <f>IFERROR(_xlfn.RANK.EQ(CW44,$CW$11:$CW$100,0),"")</f>
        <v>34</v>
      </c>
    </row>
    <row r="45" spans="1:103" s="63" customFormat="1" ht="16" thickBot="1" x14ac:dyDescent="0.4">
      <c r="A45" s="64">
        <v>35</v>
      </c>
      <c r="B45" s="53" t="s">
        <v>288</v>
      </c>
      <c r="C45" s="53" t="s">
        <v>289</v>
      </c>
      <c r="D45" s="53" t="s">
        <v>290</v>
      </c>
      <c r="E45" s="65">
        <v>80</v>
      </c>
      <c r="F45" s="66">
        <v>80</v>
      </c>
      <c r="G45" s="66">
        <v>80</v>
      </c>
      <c r="H45" s="66">
        <v>80</v>
      </c>
      <c r="I45" s="67">
        <v>80</v>
      </c>
      <c r="J45" s="68">
        <v>400</v>
      </c>
      <c r="K45" s="69">
        <v>80</v>
      </c>
      <c r="L45" s="70">
        <v>80</v>
      </c>
      <c r="M45" s="66">
        <v>80</v>
      </c>
      <c r="N45" s="66">
        <v>80</v>
      </c>
      <c r="O45" s="66">
        <v>80</v>
      </c>
      <c r="P45" s="66">
        <v>80</v>
      </c>
      <c r="Q45" s="68">
        <v>400</v>
      </c>
      <c r="R45" s="68">
        <v>80</v>
      </c>
      <c r="S45" s="65">
        <v>80</v>
      </c>
      <c r="T45" s="66">
        <v>80</v>
      </c>
      <c r="U45" s="66">
        <v>80</v>
      </c>
      <c r="V45" s="66">
        <v>80</v>
      </c>
      <c r="W45" s="66">
        <v>80</v>
      </c>
      <c r="X45" s="68">
        <v>400</v>
      </c>
      <c r="Y45" s="68">
        <v>80</v>
      </c>
      <c r="Z45" s="65">
        <v>80</v>
      </c>
      <c r="AA45" s="66">
        <v>80</v>
      </c>
      <c r="AB45" s="66">
        <v>80</v>
      </c>
      <c r="AC45" s="66">
        <v>80</v>
      </c>
      <c r="AD45" s="66">
        <v>80</v>
      </c>
      <c r="AE45" s="68">
        <v>400</v>
      </c>
      <c r="AF45" s="68">
        <v>80</v>
      </c>
      <c r="AG45" s="65">
        <v>85</v>
      </c>
      <c r="AH45" s="66">
        <v>85</v>
      </c>
      <c r="AI45" s="68">
        <v>170</v>
      </c>
      <c r="AJ45" s="68">
        <v>85</v>
      </c>
      <c r="AK45" s="54">
        <v>85</v>
      </c>
      <c r="AL45" s="55">
        <v>85</v>
      </c>
      <c r="AM45" s="55">
        <v>85</v>
      </c>
      <c r="AN45" s="55">
        <v>85</v>
      </c>
      <c r="AO45" s="60">
        <v>85</v>
      </c>
      <c r="AP45" s="68">
        <v>425</v>
      </c>
      <c r="AQ45" s="68">
        <v>85</v>
      </c>
      <c r="AR45" s="65">
        <v>80</v>
      </c>
      <c r="AS45" s="66">
        <v>80</v>
      </c>
      <c r="AT45" s="68">
        <v>160</v>
      </c>
      <c r="AU45" s="68">
        <v>80</v>
      </c>
      <c r="AV45" s="65">
        <v>80</v>
      </c>
      <c r="AW45" s="66">
        <v>80</v>
      </c>
      <c r="AX45" s="66">
        <v>80</v>
      </c>
      <c r="AY45" s="66">
        <v>80</v>
      </c>
      <c r="AZ45" s="68">
        <v>320</v>
      </c>
      <c r="BA45" s="68">
        <v>80</v>
      </c>
      <c r="BB45" s="65">
        <v>78</v>
      </c>
      <c r="BC45" s="66">
        <v>78</v>
      </c>
      <c r="BD45" s="68">
        <v>156</v>
      </c>
      <c r="BE45" s="68">
        <v>78</v>
      </c>
      <c r="BF45" s="65">
        <v>78</v>
      </c>
      <c r="BG45" s="66">
        <v>78</v>
      </c>
      <c r="BH45" s="68">
        <v>156</v>
      </c>
      <c r="BI45" s="68">
        <v>78</v>
      </c>
      <c r="BJ45" s="65">
        <v>80</v>
      </c>
      <c r="BK45" s="66">
        <v>80</v>
      </c>
      <c r="BL45" s="68">
        <v>160</v>
      </c>
      <c r="BM45" s="68">
        <v>80</v>
      </c>
      <c r="BN45" s="65">
        <v>80</v>
      </c>
      <c r="BO45" s="66">
        <v>80</v>
      </c>
      <c r="BP45" s="68">
        <v>160</v>
      </c>
      <c r="BQ45" s="68">
        <v>80</v>
      </c>
      <c r="BR45" s="65">
        <v>80</v>
      </c>
      <c r="BS45" s="66">
        <v>80</v>
      </c>
      <c r="BT45" s="68">
        <v>160</v>
      </c>
      <c r="BU45" s="68">
        <v>80</v>
      </c>
      <c r="BV45" s="65">
        <v>80</v>
      </c>
      <c r="BW45" s="66">
        <v>80</v>
      </c>
      <c r="BX45" s="68">
        <v>160</v>
      </c>
      <c r="BY45" s="68">
        <v>80</v>
      </c>
      <c r="BZ45" s="65">
        <v>85</v>
      </c>
      <c r="CA45" s="66">
        <v>85</v>
      </c>
      <c r="CB45" s="66">
        <v>85</v>
      </c>
      <c r="CC45" s="68">
        <v>85</v>
      </c>
      <c r="CD45" s="65">
        <v>85</v>
      </c>
      <c r="CE45" s="66">
        <v>85</v>
      </c>
      <c r="CF45" s="66">
        <v>85</v>
      </c>
      <c r="CG45" s="68">
        <v>255</v>
      </c>
      <c r="CH45" s="68">
        <v>85</v>
      </c>
      <c r="CI45" s="65">
        <v>85</v>
      </c>
      <c r="CJ45" s="66">
        <v>85</v>
      </c>
      <c r="CK45" s="66">
        <v>85</v>
      </c>
      <c r="CL45" s="57">
        <f>IFERROR(SUM(CI45:CK45),"")</f>
        <v>255</v>
      </c>
      <c r="CM45" s="57">
        <f>IFERROR(AVERAGE(CI45:CK45),"")</f>
        <v>85</v>
      </c>
      <c r="CN45" s="65">
        <v>82</v>
      </c>
      <c r="CO45" s="57">
        <f>IFERROR(SUM(CN45),"")</f>
        <v>82</v>
      </c>
      <c r="CP45" s="57">
        <f>IFERROR(AVERAGE(CN45),"")</f>
        <v>82</v>
      </c>
      <c r="CQ45" s="65">
        <v>90</v>
      </c>
      <c r="CR45" s="66">
        <v>90</v>
      </c>
      <c r="CS45" s="66">
        <v>90</v>
      </c>
      <c r="CT45" s="68">
        <v>270</v>
      </c>
      <c r="CU45" s="68">
        <v>90</v>
      </c>
      <c r="CV45" s="61">
        <f>IFERROR(SUMIF($J$9:$CU$9,$CT$9,J45:CU45),"")</f>
        <v>4489</v>
      </c>
      <c r="CW45" s="58">
        <f>IFERROR(AVERAGEIF($K$9:$CU$9,$CU$9,K45:CU45),"")</f>
        <v>81.736842105263165</v>
      </c>
      <c r="CX45" s="62">
        <f>IFERROR(_xlfn.RANK.EQ(CW45,$CW$11:$CW$100,0),"")</f>
        <v>35</v>
      </c>
    </row>
    <row r="46" spans="1:103" s="63" customFormat="1" ht="16" thickBot="1" x14ac:dyDescent="0.4">
      <c r="A46" s="64">
        <v>36</v>
      </c>
      <c r="B46" s="53" t="s">
        <v>255</v>
      </c>
      <c r="C46" s="53" t="s">
        <v>256</v>
      </c>
      <c r="D46" s="53" t="s">
        <v>257</v>
      </c>
      <c r="E46" s="65">
        <v>80</v>
      </c>
      <c r="F46" s="66">
        <v>80</v>
      </c>
      <c r="G46" s="66">
        <v>80</v>
      </c>
      <c r="H46" s="66">
        <v>80</v>
      </c>
      <c r="I46" s="67">
        <v>80</v>
      </c>
      <c r="J46" s="68">
        <v>400</v>
      </c>
      <c r="K46" s="69">
        <v>80</v>
      </c>
      <c r="L46" s="70">
        <v>80</v>
      </c>
      <c r="M46" s="66">
        <v>80</v>
      </c>
      <c r="N46" s="66">
        <v>80</v>
      </c>
      <c r="O46" s="66">
        <v>80</v>
      </c>
      <c r="P46" s="66">
        <v>80</v>
      </c>
      <c r="Q46" s="68">
        <v>400</v>
      </c>
      <c r="R46" s="68">
        <v>80</v>
      </c>
      <c r="S46" s="65">
        <v>80</v>
      </c>
      <c r="T46" s="66">
        <v>80</v>
      </c>
      <c r="U46" s="66">
        <v>80</v>
      </c>
      <c r="V46" s="66">
        <v>80</v>
      </c>
      <c r="W46" s="66">
        <v>80</v>
      </c>
      <c r="X46" s="68">
        <v>400</v>
      </c>
      <c r="Y46" s="68">
        <v>80</v>
      </c>
      <c r="Z46" s="65">
        <v>80</v>
      </c>
      <c r="AA46" s="66">
        <v>80</v>
      </c>
      <c r="AB46" s="66">
        <v>80</v>
      </c>
      <c r="AC46" s="66">
        <v>80</v>
      </c>
      <c r="AD46" s="66">
        <v>80</v>
      </c>
      <c r="AE46" s="68">
        <v>400</v>
      </c>
      <c r="AF46" s="68">
        <v>80</v>
      </c>
      <c r="AG46" s="65">
        <v>80</v>
      </c>
      <c r="AH46" s="66">
        <v>80</v>
      </c>
      <c r="AI46" s="68">
        <v>160</v>
      </c>
      <c r="AJ46" s="68">
        <v>80</v>
      </c>
      <c r="AK46" s="54">
        <v>85</v>
      </c>
      <c r="AL46" s="55">
        <v>85</v>
      </c>
      <c r="AM46" s="55">
        <v>85</v>
      </c>
      <c r="AN46" s="55">
        <v>85</v>
      </c>
      <c r="AO46" s="60">
        <v>85</v>
      </c>
      <c r="AP46" s="68">
        <v>425</v>
      </c>
      <c r="AQ46" s="68">
        <v>85</v>
      </c>
      <c r="AR46" s="65">
        <v>80</v>
      </c>
      <c r="AS46" s="66">
        <v>80</v>
      </c>
      <c r="AT46" s="68">
        <v>160</v>
      </c>
      <c r="AU46" s="68">
        <v>80</v>
      </c>
      <c r="AV46" s="65">
        <v>80</v>
      </c>
      <c r="AW46" s="66">
        <v>80</v>
      </c>
      <c r="AX46" s="66">
        <v>80</v>
      </c>
      <c r="AY46" s="66">
        <v>80</v>
      </c>
      <c r="AZ46" s="68">
        <v>320</v>
      </c>
      <c r="BA46" s="68">
        <v>80</v>
      </c>
      <c r="BB46" s="65">
        <v>78</v>
      </c>
      <c r="BC46" s="66">
        <v>78</v>
      </c>
      <c r="BD46" s="68">
        <v>156</v>
      </c>
      <c r="BE46" s="68">
        <v>78</v>
      </c>
      <c r="BF46" s="65">
        <v>78</v>
      </c>
      <c r="BG46" s="66">
        <v>78</v>
      </c>
      <c r="BH46" s="68">
        <v>156</v>
      </c>
      <c r="BI46" s="68">
        <v>78</v>
      </c>
      <c r="BJ46" s="65">
        <v>80</v>
      </c>
      <c r="BK46" s="66">
        <v>80</v>
      </c>
      <c r="BL46" s="68">
        <v>160</v>
      </c>
      <c r="BM46" s="68">
        <v>80</v>
      </c>
      <c r="BN46" s="65">
        <v>80</v>
      </c>
      <c r="BO46" s="66">
        <v>80</v>
      </c>
      <c r="BP46" s="68">
        <v>160</v>
      </c>
      <c r="BQ46" s="68">
        <v>80</v>
      </c>
      <c r="BR46" s="65">
        <v>80</v>
      </c>
      <c r="BS46" s="66">
        <v>80</v>
      </c>
      <c r="BT46" s="68">
        <v>160</v>
      </c>
      <c r="BU46" s="68">
        <v>80</v>
      </c>
      <c r="BV46" s="65">
        <v>80</v>
      </c>
      <c r="BW46" s="66">
        <v>80</v>
      </c>
      <c r="BX46" s="68">
        <v>160</v>
      </c>
      <c r="BY46" s="68">
        <v>80</v>
      </c>
      <c r="BZ46" s="65">
        <v>85</v>
      </c>
      <c r="CA46" s="66">
        <v>85</v>
      </c>
      <c r="CB46" s="66">
        <v>85</v>
      </c>
      <c r="CC46" s="68">
        <v>85</v>
      </c>
      <c r="CD46" s="65">
        <v>85</v>
      </c>
      <c r="CE46" s="66">
        <v>85</v>
      </c>
      <c r="CF46" s="66">
        <v>85</v>
      </c>
      <c r="CG46" s="68">
        <v>255</v>
      </c>
      <c r="CH46" s="68">
        <v>85</v>
      </c>
      <c r="CI46" s="65">
        <v>85</v>
      </c>
      <c r="CJ46" s="66">
        <v>85</v>
      </c>
      <c r="CK46" s="66">
        <v>85</v>
      </c>
      <c r="CL46" s="57">
        <f>IFERROR(SUM(CI46:CK46),"")</f>
        <v>255</v>
      </c>
      <c r="CM46" s="57">
        <f>IFERROR(AVERAGE(CI46:CK46),"")</f>
        <v>85</v>
      </c>
      <c r="CN46" s="65">
        <v>85</v>
      </c>
      <c r="CO46" s="57">
        <f>IFERROR(SUM(CN46),"")</f>
        <v>85</v>
      </c>
      <c r="CP46" s="57">
        <f>IFERROR(AVERAGE(CN46),"")</f>
        <v>85</v>
      </c>
      <c r="CQ46" s="65">
        <v>90</v>
      </c>
      <c r="CR46" s="66">
        <v>90</v>
      </c>
      <c r="CS46" s="66">
        <v>90</v>
      </c>
      <c r="CT46" s="68">
        <v>270</v>
      </c>
      <c r="CU46" s="68">
        <v>90</v>
      </c>
      <c r="CV46" s="61">
        <f>IFERROR(SUMIF($J$9:$CU$9,$CT$9,J46:CU46),"")</f>
        <v>4482</v>
      </c>
      <c r="CW46" s="58">
        <f>IFERROR(AVERAGEIF($K$9:$CU$9,$CU$9,K46:CU46),"")</f>
        <v>81.631578947368425</v>
      </c>
      <c r="CX46" s="62">
        <f>IFERROR(_xlfn.RANK.EQ(CW46,$CW$11:$CW$100,0),"")</f>
        <v>36</v>
      </c>
      <c r="CY46" s="63">
        <v>26</v>
      </c>
    </row>
    <row r="47" spans="1:103" s="63" customFormat="1" ht="16" thickBot="1" x14ac:dyDescent="0.4">
      <c r="A47" s="64">
        <v>37</v>
      </c>
      <c r="B47" s="53" t="s">
        <v>276</v>
      </c>
      <c r="C47" s="53" t="s">
        <v>277</v>
      </c>
      <c r="D47" s="53" t="s">
        <v>278</v>
      </c>
      <c r="E47" s="65">
        <v>80</v>
      </c>
      <c r="F47" s="66">
        <v>80</v>
      </c>
      <c r="G47" s="66">
        <v>80</v>
      </c>
      <c r="H47" s="66">
        <v>80</v>
      </c>
      <c r="I47" s="67">
        <v>80</v>
      </c>
      <c r="J47" s="68">
        <v>400</v>
      </c>
      <c r="K47" s="69">
        <v>80</v>
      </c>
      <c r="L47" s="65">
        <v>80</v>
      </c>
      <c r="M47" s="66">
        <v>80</v>
      </c>
      <c r="N47" s="66">
        <v>80</v>
      </c>
      <c r="O47" s="66">
        <v>80</v>
      </c>
      <c r="P47" s="67">
        <v>80</v>
      </c>
      <c r="Q47" s="68">
        <v>400</v>
      </c>
      <c r="R47" s="68">
        <v>80</v>
      </c>
      <c r="S47" s="65">
        <v>80</v>
      </c>
      <c r="T47" s="66">
        <v>80</v>
      </c>
      <c r="U47" s="66">
        <v>80</v>
      </c>
      <c r="V47" s="66">
        <v>80</v>
      </c>
      <c r="W47" s="67">
        <v>80</v>
      </c>
      <c r="X47" s="68">
        <v>400</v>
      </c>
      <c r="Y47" s="68">
        <v>80</v>
      </c>
      <c r="Z47" s="65">
        <v>80</v>
      </c>
      <c r="AA47" s="66">
        <v>80</v>
      </c>
      <c r="AB47" s="66">
        <v>80</v>
      </c>
      <c r="AC47" s="66">
        <v>80</v>
      </c>
      <c r="AD47" s="67">
        <v>80</v>
      </c>
      <c r="AE47" s="68">
        <v>400</v>
      </c>
      <c r="AF47" s="68">
        <v>80</v>
      </c>
      <c r="AG47" s="65">
        <v>80</v>
      </c>
      <c r="AH47" s="66">
        <v>80</v>
      </c>
      <c r="AI47" s="68">
        <v>160</v>
      </c>
      <c r="AJ47" s="68">
        <v>80</v>
      </c>
      <c r="AK47" s="54">
        <v>85</v>
      </c>
      <c r="AL47" s="55">
        <v>85</v>
      </c>
      <c r="AM47" s="55">
        <v>85</v>
      </c>
      <c r="AN47" s="55">
        <v>85</v>
      </c>
      <c r="AO47" s="60">
        <v>85</v>
      </c>
      <c r="AP47" s="68">
        <v>425</v>
      </c>
      <c r="AQ47" s="68">
        <v>85</v>
      </c>
      <c r="AR47" s="65">
        <v>80</v>
      </c>
      <c r="AS47" s="66">
        <v>80</v>
      </c>
      <c r="AT47" s="68">
        <v>160</v>
      </c>
      <c r="AU47" s="68">
        <v>80</v>
      </c>
      <c r="AV47" s="65">
        <v>80</v>
      </c>
      <c r="AW47" s="66">
        <v>80</v>
      </c>
      <c r="AX47" s="66">
        <v>80</v>
      </c>
      <c r="AY47" s="66">
        <v>80</v>
      </c>
      <c r="AZ47" s="68">
        <v>320</v>
      </c>
      <c r="BA47" s="68">
        <v>80</v>
      </c>
      <c r="BB47" s="65">
        <v>78</v>
      </c>
      <c r="BC47" s="66">
        <v>78</v>
      </c>
      <c r="BD47" s="68">
        <v>156</v>
      </c>
      <c r="BE47" s="68">
        <v>78</v>
      </c>
      <c r="BF47" s="65">
        <v>78</v>
      </c>
      <c r="BG47" s="66">
        <v>78</v>
      </c>
      <c r="BH47" s="68">
        <v>156</v>
      </c>
      <c r="BI47" s="68">
        <v>78</v>
      </c>
      <c r="BJ47" s="65">
        <v>80</v>
      </c>
      <c r="BK47" s="66">
        <v>80</v>
      </c>
      <c r="BL47" s="68">
        <v>160</v>
      </c>
      <c r="BM47" s="68">
        <v>80</v>
      </c>
      <c r="BN47" s="65">
        <v>80</v>
      </c>
      <c r="BO47" s="66">
        <v>80</v>
      </c>
      <c r="BP47" s="68">
        <v>160</v>
      </c>
      <c r="BQ47" s="68">
        <v>80</v>
      </c>
      <c r="BR47" s="65">
        <v>80</v>
      </c>
      <c r="BS47" s="66">
        <v>80</v>
      </c>
      <c r="BT47" s="68">
        <v>160</v>
      </c>
      <c r="BU47" s="68">
        <v>80</v>
      </c>
      <c r="BV47" s="65">
        <v>80</v>
      </c>
      <c r="BW47" s="66">
        <v>80</v>
      </c>
      <c r="BX47" s="68">
        <v>160</v>
      </c>
      <c r="BY47" s="68">
        <v>80</v>
      </c>
      <c r="BZ47" s="65">
        <v>85</v>
      </c>
      <c r="CA47" s="66">
        <v>85</v>
      </c>
      <c r="CB47" s="66">
        <v>85</v>
      </c>
      <c r="CC47" s="68">
        <v>85</v>
      </c>
      <c r="CD47" s="65">
        <v>85</v>
      </c>
      <c r="CE47" s="66">
        <v>85</v>
      </c>
      <c r="CF47" s="66">
        <v>85</v>
      </c>
      <c r="CG47" s="68">
        <v>255</v>
      </c>
      <c r="CH47" s="68">
        <v>85</v>
      </c>
      <c r="CI47" s="65">
        <v>85</v>
      </c>
      <c r="CJ47" s="66">
        <v>85</v>
      </c>
      <c r="CK47" s="66">
        <v>85</v>
      </c>
      <c r="CL47" s="57">
        <f>IFERROR(SUM(CI47:CK47),"")</f>
        <v>255</v>
      </c>
      <c r="CM47" s="57">
        <f>IFERROR(AVERAGE(CI47:CK47),"")</f>
        <v>85</v>
      </c>
      <c r="CN47" s="65">
        <v>83</v>
      </c>
      <c r="CO47" s="57">
        <f>IFERROR(SUM(CN47),"")</f>
        <v>83</v>
      </c>
      <c r="CP47" s="57">
        <f>IFERROR(AVERAGE(CN47),"")</f>
        <v>83</v>
      </c>
      <c r="CQ47" s="65">
        <v>90</v>
      </c>
      <c r="CR47" s="66">
        <v>90</v>
      </c>
      <c r="CS47" s="66">
        <v>90</v>
      </c>
      <c r="CT47" s="68">
        <v>270</v>
      </c>
      <c r="CU47" s="68">
        <v>90</v>
      </c>
      <c r="CV47" s="61">
        <f>IFERROR(SUMIF($J$9:$CU$9,$CT$9,J47:CU47),"")</f>
        <v>4480</v>
      </c>
      <c r="CW47" s="58">
        <f>IFERROR(AVERAGEIF($K$9:$CU$9,$CU$9,K47:CU47),"")</f>
        <v>81.526315789473685</v>
      </c>
      <c r="CX47" s="62">
        <f>IFERROR(_xlfn.RANK.EQ(CW47,$CW$11:$CW$100,0),"")</f>
        <v>37</v>
      </c>
      <c r="CY47" s="63">
        <v>27</v>
      </c>
    </row>
    <row r="48" spans="1:103" s="63" customFormat="1" ht="16" thickBot="1" x14ac:dyDescent="0.4">
      <c r="A48" s="64">
        <v>38</v>
      </c>
      <c r="B48" s="53" t="s">
        <v>198</v>
      </c>
      <c r="C48" s="53" t="s">
        <v>199</v>
      </c>
      <c r="D48" s="53" t="s">
        <v>200</v>
      </c>
      <c r="E48" s="65">
        <v>82</v>
      </c>
      <c r="F48" s="66">
        <v>78</v>
      </c>
      <c r="G48" s="66">
        <v>82</v>
      </c>
      <c r="H48" s="66">
        <v>75</v>
      </c>
      <c r="I48" s="67">
        <v>80</v>
      </c>
      <c r="J48" s="68">
        <f>IFERROR(SUM(E48:I48),"")</f>
        <v>397</v>
      </c>
      <c r="K48" s="69">
        <f>IFERROR(AVERAGE(E48:I48),"")</f>
        <v>79.400000000000006</v>
      </c>
      <c r="L48" s="65">
        <v>85</v>
      </c>
      <c r="M48" s="66">
        <v>80</v>
      </c>
      <c r="N48" s="66">
        <v>80</v>
      </c>
      <c r="O48" s="66">
        <v>80</v>
      </c>
      <c r="P48" s="67">
        <v>79</v>
      </c>
      <c r="Q48" s="68">
        <f>IFERROR(SUM(L48:P48),"")</f>
        <v>404</v>
      </c>
      <c r="R48" s="68">
        <f>IFERROR(AVERAGE(L48:P48),"")</f>
        <v>80.8</v>
      </c>
      <c r="S48" s="65">
        <v>87</v>
      </c>
      <c r="T48" s="66">
        <v>80</v>
      </c>
      <c r="U48" s="66">
        <v>82</v>
      </c>
      <c r="V48" s="66">
        <v>80</v>
      </c>
      <c r="W48" s="67">
        <v>78</v>
      </c>
      <c r="X48" s="68">
        <f>IFERROR(SUM(S48:W48),"")</f>
        <v>407</v>
      </c>
      <c r="Y48" s="68">
        <f>IFERROR(AVERAGE(S48:W48),"")</f>
        <v>81.400000000000006</v>
      </c>
      <c r="Z48" s="65">
        <v>88</v>
      </c>
      <c r="AA48" s="66">
        <v>80</v>
      </c>
      <c r="AB48" s="66">
        <v>82</v>
      </c>
      <c r="AC48" s="66">
        <v>80</v>
      </c>
      <c r="AD48" s="67">
        <v>86</v>
      </c>
      <c r="AE48" s="68">
        <f>IFERROR(SUM(Z48:AD48),"")</f>
        <v>416</v>
      </c>
      <c r="AF48" s="68">
        <f>IFERROR(AVERAGE(Z48:AD48),"")</f>
        <v>83.2</v>
      </c>
      <c r="AG48" s="65">
        <v>80</v>
      </c>
      <c r="AH48" s="66">
        <v>80</v>
      </c>
      <c r="AI48" s="68">
        <f>IFERROR(SUM(AG48:AH48),"")</f>
        <v>160</v>
      </c>
      <c r="AJ48" s="68">
        <f>IFERROR(AVERAGE(AG48:AH48),"")</f>
        <v>80</v>
      </c>
      <c r="AK48" s="54">
        <v>82</v>
      </c>
      <c r="AL48" s="55">
        <v>82</v>
      </c>
      <c r="AM48" s="55">
        <v>80</v>
      </c>
      <c r="AN48" s="55">
        <v>82</v>
      </c>
      <c r="AO48" s="60">
        <v>77</v>
      </c>
      <c r="AP48" s="68">
        <f>IFERROR(SUM(AK48:AO48),"")</f>
        <v>403</v>
      </c>
      <c r="AQ48" s="68">
        <f>IFERROR(AVERAGE(AK48:AO48),"")</f>
        <v>80.599999999999994</v>
      </c>
      <c r="AR48" s="65">
        <v>82</v>
      </c>
      <c r="AS48" s="66">
        <v>80</v>
      </c>
      <c r="AT48" s="68">
        <f>IFERROR(SUM(AR48:AS48),"")</f>
        <v>162</v>
      </c>
      <c r="AU48" s="68">
        <f>IFERROR(AVERAGE(AR48:AS48),"")</f>
        <v>81</v>
      </c>
      <c r="AV48" s="65">
        <v>78</v>
      </c>
      <c r="AW48" s="66">
        <v>82</v>
      </c>
      <c r="AX48" s="66">
        <v>82</v>
      </c>
      <c r="AY48" s="66">
        <v>80</v>
      </c>
      <c r="AZ48" s="68">
        <f>IFERROR(SUM(AV48:AY48),"")</f>
        <v>322</v>
      </c>
      <c r="BA48" s="68">
        <f>IFERROR(AVERAGE(AV48:AY48),"")</f>
        <v>80.5</v>
      </c>
      <c r="BB48" s="65">
        <v>80</v>
      </c>
      <c r="BC48" s="66">
        <v>80</v>
      </c>
      <c r="BD48" s="68">
        <f>IFERROR(SUM(BB48:BC48),"")</f>
        <v>160</v>
      </c>
      <c r="BE48" s="68">
        <f>IFERROR(AVERAGE(BB48:BC48),"")</f>
        <v>80</v>
      </c>
      <c r="BF48" s="65">
        <v>82</v>
      </c>
      <c r="BG48" s="66">
        <v>82</v>
      </c>
      <c r="BH48" s="68">
        <f>IFERROR(SUM(BF48:BG48),"")</f>
        <v>164</v>
      </c>
      <c r="BI48" s="68">
        <f>IFERROR(AVERAGE(BF48:BG48),"")</f>
        <v>82</v>
      </c>
      <c r="BJ48" s="65">
        <v>78</v>
      </c>
      <c r="BK48" s="66">
        <v>78</v>
      </c>
      <c r="BL48" s="68">
        <f>IFERROR(SUM(BJ48:BK48),"")</f>
        <v>156</v>
      </c>
      <c r="BM48" s="68">
        <f>IFERROR(AVERAGE(BJ48:BK48),"")</f>
        <v>78</v>
      </c>
      <c r="BN48" s="65">
        <v>80</v>
      </c>
      <c r="BO48" s="66">
        <v>80</v>
      </c>
      <c r="BP48" s="68">
        <f>IFERROR(SUM(BN48:BO48),"")</f>
        <v>160</v>
      </c>
      <c r="BQ48" s="68">
        <f>IFERROR(AVERAGE(BN48:BO48),"")</f>
        <v>80</v>
      </c>
      <c r="BR48" s="65">
        <v>81</v>
      </c>
      <c r="BS48" s="66">
        <v>84</v>
      </c>
      <c r="BT48" s="68">
        <f>IFERROR(SUM(BR48:BS48),"")</f>
        <v>165</v>
      </c>
      <c r="BU48" s="68">
        <f>IFERROR(AVERAGE(BR48:BS48),"")</f>
        <v>82.5</v>
      </c>
      <c r="BV48" s="65">
        <v>80</v>
      </c>
      <c r="BW48" s="66">
        <v>82</v>
      </c>
      <c r="BX48" s="68">
        <f>IFERROR(SUM(BV48:BW48),"")</f>
        <v>162</v>
      </c>
      <c r="BY48" s="68">
        <f>IFERROR(AVERAGE(BV48:BW48),"")</f>
        <v>81</v>
      </c>
      <c r="BZ48" s="65">
        <v>86</v>
      </c>
      <c r="CA48" s="66">
        <v>88</v>
      </c>
      <c r="CB48" s="66">
        <v>89</v>
      </c>
      <c r="CC48" s="68">
        <f>IFERROR(AVERAGE(BZ48:CA48),"")</f>
        <v>87</v>
      </c>
      <c r="CD48" s="65">
        <v>80</v>
      </c>
      <c r="CE48" s="66">
        <v>87</v>
      </c>
      <c r="CF48" s="66">
        <v>88</v>
      </c>
      <c r="CG48" s="68">
        <f>IFERROR(SUM(CD48:CF48),"")</f>
        <v>255</v>
      </c>
      <c r="CH48" s="68">
        <f>IFERROR(AVERAGE(CD48:CF48),"")</f>
        <v>85</v>
      </c>
      <c r="CI48" s="65">
        <v>89</v>
      </c>
      <c r="CJ48" s="66">
        <v>78</v>
      </c>
      <c r="CK48" s="66">
        <v>78</v>
      </c>
      <c r="CL48" s="57">
        <f>IFERROR(SUM(CI48:CK48),"")</f>
        <v>245</v>
      </c>
      <c r="CM48" s="57">
        <f>IFERROR(AVERAGE(CI48:CK48),"")</f>
        <v>81.666666666666671</v>
      </c>
      <c r="CN48" s="65">
        <v>80</v>
      </c>
      <c r="CO48" s="57">
        <f>IFERROR(SUM(CN48),"")</f>
        <v>80</v>
      </c>
      <c r="CP48" s="57">
        <f>IFERROR(AVERAGE(CN48),"")</f>
        <v>80</v>
      </c>
      <c r="CQ48" s="65">
        <v>86</v>
      </c>
      <c r="CR48" s="66">
        <v>88</v>
      </c>
      <c r="CS48" s="66">
        <v>78</v>
      </c>
      <c r="CT48" s="68">
        <f>IFERROR(SUM(CQ48:CS48),"")</f>
        <v>252</v>
      </c>
      <c r="CU48" s="68">
        <f>IFERROR(AVERAGE(CQ48:CS48),"")</f>
        <v>84</v>
      </c>
      <c r="CV48" s="61">
        <f>IFERROR(SUMIF($J$9:$CU$9,$CT$9,J48:CU48),"")</f>
        <v>4470</v>
      </c>
      <c r="CW48" s="58">
        <f>IFERROR(AVERAGEIF($K$9:$CU$9,$CU$9,K48:CU48),"")</f>
        <v>81.477192982456145</v>
      </c>
      <c r="CX48" s="62">
        <f>IFERROR(_xlfn.RANK.EQ(CW48,$CW$11:$CW$100,0),"")</f>
        <v>38</v>
      </c>
      <c r="CY48" s="63">
        <v>31</v>
      </c>
    </row>
    <row r="49" spans="1:103" s="63" customFormat="1" ht="16" thickBot="1" x14ac:dyDescent="0.4">
      <c r="A49" s="64">
        <v>39</v>
      </c>
      <c r="B49" s="53" t="s">
        <v>261</v>
      </c>
      <c r="C49" s="53" t="s">
        <v>262</v>
      </c>
      <c r="D49" s="53" t="s">
        <v>263</v>
      </c>
      <c r="E49" s="65">
        <v>80</v>
      </c>
      <c r="F49" s="66">
        <v>80</v>
      </c>
      <c r="G49" s="66">
        <v>80</v>
      </c>
      <c r="H49" s="66">
        <v>80</v>
      </c>
      <c r="I49" s="67">
        <v>80</v>
      </c>
      <c r="J49" s="68">
        <v>400</v>
      </c>
      <c r="K49" s="69">
        <v>80</v>
      </c>
      <c r="L49" s="65">
        <v>80</v>
      </c>
      <c r="M49" s="66">
        <v>80</v>
      </c>
      <c r="N49" s="66">
        <v>80</v>
      </c>
      <c r="O49" s="66">
        <v>80</v>
      </c>
      <c r="P49" s="67">
        <v>80</v>
      </c>
      <c r="Q49" s="68">
        <v>400</v>
      </c>
      <c r="R49" s="68">
        <v>80</v>
      </c>
      <c r="S49" s="65">
        <v>80</v>
      </c>
      <c r="T49" s="66">
        <v>80</v>
      </c>
      <c r="U49" s="66">
        <v>80</v>
      </c>
      <c r="V49" s="66">
        <v>80</v>
      </c>
      <c r="W49" s="67">
        <v>80</v>
      </c>
      <c r="X49" s="68">
        <v>400</v>
      </c>
      <c r="Y49" s="68">
        <v>80</v>
      </c>
      <c r="Z49" s="65">
        <v>80</v>
      </c>
      <c r="AA49" s="66">
        <v>80</v>
      </c>
      <c r="AB49" s="66">
        <v>80</v>
      </c>
      <c r="AC49" s="66">
        <v>80</v>
      </c>
      <c r="AD49" s="67">
        <v>80</v>
      </c>
      <c r="AE49" s="68">
        <v>400</v>
      </c>
      <c r="AF49" s="68">
        <v>80</v>
      </c>
      <c r="AG49" s="65">
        <v>78</v>
      </c>
      <c r="AH49" s="66">
        <v>78</v>
      </c>
      <c r="AI49" s="68">
        <v>156</v>
      </c>
      <c r="AJ49" s="68">
        <v>78</v>
      </c>
      <c r="AK49" s="54">
        <v>80</v>
      </c>
      <c r="AL49" s="55">
        <v>80</v>
      </c>
      <c r="AM49" s="55">
        <v>80</v>
      </c>
      <c r="AN49" s="55">
        <v>80</v>
      </c>
      <c r="AO49" s="60">
        <v>80</v>
      </c>
      <c r="AP49" s="68">
        <v>400</v>
      </c>
      <c r="AQ49" s="68">
        <v>80</v>
      </c>
      <c r="AR49" s="65">
        <v>80</v>
      </c>
      <c r="AS49" s="66">
        <v>80</v>
      </c>
      <c r="AT49" s="68">
        <v>160</v>
      </c>
      <c r="AU49" s="68">
        <v>80</v>
      </c>
      <c r="AV49" s="65">
        <v>78</v>
      </c>
      <c r="AW49" s="66">
        <v>78</v>
      </c>
      <c r="AX49" s="66">
        <v>78</v>
      </c>
      <c r="AY49" s="66">
        <v>78</v>
      </c>
      <c r="AZ49" s="68">
        <v>312</v>
      </c>
      <c r="BA49" s="68">
        <v>78</v>
      </c>
      <c r="BB49" s="65">
        <v>75</v>
      </c>
      <c r="BC49" s="66">
        <v>75</v>
      </c>
      <c r="BD49" s="68">
        <v>150</v>
      </c>
      <c r="BE49" s="68">
        <v>75</v>
      </c>
      <c r="BF49" s="65">
        <v>75</v>
      </c>
      <c r="BG49" s="66">
        <v>75</v>
      </c>
      <c r="BH49" s="68">
        <v>150</v>
      </c>
      <c r="BI49" s="68">
        <v>75</v>
      </c>
      <c r="BJ49" s="65">
        <v>75</v>
      </c>
      <c r="BK49" s="66">
        <v>75</v>
      </c>
      <c r="BL49" s="68">
        <v>150</v>
      </c>
      <c r="BM49" s="68">
        <v>75</v>
      </c>
      <c r="BN49" s="65">
        <v>80</v>
      </c>
      <c r="BO49" s="66">
        <v>80</v>
      </c>
      <c r="BP49" s="68">
        <v>160</v>
      </c>
      <c r="BQ49" s="68">
        <v>80</v>
      </c>
      <c r="BR49" s="65">
        <v>80</v>
      </c>
      <c r="BS49" s="66">
        <v>80</v>
      </c>
      <c r="BT49" s="68">
        <v>160</v>
      </c>
      <c r="BU49" s="68">
        <v>80</v>
      </c>
      <c r="BV49" s="65">
        <v>86</v>
      </c>
      <c r="BW49" s="66">
        <v>86</v>
      </c>
      <c r="BX49" s="68">
        <v>172</v>
      </c>
      <c r="BY49" s="68">
        <v>86</v>
      </c>
      <c r="BZ49" s="65">
        <v>90</v>
      </c>
      <c r="CA49" s="66">
        <v>90</v>
      </c>
      <c r="CB49" s="66">
        <v>90</v>
      </c>
      <c r="CC49" s="68">
        <v>90</v>
      </c>
      <c r="CD49" s="65">
        <v>90</v>
      </c>
      <c r="CE49" s="66">
        <v>90</v>
      </c>
      <c r="CF49" s="66">
        <v>90</v>
      </c>
      <c r="CG49" s="68">
        <v>270</v>
      </c>
      <c r="CH49" s="68">
        <v>90</v>
      </c>
      <c r="CI49" s="65">
        <v>90</v>
      </c>
      <c r="CJ49" s="66">
        <v>90</v>
      </c>
      <c r="CK49" s="66">
        <v>90</v>
      </c>
      <c r="CL49" s="57">
        <f>IFERROR(SUM(CI49:CK49),"")</f>
        <v>270</v>
      </c>
      <c r="CM49" s="57">
        <f>IFERROR(AVERAGE(CI49:CK49),"")</f>
        <v>90</v>
      </c>
      <c r="CN49" s="65">
        <v>80</v>
      </c>
      <c r="CO49" s="57">
        <f>IFERROR(SUM(CN49),"")</f>
        <v>80</v>
      </c>
      <c r="CP49" s="57">
        <f>IFERROR(AVERAGE(CN49),"")</f>
        <v>80</v>
      </c>
      <c r="CQ49" s="65">
        <v>90</v>
      </c>
      <c r="CR49" s="66">
        <v>90</v>
      </c>
      <c r="CS49" s="66">
        <v>90</v>
      </c>
      <c r="CT49" s="68">
        <v>270</v>
      </c>
      <c r="CU49" s="68">
        <v>90</v>
      </c>
      <c r="CV49" s="61">
        <f>IFERROR(SUMIF($J$9:$CU$9,$CT$9,J49:CU49),"")</f>
        <v>4460</v>
      </c>
      <c r="CW49" s="58">
        <f>IFERROR(AVERAGEIF($K$9:$CU$9,$CU$9,K49:CU49),"")</f>
        <v>81.421052631578945</v>
      </c>
      <c r="CX49" s="62">
        <f>IFERROR(_xlfn.RANK.EQ(CW49,$CW$11:$CW$100,0),"")</f>
        <v>39</v>
      </c>
      <c r="CY49" s="63">
        <v>25</v>
      </c>
    </row>
    <row r="50" spans="1:103" s="63" customFormat="1" ht="16" thickBot="1" x14ac:dyDescent="0.4">
      <c r="A50" s="64">
        <v>40</v>
      </c>
      <c r="B50" s="53" t="s">
        <v>258</v>
      </c>
      <c r="C50" s="53" t="s">
        <v>259</v>
      </c>
      <c r="D50" s="53" t="s">
        <v>260</v>
      </c>
      <c r="E50" s="65">
        <v>80</v>
      </c>
      <c r="F50" s="66">
        <v>80</v>
      </c>
      <c r="G50" s="66">
        <v>80</v>
      </c>
      <c r="H50" s="66">
        <v>80</v>
      </c>
      <c r="I50" s="67">
        <v>80</v>
      </c>
      <c r="J50" s="68">
        <v>400</v>
      </c>
      <c r="K50" s="69">
        <v>80</v>
      </c>
      <c r="L50" s="65">
        <v>80</v>
      </c>
      <c r="M50" s="66">
        <v>80</v>
      </c>
      <c r="N50" s="66">
        <v>80</v>
      </c>
      <c r="O50" s="66">
        <v>80</v>
      </c>
      <c r="P50" s="67">
        <v>80</v>
      </c>
      <c r="Q50" s="68">
        <v>400</v>
      </c>
      <c r="R50" s="68">
        <v>80</v>
      </c>
      <c r="S50" s="65">
        <v>80</v>
      </c>
      <c r="T50" s="66">
        <v>80</v>
      </c>
      <c r="U50" s="66">
        <v>80</v>
      </c>
      <c r="V50" s="66">
        <v>80</v>
      </c>
      <c r="W50" s="66">
        <v>80</v>
      </c>
      <c r="X50" s="68">
        <v>400</v>
      </c>
      <c r="Y50" s="68">
        <v>80</v>
      </c>
      <c r="Z50" s="65">
        <v>80</v>
      </c>
      <c r="AA50" s="66">
        <v>80</v>
      </c>
      <c r="AB50" s="66">
        <v>80</v>
      </c>
      <c r="AC50" s="66">
        <v>80</v>
      </c>
      <c r="AD50" s="66">
        <v>80</v>
      </c>
      <c r="AE50" s="68">
        <v>400</v>
      </c>
      <c r="AF50" s="68">
        <v>80</v>
      </c>
      <c r="AG50" s="65">
        <v>80</v>
      </c>
      <c r="AH50" s="66">
        <v>80</v>
      </c>
      <c r="AI50" s="68">
        <v>160</v>
      </c>
      <c r="AJ50" s="68">
        <v>80</v>
      </c>
      <c r="AK50" s="54">
        <v>85</v>
      </c>
      <c r="AL50" s="55">
        <v>85</v>
      </c>
      <c r="AM50" s="55">
        <v>85</v>
      </c>
      <c r="AN50" s="55">
        <v>85</v>
      </c>
      <c r="AO50" s="60">
        <v>85</v>
      </c>
      <c r="AP50" s="68">
        <v>425</v>
      </c>
      <c r="AQ50" s="68">
        <v>85</v>
      </c>
      <c r="AR50" s="65">
        <v>80</v>
      </c>
      <c r="AS50" s="66">
        <v>80</v>
      </c>
      <c r="AT50" s="68">
        <v>160</v>
      </c>
      <c r="AU50" s="68">
        <v>80</v>
      </c>
      <c r="AV50" s="65">
        <v>80</v>
      </c>
      <c r="AW50" s="66">
        <v>80</v>
      </c>
      <c r="AX50" s="66">
        <v>80</v>
      </c>
      <c r="AY50" s="66">
        <v>80</v>
      </c>
      <c r="AZ50" s="68">
        <v>320</v>
      </c>
      <c r="BA50" s="68">
        <v>80</v>
      </c>
      <c r="BB50" s="65">
        <v>78</v>
      </c>
      <c r="BC50" s="66">
        <v>78</v>
      </c>
      <c r="BD50" s="68">
        <v>156</v>
      </c>
      <c r="BE50" s="68">
        <v>78</v>
      </c>
      <c r="BF50" s="65">
        <v>78</v>
      </c>
      <c r="BG50" s="66">
        <v>78</v>
      </c>
      <c r="BH50" s="68">
        <v>156</v>
      </c>
      <c r="BI50" s="68">
        <v>78</v>
      </c>
      <c r="BJ50" s="65">
        <v>80</v>
      </c>
      <c r="BK50" s="66">
        <v>80</v>
      </c>
      <c r="BL50" s="68">
        <v>160</v>
      </c>
      <c r="BM50" s="68">
        <v>80</v>
      </c>
      <c r="BN50" s="65">
        <v>80</v>
      </c>
      <c r="BO50" s="66">
        <v>80</v>
      </c>
      <c r="BP50" s="68">
        <v>160</v>
      </c>
      <c r="BQ50" s="68">
        <v>80</v>
      </c>
      <c r="BR50" s="65">
        <v>80</v>
      </c>
      <c r="BS50" s="66">
        <v>80</v>
      </c>
      <c r="BT50" s="68">
        <v>160</v>
      </c>
      <c r="BU50" s="68">
        <v>80</v>
      </c>
      <c r="BV50" s="65">
        <v>80</v>
      </c>
      <c r="BW50" s="66">
        <v>80</v>
      </c>
      <c r="BX50" s="68">
        <v>160</v>
      </c>
      <c r="BY50" s="68">
        <v>80</v>
      </c>
      <c r="BZ50" s="65">
        <v>85</v>
      </c>
      <c r="CA50" s="66">
        <v>85</v>
      </c>
      <c r="CB50" s="66">
        <v>85</v>
      </c>
      <c r="CC50" s="68">
        <v>85</v>
      </c>
      <c r="CD50" s="65">
        <v>85</v>
      </c>
      <c r="CE50" s="66">
        <v>85</v>
      </c>
      <c r="CF50" s="66">
        <v>85</v>
      </c>
      <c r="CG50" s="68">
        <v>255</v>
      </c>
      <c r="CH50" s="68">
        <v>85</v>
      </c>
      <c r="CI50" s="65">
        <v>85</v>
      </c>
      <c r="CJ50" s="66">
        <v>85</v>
      </c>
      <c r="CK50" s="66">
        <v>85</v>
      </c>
      <c r="CL50" s="57">
        <f>IFERROR(SUM(CI50:CK50),"")</f>
        <v>255</v>
      </c>
      <c r="CM50" s="57">
        <f>IFERROR(AVERAGE(CI50:CK50),"")</f>
        <v>85</v>
      </c>
      <c r="CN50" s="65">
        <v>81</v>
      </c>
      <c r="CO50" s="57">
        <f>IFERROR(SUM(CN50),"")</f>
        <v>81</v>
      </c>
      <c r="CP50" s="57">
        <f>IFERROR(AVERAGE(CN50),"")</f>
        <v>81</v>
      </c>
      <c r="CQ50" s="65">
        <v>90</v>
      </c>
      <c r="CR50" s="66">
        <v>90</v>
      </c>
      <c r="CS50" s="66">
        <v>90</v>
      </c>
      <c r="CT50" s="68">
        <v>270</v>
      </c>
      <c r="CU50" s="68">
        <v>90</v>
      </c>
      <c r="CV50" s="61">
        <f>IFERROR(SUMIF($J$9:$CU$9,$CT$9,J50:CU50),"")</f>
        <v>4478</v>
      </c>
      <c r="CW50" s="58">
        <f>IFERROR(AVERAGEIF($K$9:$CU$9,$CU$9,K50:CU50),"")</f>
        <v>81.421052631578945</v>
      </c>
      <c r="CX50" s="62">
        <f>IFERROR(_xlfn.RANK.EQ(CW50,$CW$11:$CW$100,0),"")</f>
        <v>39</v>
      </c>
      <c r="CY50" s="63">
        <v>3</v>
      </c>
    </row>
    <row r="51" spans="1:103" s="63" customFormat="1" ht="16" thickBot="1" x14ac:dyDescent="0.4">
      <c r="A51" s="64">
        <v>41</v>
      </c>
      <c r="B51" s="53" t="s">
        <v>297</v>
      </c>
      <c r="C51" s="53" t="s">
        <v>298</v>
      </c>
      <c r="D51" s="53" t="s">
        <v>299</v>
      </c>
      <c r="E51" s="65">
        <v>80</v>
      </c>
      <c r="F51" s="66">
        <v>80</v>
      </c>
      <c r="G51" s="66">
        <v>80</v>
      </c>
      <c r="H51" s="66">
        <v>80</v>
      </c>
      <c r="I51" s="67">
        <v>80</v>
      </c>
      <c r="J51" s="68">
        <v>400</v>
      </c>
      <c r="K51" s="69">
        <v>80</v>
      </c>
      <c r="L51" s="59">
        <v>80</v>
      </c>
      <c r="M51" s="55">
        <v>80</v>
      </c>
      <c r="N51" s="55">
        <v>80</v>
      </c>
      <c r="O51" s="55">
        <v>80</v>
      </c>
      <c r="P51" s="55">
        <v>80</v>
      </c>
      <c r="Q51" s="68">
        <v>400</v>
      </c>
      <c r="R51" s="68">
        <v>80</v>
      </c>
      <c r="S51" s="59">
        <v>80</v>
      </c>
      <c r="T51" s="55">
        <v>80</v>
      </c>
      <c r="U51" s="55">
        <v>80</v>
      </c>
      <c r="V51" s="55">
        <v>80</v>
      </c>
      <c r="W51" s="55">
        <v>80</v>
      </c>
      <c r="X51" s="68">
        <v>400</v>
      </c>
      <c r="Y51" s="68">
        <v>80</v>
      </c>
      <c r="Z51" s="59">
        <v>80</v>
      </c>
      <c r="AA51" s="55">
        <v>80</v>
      </c>
      <c r="AB51" s="55">
        <v>80</v>
      </c>
      <c r="AC51" s="55">
        <v>80</v>
      </c>
      <c r="AD51" s="55">
        <v>80</v>
      </c>
      <c r="AE51" s="68">
        <v>400</v>
      </c>
      <c r="AF51" s="68">
        <v>80</v>
      </c>
      <c r="AG51" s="65">
        <v>76</v>
      </c>
      <c r="AH51" s="66">
        <v>76</v>
      </c>
      <c r="AI51" s="68">
        <v>152</v>
      </c>
      <c r="AJ51" s="68">
        <v>76</v>
      </c>
      <c r="AK51" s="54">
        <v>85</v>
      </c>
      <c r="AL51" s="55">
        <v>85</v>
      </c>
      <c r="AM51" s="55">
        <v>85</v>
      </c>
      <c r="AN51" s="55">
        <v>85</v>
      </c>
      <c r="AO51" s="60">
        <v>85</v>
      </c>
      <c r="AP51" s="68">
        <v>425</v>
      </c>
      <c r="AQ51" s="68">
        <v>85</v>
      </c>
      <c r="AR51" s="65">
        <v>80</v>
      </c>
      <c r="AS51" s="66">
        <v>80</v>
      </c>
      <c r="AT51" s="68">
        <v>160</v>
      </c>
      <c r="AU51" s="68">
        <v>80</v>
      </c>
      <c r="AV51" s="65">
        <v>80</v>
      </c>
      <c r="AW51" s="66">
        <v>80</v>
      </c>
      <c r="AX51" s="66">
        <v>80</v>
      </c>
      <c r="AY51" s="66">
        <v>80</v>
      </c>
      <c r="AZ51" s="68">
        <v>320</v>
      </c>
      <c r="BA51" s="68">
        <v>80</v>
      </c>
      <c r="BB51" s="65">
        <v>80</v>
      </c>
      <c r="BC51" s="66">
        <v>80</v>
      </c>
      <c r="BD51" s="68">
        <v>160</v>
      </c>
      <c r="BE51" s="68">
        <v>80</v>
      </c>
      <c r="BF51" s="65">
        <v>80</v>
      </c>
      <c r="BG51" s="66">
        <v>80</v>
      </c>
      <c r="BH51" s="68">
        <v>160</v>
      </c>
      <c r="BI51" s="68">
        <v>80</v>
      </c>
      <c r="BJ51" s="65">
        <v>80</v>
      </c>
      <c r="BK51" s="66">
        <v>80</v>
      </c>
      <c r="BL51" s="68">
        <v>160</v>
      </c>
      <c r="BM51" s="68">
        <v>80</v>
      </c>
      <c r="BN51" s="65">
        <v>80</v>
      </c>
      <c r="BO51" s="66">
        <v>80</v>
      </c>
      <c r="BP51" s="68">
        <v>160</v>
      </c>
      <c r="BQ51" s="68">
        <v>80</v>
      </c>
      <c r="BR51" s="65">
        <v>80</v>
      </c>
      <c r="BS51" s="66">
        <v>80</v>
      </c>
      <c r="BT51" s="68">
        <v>160</v>
      </c>
      <c r="BU51" s="68">
        <v>80</v>
      </c>
      <c r="BV51" s="65">
        <v>80</v>
      </c>
      <c r="BW51" s="66">
        <v>80</v>
      </c>
      <c r="BX51" s="68">
        <v>160</v>
      </c>
      <c r="BY51" s="68">
        <v>80</v>
      </c>
      <c r="BZ51" s="65">
        <v>85</v>
      </c>
      <c r="CA51" s="66">
        <v>85</v>
      </c>
      <c r="CB51" s="66">
        <v>85</v>
      </c>
      <c r="CC51" s="68">
        <v>85</v>
      </c>
      <c r="CD51" s="65">
        <v>85</v>
      </c>
      <c r="CE51" s="66">
        <v>85</v>
      </c>
      <c r="CF51" s="66">
        <v>85</v>
      </c>
      <c r="CG51" s="68">
        <v>255</v>
      </c>
      <c r="CH51" s="68">
        <v>85</v>
      </c>
      <c r="CI51" s="65">
        <v>85</v>
      </c>
      <c r="CJ51" s="66">
        <v>85</v>
      </c>
      <c r="CK51" s="66">
        <v>85</v>
      </c>
      <c r="CL51" s="57">
        <f>IFERROR(SUM(CI51:CK51),"")</f>
        <v>255</v>
      </c>
      <c r="CM51" s="57">
        <f>IFERROR(AVERAGE(CI51:CK51),"")</f>
        <v>85</v>
      </c>
      <c r="CN51" s="65">
        <v>80</v>
      </c>
      <c r="CO51" s="57">
        <f>IFERROR(SUM(CN51),"")</f>
        <v>80</v>
      </c>
      <c r="CP51" s="57">
        <f>IFERROR(AVERAGE(CN51),"")</f>
        <v>80</v>
      </c>
      <c r="CQ51" s="65">
        <v>90</v>
      </c>
      <c r="CR51" s="66">
        <v>90</v>
      </c>
      <c r="CS51" s="66">
        <v>90</v>
      </c>
      <c r="CT51" s="68">
        <v>270</v>
      </c>
      <c r="CU51" s="68">
        <v>90</v>
      </c>
      <c r="CV51" s="61">
        <f>IFERROR(SUMIF($J$9:$CU$9,$CT$9,J51:CU51),"")</f>
        <v>4477</v>
      </c>
      <c r="CW51" s="58">
        <f>IFERROR(AVERAGEIF($K$9:$CU$9,$CU$9,K51:CU51),"")</f>
        <v>81.368421052631575</v>
      </c>
      <c r="CX51" s="62">
        <f>IFERROR(_xlfn.RANK.EQ(CW51,$CW$11:$CW$100,0),"")</f>
        <v>41</v>
      </c>
      <c r="CY51" s="63">
        <v>23</v>
      </c>
    </row>
    <row r="52" spans="1:103" s="63" customFormat="1" ht="16" thickBot="1" x14ac:dyDescent="0.4">
      <c r="A52" s="64">
        <v>42</v>
      </c>
      <c r="B52" s="53" t="s">
        <v>231</v>
      </c>
      <c r="C52" s="73" t="s">
        <v>232</v>
      </c>
      <c r="D52" s="53" t="s">
        <v>233</v>
      </c>
      <c r="E52" s="65">
        <v>80</v>
      </c>
      <c r="F52" s="66">
        <v>80</v>
      </c>
      <c r="G52" s="66">
        <v>80</v>
      </c>
      <c r="H52" s="66">
        <v>80</v>
      </c>
      <c r="I52" s="67">
        <v>80</v>
      </c>
      <c r="J52" s="68">
        <v>400</v>
      </c>
      <c r="K52" s="69">
        <v>80</v>
      </c>
      <c r="L52" s="59">
        <v>80</v>
      </c>
      <c r="M52" s="55">
        <v>80</v>
      </c>
      <c r="N52" s="55">
        <v>80</v>
      </c>
      <c r="O52" s="55">
        <v>80</v>
      </c>
      <c r="P52" s="55">
        <v>80</v>
      </c>
      <c r="Q52" s="68">
        <v>400</v>
      </c>
      <c r="R52" s="68">
        <v>80</v>
      </c>
      <c r="S52" s="59">
        <v>80</v>
      </c>
      <c r="T52" s="55">
        <v>80</v>
      </c>
      <c r="U52" s="55">
        <v>80</v>
      </c>
      <c r="V52" s="55">
        <v>80</v>
      </c>
      <c r="W52" s="55">
        <v>80</v>
      </c>
      <c r="X52" s="68">
        <v>400</v>
      </c>
      <c r="Y52" s="68">
        <v>80</v>
      </c>
      <c r="Z52" s="59">
        <v>80</v>
      </c>
      <c r="AA52" s="55">
        <v>80</v>
      </c>
      <c r="AB52" s="55">
        <v>80</v>
      </c>
      <c r="AC52" s="55">
        <v>80</v>
      </c>
      <c r="AD52" s="55">
        <v>80</v>
      </c>
      <c r="AE52" s="68">
        <v>400</v>
      </c>
      <c r="AF52" s="68">
        <v>80</v>
      </c>
      <c r="AG52" s="65">
        <v>80</v>
      </c>
      <c r="AH52" s="66">
        <v>80</v>
      </c>
      <c r="AI52" s="68">
        <v>160</v>
      </c>
      <c r="AJ52" s="68">
        <v>80</v>
      </c>
      <c r="AK52" s="54">
        <v>85</v>
      </c>
      <c r="AL52" s="55">
        <v>85</v>
      </c>
      <c r="AM52" s="55">
        <v>85</v>
      </c>
      <c r="AN52" s="55">
        <v>85</v>
      </c>
      <c r="AO52" s="60">
        <v>85</v>
      </c>
      <c r="AP52" s="68">
        <v>425</v>
      </c>
      <c r="AQ52" s="68">
        <v>85</v>
      </c>
      <c r="AR52" s="65">
        <v>80</v>
      </c>
      <c r="AS52" s="66">
        <v>80</v>
      </c>
      <c r="AT52" s="68">
        <v>160</v>
      </c>
      <c r="AU52" s="68">
        <v>80</v>
      </c>
      <c r="AV52" s="65">
        <v>80</v>
      </c>
      <c r="AW52" s="66">
        <v>80</v>
      </c>
      <c r="AX52" s="66">
        <v>80</v>
      </c>
      <c r="AY52" s="66">
        <v>80</v>
      </c>
      <c r="AZ52" s="68">
        <v>320</v>
      </c>
      <c r="BA52" s="68">
        <v>80</v>
      </c>
      <c r="BB52" s="65">
        <v>78</v>
      </c>
      <c r="BC52" s="66">
        <v>78</v>
      </c>
      <c r="BD52" s="68">
        <v>156</v>
      </c>
      <c r="BE52" s="68">
        <v>78</v>
      </c>
      <c r="BF52" s="65">
        <v>78</v>
      </c>
      <c r="BG52" s="66">
        <v>78</v>
      </c>
      <c r="BH52" s="68">
        <v>156</v>
      </c>
      <c r="BI52" s="68">
        <v>78</v>
      </c>
      <c r="BJ52" s="65">
        <v>80</v>
      </c>
      <c r="BK52" s="66">
        <v>80</v>
      </c>
      <c r="BL52" s="68">
        <v>160</v>
      </c>
      <c r="BM52" s="68">
        <v>80</v>
      </c>
      <c r="BN52" s="65">
        <v>80</v>
      </c>
      <c r="BO52" s="66">
        <v>80</v>
      </c>
      <c r="BP52" s="68">
        <v>160</v>
      </c>
      <c r="BQ52" s="68">
        <v>80</v>
      </c>
      <c r="BR52" s="65">
        <v>80</v>
      </c>
      <c r="BS52" s="66">
        <v>80</v>
      </c>
      <c r="BT52" s="68">
        <v>160</v>
      </c>
      <c r="BU52" s="68">
        <v>80</v>
      </c>
      <c r="BV52" s="65">
        <v>80</v>
      </c>
      <c r="BW52" s="66">
        <v>80</v>
      </c>
      <c r="BX52" s="68">
        <v>160</v>
      </c>
      <c r="BY52" s="68">
        <v>80</v>
      </c>
      <c r="BZ52" s="65">
        <v>85</v>
      </c>
      <c r="CA52" s="66">
        <v>85</v>
      </c>
      <c r="CB52" s="66">
        <v>85</v>
      </c>
      <c r="CC52" s="68">
        <v>85</v>
      </c>
      <c r="CD52" s="65">
        <v>85</v>
      </c>
      <c r="CE52" s="66">
        <v>85</v>
      </c>
      <c r="CF52" s="66">
        <v>85</v>
      </c>
      <c r="CG52" s="68">
        <v>255</v>
      </c>
      <c r="CH52" s="68">
        <v>85</v>
      </c>
      <c r="CI52" s="65">
        <v>85</v>
      </c>
      <c r="CJ52" s="66">
        <v>85</v>
      </c>
      <c r="CK52" s="66">
        <v>85</v>
      </c>
      <c r="CL52" s="57">
        <f>IFERROR(SUM(CI52:CK52),"")</f>
        <v>255</v>
      </c>
      <c r="CM52" s="57">
        <f>IFERROR(AVERAGE(CI52:CK52),"")</f>
        <v>85</v>
      </c>
      <c r="CN52" s="65">
        <v>80</v>
      </c>
      <c r="CO52" s="57">
        <f>IFERROR(SUM(CN52),"")</f>
        <v>80</v>
      </c>
      <c r="CP52" s="57">
        <f>IFERROR(AVERAGE(CN52),"")</f>
        <v>80</v>
      </c>
      <c r="CQ52" s="65">
        <v>90</v>
      </c>
      <c r="CR52" s="66">
        <v>90</v>
      </c>
      <c r="CS52" s="66">
        <v>90</v>
      </c>
      <c r="CT52" s="68">
        <v>270</v>
      </c>
      <c r="CU52" s="68">
        <v>90</v>
      </c>
      <c r="CV52" s="61">
        <f>IFERROR(SUMIF($J$9:$CU$9,$CT$9,J52:CU52),"")</f>
        <v>4477</v>
      </c>
      <c r="CW52" s="58">
        <f>IFERROR(AVERAGEIF($K$9:$CU$9,$CU$9,K52:CU52),"")</f>
        <v>81.368421052631575</v>
      </c>
      <c r="CX52" s="62">
        <f>IFERROR(_xlfn.RANK.EQ(CW52,$CW$11:$CW$100,0),"")</f>
        <v>41</v>
      </c>
      <c r="CY52" s="63">
        <v>24</v>
      </c>
    </row>
    <row r="53" spans="1:103" s="63" customFormat="1" ht="16" thickBot="1" x14ac:dyDescent="0.4">
      <c r="A53" s="64">
        <v>43</v>
      </c>
      <c r="B53" s="53" t="s">
        <v>165</v>
      </c>
      <c r="C53" s="53" t="s">
        <v>166</v>
      </c>
      <c r="D53" s="53" t="s">
        <v>167</v>
      </c>
      <c r="E53" s="65">
        <v>80</v>
      </c>
      <c r="F53" s="66">
        <v>80</v>
      </c>
      <c r="G53" s="66">
        <v>80</v>
      </c>
      <c r="H53" s="66">
        <v>80</v>
      </c>
      <c r="I53" s="67">
        <v>80</v>
      </c>
      <c r="J53" s="68">
        <v>400</v>
      </c>
      <c r="K53" s="69">
        <v>80</v>
      </c>
      <c r="L53" s="59">
        <v>80</v>
      </c>
      <c r="M53" s="55">
        <v>80</v>
      </c>
      <c r="N53" s="55">
        <v>80</v>
      </c>
      <c r="O53" s="55">
        <v>80</v>
      </c>
      <c r="P53" s="55">
        <v>80</v>
      </c>
      <c r="Q53" s="68">
        <v>400</v>
      </c>
      <c r="R53" s="68">
        <v>80</v>
      </c>
      <c r="S53" s="59">
        <v>80</v>
      </c>
      <c r="T53" s="55">
        <v>80</v>
      </c>
      <c r="U53" s="55">
        <v>80</v>
      </c>
      <c r="V53" s="55">
        <v>80</v>
      </c>
      <c r="W53" s="55">
        <v>80</v>
      </c>
      <c r="X53" s="68">
        <v>400</v>
      </c>
      <c r="Y53" s="68">
        <v>80</v>
      </c>
      <c r="Z53" s="59">
        <v>80</v>
      </c>
      <c r="AA53" s="55">
        <v>80</v>
      </c>
      <c r="AB53" s="55">
        <v>80</v>
      </c>
      <c r="AC53" s="55">
        <v>80</v>
      </c>
      <c r="AD53" s="55">
        <v>80</v>
      </c>
      <c r="AE53" s="68">
        <v>400</v>
      </c>
      <c r="AF53" s="68">
        <v>80</v>
      </c>
      <c r="AG53" s="65">
        <v>78</v>
      </c>
      <c r="AH53" s="66">
        <v>78</v>
      </c>
      <c r="AI53" s="68">
        <v>156</v>
      </c>
      <c r="AJ53" s="68">
        <v>78</v>
      </c>
      <c r="AK53" s="54">
        <v>85</v>
      </c>
      <c r="AL53" s="55">
        <v>85</v>
      </c>
      <c r="AM53" s="55">
        <v>85</v>
      </c>
      <c r="AN53" s="55">
        <v>85</v>
      </c>
      <c r="AO53" s="60">
        <v>85</v>
      </c>
      <c r="AP53" s="68">
        <v>425</v>
      </c>
      <c r="AQ53" s="68">
        <v>85</v>
      </c>
      <c r="AR53" s="65">
        <v>80</v>
      </c>
      <c r="AS53" s="66">
        <v>80</v>
      </c>
      <c r="AT53" s="68">
        <v>160</v>
      </c>
      <c r="AU53" s="68">
        <v>80</v>
      </c>
      <c r="AV53" s="65">
        <v>80</v>
      </c>
      <c r="AW53" s="66">
        <v>80</v>
      </c>
      <c r="AX53" s="66">
        <v>80</v>
      </c>
      <c r="AY53" s="66">
        <v>80</v>
      </c>
      <c r="AZ53" s="68">
        <v>320</v>
      </c>
      <c r="BA53" s="68">
        <v>80</v>
      </c>
      <c r="BB53" s="65">
        <v>78</v>
      </c>
      <c r="BC53" s="66">
        <v>78</v>
      </c>
      <c r="BD53" s="68">
        <v>156</v>
      </c>
      <c r="BE53" s="68">
        <v>78</v>
      </c>
      <c r="BF53" s="65">
        <v>78</v>
      </c>
      <c r="BG53" s="66">
        <v>78</v>
      </c>
      <c r="BH53" s="68">
        <v>156</v>
      </c>
      <c r="BI53" s="68">
        <v>78</v>
      </c>
      <c r="BJ53" s="65">
        <v>80</v>
      </c>
      <c r="BK53" s="66">
        <v>80</v>
      </c>
      <c r="BL53" s="68">
        <v>160</v>
      </c>
      <c r="BM53" s="68">
        <v>80</v>
      </c>
      <c r="BN53" s="65">
        <v>80</v>
      </c>
      <c r="BO53" s="66">
        <v>80</v>
      </c>
      <c r="BP53" s="68">
        <v>160</v>
      </c>
      <c r="BQ53" s="68">
        <v>80</v>
      </c>
      <c r="BR53" s="65">
        <v>80</v>
      </c>
      <c r="BS53" s="66">
        <v>80</v>
      </c>
      <c r="BT53" s="68">
        <v>160</v>
      </c>
      <c r="BU53" s="68">
        <v>80</v>
      </c>
      <c r="BV53" s="65">
        <v>80</v>
      </c>
      <c r="BW53" s="66">
        <v>80</v>
      </c>
      <c r="BX53" s="68">
        <v>160</v>
      </c>
      <c r="BY53" s="68">
        <v>80</v>
      </c>
      <c r="BZ53" s="65">
        <v>85</v>
      </c>
      <c r="CA53" s="66">
        <v>85</v>
      </c>
      <c r="CB53" s="66">
        <v>85</v>
      </c>
      <c r="CC53" s="68">
        <v>85</v>
      </c>
      <c r="CD53" s="65">
        <v>85</v>
      </c>
      <c r="CE53" s="66">
        <v>85</v>
      </c>
      <c r="CF53" s="66">
        <v>85</v>
      </c>
      <c r="CG53" s="68">
        <v>255</v>
      </c>
      <c r="CH53" s="68">
        <v>85</v>
      </c>
      <c r="CI53" s="65">
        <v>85</v>
      </c>
      <c r="CJ53" s="66">
        <v>85</v>
      </c>
      <c r="CK53" s="66">
        <v>85</v>
      </c>
      <c r="CL53" s="57">
        <f>IFERROR(SUM(CI53:CK53),"")</f>
        <v>255</v>
      </c>
      <c r="CM53" s="57">
        <f>IFERROR(AVERAGE(CI53:CK53),"")</f>
        <v>85</v>
      </c>
      <c r="CN53" s="65">
        <v>80</v>
      </c>
      <c r="CO53" s="57">
        <f>IFERROR(SUM(CN53),"")</f>
        <v>80</v>
      </c>
      <c r="CP53" s="57">
        <f>IFERROR(AVERAGE(CN53),"")</f>
        <v>80</v>
      </c>
      <c r="CQ53" s="65">
        <v>90</v>
      </c>
      <c r="CR53" s="66">
        <v>90</v>
      </c>
      <c r="CS53" s="66">
        <v>90</v>
      </c>
      <c r="CT53" s="68">
        <v>270</v>
      </c>
      <c r="CU53" s="68">
        <v>90</v>
      </c>
      <c r="CV53" s="61">
        <f>IFERROR(SUMIF($J$9:$CU$9,$CT$9,J53:CU53),"")</f>
        <v>4473</v>
      </c>
      <c r="CW53" s="58">
        <f>IFERROR(AVERAGEIF($K$9:$CU$9,$CU$9,K53:CU53),"")</f>
        <v>81.263157894736835</v>
      </c>
      <c r="CX53" s="62">
        <f>IFERROR(_xlfn.RANK.EQ(CW53,$CW$11:$CW$100,0),"")</f>
        <v>43</v>
      </c>
      <c r="CY53" s="63">
        <v>28</v>
      </c>
    </row>
    <row r="54" spans="1:103" s="63" customFormat="1" ht="16" thickBot="1" x14ac:dyDescent="0.4">
      <c r="A54" s="64">
        <v>44</v>
      </c>
      <c r="B54" s="53" t="s">
        <v>141</v>
      </c>
      <c r="C54" s="53" t="s">
        <v>142</v>
      </c>
      <c r="D54" s="53" t="s">
        <v>143</v>
      </c>
      <c r="E54" s="65">
        <v>80</v>
      </c>
      <c r="F54" s="66">
        <v>80</v>
      </c>
      <c r="G54" s="66">
        <v>80</v>
      </c>
      <c r="H54" s="66">
        <v>80</v>
      </c>
      <c r="I54" s="67">
        <v>80</v>
      </c>
      <c r="J54" s="68">
        <v>400</v>
      </c>
      <c r="K54" s="69">
        <v>80</v>
      </c>
      <c r="L54" s="59">
        <v>80</v>
      </c>
      <c r="M54" s="55">
        <v>80</v>
      </c>
      <c r="N54" s="55">
        <v>80</v>
      </c>
      <c r="O54" s="55">
        <v>80</v>
      </c>
      <c r="P54" s="55">
        <v>80</v>
      </c>
      <c r="Q54" s="68">
        <v>400</v>
      </c>
      <c r="R54" s="68">
        <v>80</v>
      </c>
      <c r="S54" s="59">
        <v>80</v>
      </c>
      <c r="T54" s="55">
        <v>80</v>
      </c>
      <c r="U54" s="55">
        <v>80</v>
      </c>
      <c r="V54" s="55">
        <v>80</v>
      </c>
      <c r="W54" s="55">
        <v>80</v>
      </c>
      <c r="X54" s="68">
        <v>400</v>
      </c>
      <c r="Y54" s="68">
        <v>80</v>
      </c>
      <c r="Z54" s="59">
        <v>80</v>
      </c>
      <c r="AA54" s="55">
        <v>80</v>
      </c>
      <c r="AB54" s="55">
        <v>80</v>
      </c>
      <c r="AC54" s="55">
        <v>80</v>
      </c>
      <c r="AD54" s="55">
        <v>80</v>
      </c>
      <c r="AE54" s="68">
        <v>400</v>
      </c>
      <c r="AF54" s="68">
        <v>80</v>
      </c>
      <c r="AG54" s="65">
        <v>77</v>
      </c>
      <c r="AH54" s="66">
        <v>77</v>
      </c>
      <c r="AI54" s="68">
        <v>154</v>
      </c>
      <c r="AJ54" s="68">
        <v>77</v>
      </c>
      <c r="AK54" s="54">
        <v>85</v>
      </c>
      <c r="AL54" s="55">
        <v>85</v>
      </c>
      <c r="AM54" s="55">
        <v>85</v>
      </c>
      <c r="AN54" s="55">
        <v>85</v>
      </c>
      <c r="AO54" s="60">
        <v>85</v>
      </c>
      <c r="AP54" s="68">
        <v>425</v>
      </c>
      <c r="AQ54" s="68">
        <v>85</v>
      </c>
      <c r="AR54" s="65">
        <v>80</v>
      </c>
      <c r="AS54" s="66">
        <v>80</v>
      </c>
      <c r="AT54" s="68">
        <v>160</v>
      </c>
      <c r="AU54" s="68">
        <v>80</v>
      </c>
      <c r="AV54" s="65">
        <v>80</v>
      </c>
      <c r="AW54" s="66">
        <v>80</v>
      </c>
      <c r="AX54" s="66">
        <v>80</v>
      </c>
      <c r="AY54" s="66">
        <v>80</v>
      </c>
      <c r="AZ54" s="68">
        <v>320</v>
      </c>
      <c r="BA54" s="68">
        <v>80</v>
      </c>
      <c r="BB54" s="65">
        <v>78</v>
      </c>
      <c r="BC54" s="66">
        <v>78</v>
      </c>
      <c r="BD54" s="68">
        <v>156</v>
      </c>
      <c r="BE54" s="68">
        <v>78</v>
      </c>
      <c r="BF54" s="65">
        <v>78</v>
      </c>
      <c r="BG54" s="66">
        <v>78</v>
      </c>
      <c r="BH54" s="68">
        <v>156</v>
      </c>
      <c r="BI54" s="68">
        <v>78</v>
      </c>
      <c r="BJ54" s="65">
        <v>80</v>
      </c>
      <c r="BK54" s="66">
        <v>80</v>
      </c>
      <c r="BL54" s="68">
        <v>160</v>
      </c>
      <c r="BM54" s="68">
        <v>80</v>
      </c>
      <c r="BN54" s="65">
        <v>80</v>
      </c>
      <c r="BO54" s="66">
        <v>80</v>
      </c>
      <c r="BP54" s="68">
        <v>160</v>
      </c>
      <c r="BQ54" s="68">
        <v>80</v>
      </c>
      <c r="BR54" s="65">
        <v>80</v>
      </c>
      <c r="BS54" s="66">
        <v>80</v>
      </c>
      <c r="BT54" s="68">
        <v>160</v>
      </c>
      <c r="BU54" s="68">
        <v>80</v>
      </c>
      <c r="BV54" s="65">
        <v>80</v>
      </c>
      <c r="BW54" s="66">
        <v>80</v>
      </c>
      <c r="BX54" s="68">
        <v>160</v>
      </c>
      <c r="BY54" s="68">
        <v>80</v>
      </c>
      <c r="BZ54" s="65">
        <v>85</v>
      </c>
      <c r="CA54" s="66">
        <v>85</v>
      </c>
      <c r="CB54" s="66">
        <v>85</v>
      </c>
      <c r="CC54" s="68">
        <v>85</v>
      </c>
      <c r="CD54" s="65">
        <v>85</v>
      </c>
      <c r="CE54" s="66">
        <v>85</v>
      </c>
      <c r="CF54" s="66">
        <v>85</v>
      </c>
      <c r="CG54" s="68">
        <v>255</v>
      </c>
      <c r="CH54" s="68">
        <v>85</v>
      </c>
      <c r="CI54" s="65">
        <v>85</v>
      </c>
      <c r="CJ54" s="66">
        <v>85</v>
      </c>
      <c r="CK54" s="66">
        <v>85</v>
      </c>
      <c r="CL54" s="57">
        <f>IFERROR(SUM(CI54:CK54),"")</f>
        <v>255</v>
      </c>
      <c r="CM54" s="57">
        <f>IFERROR(AVERAGE(CI54:CK54),"")</f>
        <v>85</v>
      </c>
      <c r="CN54" s="65">
        <v>80</v>
      </c>
      <c r="CO54" s="57">
        <f>IFERROR(SUM(CN54),"")</f>
        <v>80</v>
      </c>
      <c r="CP54" s="57">
        <f>IFERROR(AVERAGE(CN54),"")</f>
        <v>80</v>
      </c>
      <c r="CQ54" s="65">
        <v>90</v>
      </c>
      <c r="CR54" s="66">
        <v>90</v>
      </c>
      <c r="CS54" s="66">
        <v>90</v>
      </c>
      <c r="CT54" s="68">
        <v>270</v>
      </c>
      <c r="CU54" s="68">
        <v>90</v>
      </c>
      <c r="CV54" s="61">
        <f>IFERROR(SUMIF($J$9:$CU$9,$CT$9,J54:CU54),"")</f>
        <v>4471</v>
      </c>
      <c r="CW54" s="58">
        <f>IFERROR(AVERAGEIF($K$9:$CU$9,$CU$9,K54:CU54),"")</f>
        <v>81.21052631578948</v>
      </c>
      <c r="CX54" s="62">
        <f>IFERROR(_xlfn.RANK.EQ(CW54,$CW$11:$CW$100,0),"")</f>
        <v>44</v>
      </c>
      <c r="CY54" s="63">
        <v>17</v>
      </c>
    </row>
    <row r="55" spans="1:103" s="63" customFormat="1" ht="16" thickBot="1" x14ac:dyDescent="0.4">
      <c r="A55" s="64">
        <v>45</v>
      </c>
      <c r="B55" s="72" t="s">
        <v>201</v>
      </c>
      <c r="C55" s="72" t="s">
        <v>202</v>
      </c>
      <c r="D55" s="72" t="s">
        <v>203</v>
      </c>
      <c r="E55" s="65">
        <v>80</v>
      </c>
      <c r="F55" s="66">
        <v>80</v>
      </c>
      <c r="G55" s="66">
        <v>80</v>
      </c>
      <c r="H55" s="66">
        <v>80</v>
      </c>
      <c r="I55" s="67">
        <v>80</v>
      </c>
      <c r="J55" s="68">
        <v>400</v>
      </c>
      <c r="K55" s="69">
        <v>80</v>
      </c>
      <c r="L55" s="59">
        <v>80</v>
      </c>
      <c r="M55" s="55">
        <v>80</v>
      </c>
      <c r="N55" s="55">
        <v>80</v>
      </c>
      <c r="O55" s="55">
        <v>80</v>
      </c>
      <c r="P55" s="55">
        <v>80</v>
      </c>
      <c r="Q55" s="68">
        <v>400</v>
      </c>
      <c r="R55" s="68">
        <v>80</v>
      </c>
      <c r="S55" s="59">
        <v>80</v>
      </c>
      <c r="T55" s="55">
        <v>80</v>
      </c>
      <c r="U55" s="55">
        <v>80</v>
      </c>
      <c r="V55" s="55">
        <v>80</v>
      </c>
      <c r="W55" s="55">
        <v>80</v>
      </c>
      <c r="X55" s="68">
        <v>400</v>
      </c>
      <c r="Y55" s="68">
        <v>80</v>
      </c>
      <c r="Z55" s="59">
        <v>80</v>
      </c>
      <c r="AA55" s="55">
        <v>80</v>
      </c>
      <c r="AB55" s="55">
        <v>80</v>
      </c>
      <c r="AC55" s="55">
        <v>80</v>
      </c>
      <c r="AD55" s="55">
        <v>80</v>
      </c>
      <c r="AE55" s="68">
        <v>400</v>
      </c>
      <c r="AF55" s="68">
        <v>80</v>
      </c>
      <c r="AG55" s="65">
        <v>77</v>
      </c>
      <c r="AH55" s="66">
        <v>77</v>
      </c>
      <c r="AI55" s="68">
        <v>154</v>
      </c>
      <c r="AJ55" s="68">
        <v>77</v>
      </c>
      <c r="AK55" s="54">
        <v>85</v>
      </c>
      <c r="AL55" s="55">
        <v>85</v>
      </c>
      <c r="AM55" s="55">
        <v>85</v>
      </c>
      <c r="AN55" s="55">
        <v>85</v>
      </c>
      <c r="AO55" s="60">
        <v>85</v>
      </c>
      <c r="AP55" s="68">
        <v>425</v>
      </c>
      <c r="AQ55" s="68">
        <v>85</v>
      </c>
      <c r="AR55" s="65">
        <v>80</v>
      </c>
      <c r="AS55" s="66">
        <v>80</v>
      </c>
      <c r="AT55" s="68">
        <v>160</v>
      </c>
      <c r="AU55" s="68">
        <v>80</v>
      </c>
      <c r="AV55" s="65">
        <v>80</v>
      </c>
      <c r="AW55" s="66">
        <v>80</v>
      </c>
      <c r="AX55" s="66">
        <v>80</v>
      </c>
      <c r="AY55" s="66">
        <v>80</v>
      </c>
      <c r="AZ55" s="68">
        <v>320</v>
      </c>
      <c r="BA55" s="68">
        <v>80</v>
      </c>
      <c r="BB55" s="65">
        <v>78</v>
      </c>
      <c r="BC55" s="66">
        <v>78</v>
      </c>
      <c r="BD55" s="68">
        <v>156</v>
      </c>
      <c r="BE55" s="68">
        <v>78</v>
      </c>
      <c r="BF55" s="65">
        <v>78</v>
      </c>
      <c r="BG55" s="66">
        <v>78</v>
      </c>
      <c r="BH55" s="68">
        <v>156</v>
      </c>
      <c r="BI55" s="68">
        <v>78</v>
      </c>
      <c r="BJ55" s="65">
        <v>80</v>
      </c>
      <c r="BK55" s="66">
        <v>80</v>
      </c>
      <c r="BL55" s="68">
        <v>160</v>
      </c>
      <c r="BM55" s="68">
        <v>80</v>
      </c>
      <c r="BN55" s="65">
        <v>80</v>
      </c>
      <c r="BO55" s="66">
        <v>80</v>
      </c>
      <c r="BP55" s="68">
        <v>160</v>
      </c>
      <c r="BQ55" s="68">
        <v>80</v>
      </c>
      <c r="BR55" s="65">
        <v>80</v>
      </c>
      <c r="BS55" s="66">
        <v>80</v>
      </c>
      <c r="BT55" s="68">
        <v>160</v>
      </c>
      <c r="BU55" s="68">
        <v>80</v>
      </c>
      <c r="BV55" s="65">
        <v>80</v>
      </c>
      <c r="BW55" s="66">
        <v>80</v>
      </c>
      <c r="BX55" s="68">
        <v>160</v>
      </c>
      <c r="BY55" s="68">
        <v>80</v>
      </c>
      <c r="BZ55" s="65">
        <v>85</v>
      </c>
      <c r="CA55" s="66">
        <v>85</v>
      </c>
      <c r="CB55" s="66">
        <v>85</v>
      </c>
      <c r="CC55" s="68">
        <v>85</v>
      </c>
      <c r="CD55" s="65">
        <v>85</v>
      </c>
      <c r="CE55" s="66">
        <v>85</v>
      </c>
      <c r="CF55" s="66">
        <v>85</v>
      </c>
      <c r="CG55" s="68">
        <v>255</v>
      </c>
      <c r="CH55" s="68">
        <v>85</v>
      </c>
      <c r="CI55" s="65">
        <v>85</v>
      </c>
      <c r="CJ55" s="66">
        <v>85</v>
      </c>
      <c r="CK55" s="66">
        <v>85</v>
      </c>
      <c r="CL55" s="57">
        <f>IFERROR(SUM(CI55:CK55),"")</f>
        <v>255</v>
      </c>
      <c r="CM55" s="57">
        <f>IFERROR(AVERAGE(CI55:CK55),"")</f>
        <v>85</v>
      </c>
      <c r="CN55" s="65">
        <v>80</v>
      </c>
      <c r="CO55" s="57">
        <f>IFERROR(SUM(CN55),"")</f>
        <v>80</v>
      </c>
      <c r="CP55" s="57">
        <f>IFERROR(AVERAGE(CN55),"")</f>
        <v>80</v>
      </c>
      <c r="CQ55" s="65">
        <v>90</v>
      </c>
      <c r="CR55" s="66">
        <v>90</v>
      </c>
      <c r="CS55" s="66">
        <v>90</v>
      </c>
      <c r="CT55" s="68">
        <v>270</v>
      </c>
      <c r="CU55" s="68">
        <v>90</v>
      </c>
      <c r="CV55" s="61">
        <f>IFERROR(SUMIF($J$9:$CU$9,$CT$9,J55:CU55),"")</f>
        <v>4471</v>
      </c>
      <c r="CW55" s="58">
        <f>IFERROR(AVERAGEIF($K$9:$CU$9,$CU$9,K55:CU55),"")</f>
        <v>81.21052631578948</v>
      </c>
      <c r="CX55" s="62">
        <f>IFERROR(_xlfn.RANK.EQ(CW55,$CW$11:$CW$100,0),"")</f>
        <v>44</v>
      </c>
      <c r="CY55" s="63">
        <v>20</v>
      </c>
    </row>
    <row r="56" spans="1:103" s="63" customFormat="1" ht="16" thickBot="1" x14ac:dyDescent="0.4">
      <c r="A56" s="64">
        <v>46</v>
      </c>
      <c r="B56" s="53" t="s">
        <v>207</v>
      </c>
      <c r="C56" s="53" t="s">
        <v>208</v>
      </c>
      <c r="D56" s="53" t="s">
        <v>209</v>
      </c>
      <c r="E56" s="65">
        <v>80</v>
      </c>
      <c r="F56" s="66">
        <v>80</v>
      </c>
      <c r="G56" s="66">
        <v>80</v>
      </c>
      <c r="H56" s="66">
        <v>80</v>
      </c>
      <c r="I56" s="67">
        <v>80</v>
      </c>
      <c r="J56" s="68">
        <v>400</v>
      </c>
      <c r="K56" s="69">
        <v>80</v>
      </c>
      <c r="L56" s="59">
        <v>80</v>
      </c>
      <c r="M56" s="55">
        <v>80</v>
      </c>
      <c r="N56" s="55">
        <v>80</v>
      </c>
      <c r="O56" s="55">
        <v>80</v>
      </c>
      <c r="P56" s="55">
        <v>80</v>
      </c>
      <c r="Q56" s="68">
        <v>400</v>
      </c>
      <c r="R56" s="68">
        <v>80</v>
      </c>
      <c r="S56" s="59">
        <v>80</v>
      </c>
      <c r="T56" s="55">
        <v>80</v>
      </c>
      <c r="U56" s="55">
        <v>80</v>
      </c>
      <c r="V56" s="55">
        <v>80</v>
      </c>
      <c r="W56" s="55">
        <v>80</v>
      </c>
      <c r="X56" s="68">
        <v>400</v>
      </c>
      <c r="Y56" s="68">
        <v>80</v>
      </c>
      <c r="Z56" s="59">
        <v>80</v>
      </c>
      <c r="AA56" s="55">
        <v>80</v>
      </c>
      <c r="AB56" s="55">
        <v>80</v>
      </c>
      <c r="AC56" s="55">
        <v>80</v>
      </c>
      <c r="AD56" s="55">
        <v>80</v>
      </c>
      <c r="AE56" s="68">
        <v>400</v>
      </c>
      <c r="AF56" s="68">
        <v>80</v>
      </c>
      <c r="AG56" s="65">
        <v>76</v>
      </c>
      <c r="AH56" s="66">
        <v>76</v>
      </c>
      <c r="AI56" s="68">
        <v>152</v>
      </c>
      <c r="AJ56" s="68">
        <v>76</v>
      </c>
      <c r="AK56" s="54">
        <v>85</v>
      </c>
      <c r="AL56" s="55">
        <v>85</v>
      </c>
      <c r="AM56" s="55">
        <v>85</v>
      </c>
      <c r="AN56" s="55">
        <v>85</v>
      </c>
      <c r="AO56" s="60">
        <v>85</v>
      </c>
      <c r="AP56" s="68">
        <v>425</v>
      </c>
      <c r="AQ56" s="68">
        <v>85</v>
      </c>
      <c r="AR56" s="65">
        <v>80</v>
      </c>
      <c r="AS56" s="66">
        <v>80</v>
      </c>
      <c r="AT56" s="68">
        <v>160</v>
      </c>
      <c r="AU56" s="68">
        <v>80</v>
      </c>
      <c r="AV56" s="65">
        <v>80</v>
      </c>
      <c r="AW56" s="66">
        <v>80</v>
      </c>
      <c r="AX56" s="66">
        <v>80</v>
      </c>
      <c r="AY56" s="66">
        <v>80</v>
      </c>
      <c r="AZ56" s="68">
        <v>320</v>
      </c>
      <c r="BA56" s="68">
        <v>80</v>
      </c>
      <c r="BB56" s="65">
        <v>78</v>
      </c>
      <c r="BC56" s="66">
        <v>78</v>
      </c>
      <c r="BD56" s="68">
        <v>156</v>
      </c>
      <c r="BE56" s="68">
        <v>78</v>
      </c>
      <c r="BF56" s="65">
        <v>78</v>
      </c>
      <c r="BG56" s="66">
        <v>78</v>
      </c>
      <c r="BH56" s="68">
        <v>156</v>
      </c>
      <c r="BI56" s="68">
        <v>78</v>
      </c>
      <c r="BJ56" s="65">
        <v>80</v>
      </c>
      <c r="BK56" s="66">
        <v>80</v>
      </c>
      <c r="BL56" s="68">
        <v>160</v>
      </c>
      <c r="BM56" s="68">
        <v>80</v>
      </c>
      <c r="BN56" s="65">
        <v>80</v>
      </c>
      <c r="BO56" s="66">
        <v>80</v>
      </c>
      <c r="BP56" s="68">
        <v>160</v>
      </c>
      <c r="BQ56" s="68">
        <v>80</v>
      </c>
      <c r="BR56" s="65">
        <v>80</v>
      </c>
      <c r="BS56" s="66">
        <v>80</v>
      </c>
      <c r="BT56" s="68">
        <v>160</v>
      </c>
      <c r="BU56" s="68">
        <v>80</v>
      </c>
      <c r="BV56" s="65">
        <v>80</v>
      </c>
      <c r="BW56" s="66">
        <v>80</v>
      </c>
      <c r="BX56" s="68">
        <v>160</v>
      </c>
      <c r="BY56" s="68">
        <v>80</v>
      </c>
      <c r="BZ56" s="65">
        <v>85</v>
      </c>
      <c r="CA56" s="66">
        <v>85</v>
      </c>
      <c r="CB56" s="66">
        <v>85</v>
      </c>
      <c r="CC56" s="68">
        <v>85</v>
      </c>
      <c r="CD56" s="65">
        <v>85</v>
      </c>
      <c r="CE56" s="66">
        <v>85</v>
      </c>
      <c r="CF56" s="66">
        <v>85</v>
      </c>
      <c r="CG56" s="68">
        <v>255</v>
      </c>
      <c r="CH56" s="68">
        <v>85</v>
      </c>
      <c r="CI56" s="65">
        <v>85</v>
      </c>
      <c r="CJ56" s="66">
        <v>85</v>
      </c>
      <c r="CK56" s="66">
        <v>85</v>
      </c>
      <c r="CL56" s="57">
        <f>IFERROR(SUM(CI56:CK56),"")</f>
        <v>255</v>
      </c>
      <c r="CM56" s="57">
        <f>IFERROR(AVERAGE(CI56:CK56),"")</f>
        <v>85</v>
      </c>
      <c r="CN56" s="65">
        <v>80</v>
      </c>
      <c r="CO56" s="57">
        <f>IFERROR(SUM(CN56),"")</f>
        <v>80</v>
      </c>
      <c r="CP56" s="57">
        <f>IFERROR(AVERAGE(CN56),"")</f>
        <v>80</v>
      </c>
      <c r="CQ56" s="65">
        <v>90</v>
      </c>
      <c r="CR56" s="66">
        <v>90</v>
      </c>
      <c r="CS56" s="66">
        <v>90</v>
      </c>
      <c r="CT56" s="68">
        <v>270</v>
      </c>
      <c r="CU56" s="68">
        <v>90</v>
      </c>
      <c r="CV56" s="61">
        <f>IFERROR(SUMIF($J$9:$CU$9,$CT$9,J56:CU56),"")</f>
        <v>4469</v>
      </c>
      <c r="CW56" s="58">
        <f>IFERROR(AVERAGEIF($K$9:$CU$9,$CU$9,K56:CU56),"")</f>
        <v>81.15789473684211</v>
      </c>
      <c r="CX56" s="62">
        <f>IFERROR(_xlfn.RANK.EQ(CW56,$CW$11:$CW$100,0),"")</f>
        <v>46</v>
      </c>
      <c r="CY56" s="63">
        <v>10</v>
      </c>
    </row>
    <row r="57" spans="1:103" s="63" customFormat="1" ht="16" thickBot="1" x14ac:dyDescent="0.4">
      <c r="A57" s="64">
        <v>47</v>
      </c>
      <c r="B57" s="53" t="s">
        <v>144</v>
      </c>
      <c r="C57" s="53" t="s">
        <v>145</v>
      </c>
      <c r="D57" s="53" t="s">
        <v>146</v>
      </c>
      <c r="E57" s="65">
        <v>80</v>
      </c>
      <c r="F57" s="66">
        <v>80</v>
      </c>
      <c r="G57" s="66">
        <v>80</v>
      </c>
      <c r="H57" s="66">
        <v>80</v>
      </c>
      <c r="I57" s="67">
        <v>80</v>
      </c>
      <c r="J57" s="68">
        <v>400</v>
      </c>
      <c r="K57" s="69">
        <v>80</v>
      </c>
      <c r="L57" s="59">
        <v>80</v>
      </c>
      <c r="M57" s="55">
        <v>80</v>
      </c>
      <c r="N57" s="55">
        <v>80</v>
      </c>
      <c r="O57" s="55">
        <v>80</v>
      </c>
      <c r="P57" s="55">
        <v>80</v>
      </c>
      <c r="Q57" s="68">
        <v>400</v>
      </c>
      <c r="R57" s="68">
        <v>80</v>
      </c>
      <c r="S57" s="59">
        <v>80</v>
      </c>
      <c r="T57" s="55">
        <v>80</v>
      </c>
      <c r="U57" s="55">
        <v>80</v>
      </c>
      <c r="V57" s="55">
        <v>80</v>
      </c>
      <c r="W57" s="55">
        <v>80</v>
      </c>
      <c r="X57" s="68">
        <v>400</v>
      </c>
      <c r="Y57" s="68">
        <v>80</v>
      </c>
      <c r="Z57" s="59">
        <v>80</v>
      </c>
      <c r="AA57" s="55">
        <v>80</v>
      </c>
      <c r="AB57" s="55">
        <v>80</v>
      </c>
      <c r="AC57" s="55">
        <v>80</v>
      </c>
      <c r="AD57" s="55">
        <v>80</v>
      </c>
      <c r="AE57" s="68">
        <v>400</v>
      </c>
      <c r="AF57" s="68">
        <v>80</v>
      </c>
      <c r="AG57" s="65">
        <v>75</v>
      </c>
      <c r="AH57" s="66">
        <v>75</v>
      </c>
      <c r="AI57" s="68">
        <v>150</v>
      </c>
      <c r="AJ57" s="68">
        <v>75</v>
      </c>
      <c r="AK57" s="54">
        <v>85</v>
      </c>
      <c r="AL57" s="55">
        <v>85</v>
      </c>
      <c r="AM57" s="55">
        <v>85</v>
      </c>
      <c r="AN57" s="55">
        <v>85</v>
      </c>
      <c r="AO57" s="60">
        <v>85</v>
      </c>
      <c r="AP57" s="68">
        <v>425</v>
      </c>
      <c r="AQ57" s="68">
        <v>85</v>
      </c>
      <c r="AR57" s="65">
        <v>80</v>
      </c>
      <c r="AS57" s="66">
        <v>80</v>
      </c>
      <c r="AT57" s="68">
        <v>160</v>
      </c>
      <c r="AU57" s="68">
        <v>80</v>
      </c>
      <c r="AV57" s="65">
        <v>80</v>
      </c>
      <c r="AW57" s="66">
        <v>80</v>
      </c>
      <c r="AX57" s="66">
        <v>80</v>
      </c>
      <c r="AY57" s="66">
        <v>80</v>
      </c>
      <c r="AZ57" s="68">
        <v>320</v>
      </c>
      <c r="BA57" s="68">
        <v>80</v>
      </c>
      <c r="BB57" s="65">
        <v>78</v>
      </c>
      <c r="BC57" s="66">
        <v>78</v>
      </c>
      <c r="BD57" s="68">
        <v>156</v>
      </c>
      <c r="BE57" s="68">
        <v>78</v>
      </c>
      <c r="BF57" s="65">
        <v>78</v>
      </c>
      <c r="BG57" s="66">
        <v>78</v>
      </c>
      <c r="BH57" s="68">
        <v>156</v>
      </c>
      <c r="BI57" s="68">
        <v>78</v>
      </c>
      <c r="BJ57" s="65">
        <v>80</v>
      </c>
      <c r="BK57" s="66">
        <v>80</v>
      </c>
      <c r="BL57" s="68">
        <v>160</v>
      </c>
      <c r="BM57" s="68">
        <v>80</v>
      </c>
      <c r="BN57" s="65">
        <v>80</v>
      </c>
      <c r="BO57" s="66">
        <v>80</v>
      </c>
      <c r="BP57" s="68">
        <v>160</v>
      </c>
      <c r="BQ57" s="68">
        <v>80</v>
      </c>
      <c r="BR57" s="65">
        <v>80</v>
      </c>
      <c r="BS57" s="66">
        <v>80</v>
      </c>
      <c r="BT57" s="68">
        <v>160</v>
      </c>
      <c r="BU57" s="68">
        <v>80</v>
      </c>
      <c r="BV57" s="65">
        <v>80</v>
      </c>
      <c r="BW57" s="66">
        <v>80</v>
      </c>
      <c r="BX57" s="68">
        <v>160</v>
      </c>
      <c r="BY57" s="68">
        <v>80</v>
      </c>
      <c r="BZ57" s="65">
        <v>85</v>
      </c>
      <c r="CA57" s="66">
        <v>85</v>
      </c>
      <c r="CB57" s="66">
        <v>85</v>
      </c>
      <c r="CC57" s="68">
        <v>85</v>
      </c>
      <c r="CD57" s="65">
        <v>85</v>
      </c>
      <c r="CE57" s="66">
        <v>85</v>
      </c>
      <c r="CF57" s="66">
        <v>85</v>
      </c>
      <c r="CG57" s="68">
        <v>255</v>
      </c>
      <c r="CH57" s="68">
        <v>85</v>
      </c>
      <c r="CI57" s="65">
        <v>85</v>
      </c>
      <c r="CJ57" s="66">
        <v>85</v>
      </c>
      <c r="CK57" s="66">
        <v>85</v>
      </c>
      <c r="CL57" s="57">
        <f>IFERROR(SUM(CI57:CK57),"")</f>
        <v>255</v>
      </c>
      <c r="CM57" s="57">
        <f>IFERROR(AVERAGE(CI57:CK57),"")</f>
        <v>85</v>
      </c>
      <c r="CN57" s="65">
        <v>80</v>
      </c>
      <c r="CO57" s="57">
        <f>IFERROR(SUM(CN57),"")</f>
        <v>80</v>
      </c>
      <c r="CP57" s="57">
        <f>IFERROR(AVERAGE(CN57),"")</f>
        <v>80</v>
      </c>
      <c r="CQ57" s="65">
        <v>90</v>
      </c>
      <c r="CR57" s="66">
        <v>90</v>
      </c>
      <c r="CS57" s="66">
        <v>90</v>
      </c>
      <c r="CT57" s="68">
        <v>270</v>
      </c>
      <c r="CU57" s="68">
        <v>90</v>
      </c>
      <c r="CV57" s="61">
        <f>IFERROR(SUMIF($J$9:$CU$9,$CT$9,J57:CU57),"")</f>
        <v>4467</v>
      </c>
      <c r="CW57" s="58">
        <f>IFERROR(AVERAGEIF($K$9:$CU$9,$CU$9,K57:CU57),"")</f>
        <v>81.10526315789474</v>
      </c>
      <c r="CX57" s="62">
        <f>IFERROR(_xlfn.RANK.EQ(CW57,$CW$11:$CW$100,0),"")</f>
        <v>47</v>
      </c>
      <c r="CY57" s="63">
        <v>17</v>
      </c>
    </row>
    <row r="58" spans="1:103" s="63" customFormat="1" ht="16" thickBot="1" x14ac:dyDescent="0.4">
      <c r="A58" s="64">
        <v>48</v>
      </c>
      <c r="B58" s="53" t="s">
        <v>222</v>
      </c>
      <c r="C58" s="53" t="s">
        <v>223</v>
      </c>
      <c r="D58" s="53" t="s">
        <v>224</v>
      </c>
      <c r="E58" s="65">
        <v>80</v>
      </c>
      <c r="F58" s="66">
        <v>80</v>
      </c>
      <c r="G58" s="66">
        <v>80</v>
      </c>
      <c r="H58" s="66">
        <v>80</v>
      </c>
      <c r="I58" s="67">
        <v>80</v>
      </c>
      <c r="J58" s="68">
        <v>400</v>
      </c>
      <c r="K58" s="69">
        <v>80</v>
      </c>
      <c r="L58" s="59">
        <v>80</v>
      </c>
      <c r="M58" s="55">
        <v>80</v>
      </c>
      <c r="N58" s="55">
        <v>80</v>
      </c>
      <c r="O58" s="55">
        <v>80</v>
      </c>
      <c r="P58" s="55">
        <v>80</v>
      </c>
      <c r="Q58" s="68">
        <v>400</v>
      </c>
      <c r="R58" s="68">
        <v>80</v>
      </c>
      <c r="S58" s="59">
        <v>80</v>
      </c>
      <c r="T58" s="55">
        <v>80</v>
      </c>
      <c r="U58" s="55">
        <v>80</v>
      </c>
      <c r="V58" s="55">
        <v>80</v>
      </c>
      <c r="W58" s="55">
        <v>80</v>
      </c>
      <c r="X58" s="68">
        <v>400</v>
      </c>
      <c r="Y58" s="68">
        <v>80</v>
      </c>
      <c r="Z58" s="59">
        <v>80</v>
      </c>
      <c r="AA58" s="55">
        <v>80</v>
      </c>
      <c r="AB58" s="55">
        <v>80</v>
      </c>
      <c r="AC58" s="55">
        <v>80</v>
      </c>
      <c r="AD58" s="55">
        <v>80</v>
      </c>
      <c r="AE58" s="68">
        <v>400</v>
      </c>
      <c r="AF58" s="68">
        <v>80</v>
      </c>
      <c r="AG58" s="65">
        <v>75</v>
      </c>
      <c r="AH58" s="66">
        <v>75</v>
      </c>
      <c r="AI58" s="68">
        <v>150</v>
      </c>
      <c r="AJ58" s="68">
        <v>75</v>
      </c>
      <c r="AK58" s="54">
        <v>85</v>
      </c>
      <c r="AL58" s="55">
        <v>85</v>
      </c>
      <c r="AM58" s="55">
        <v>85</v>
      </c>
      <c r="AN58" s="55">
        <v>85</v>
      </c>
      <c r="AO58" s="60">
        <v>85</v>
      </c>
      <c r="AP58" s="68">
        <v>425</v>
      </c>
      <c r="AQ58" s="68">
        <v>85</v>
      </c>
      <c r="AR58" s="65">
        <v>80</v>
      </c>
      <c r="AS58" s="66">
        <v>80</v>
      </c>
      <c r="AT58" s="68">
        <v>160</v>
      </c>
      <c r="AU58" s="68">
        <v>80</v>
      </c>
      <c r="AV58" s="65">
        <v>80</v>
      </c>
      <c r="AW58" s="66">
        <v>80</v>
      </c>
      <c r="AX58" s="66">
        <v>80</v>
      </c>
      <c r="AY58" s="66">
        <v>80</v>
      </c>
      <c r="AZ58" s="68">
        <v>320</v>
      </c>
      <c r="BA58" s="68">
        <v>80</v>
      </c>
      <c r="BB58" s="65">
        <v>78</v>
      </c>
      <c r="BC58" s="66">
        <v>78</v>
      </c>
      <c r="BD58" s="68">
        <v>156</v>
      </c>
      <c r="BE58" s="68">
        <v>78</v>
      </c>
      <c r="BF58" s="65">
        <v>78</v>
      </c>
      <c r="BG58" s="66">
        <v>78</v>
      </c>
      <c r="BH58" s="68">
        <v>156</v>
      </c>
      <c r="BI58" s="68">
        <v>78</v>
      </c>
      <c r="BJ58" s="65">
        <v>80</v>
      </c>
      <c r="BK58" s="66">
        <v>80</v>
      </c>
      <c r="BL58" s="68">
        <v>160</v>
      </c>
      <c r="BM58" s="68">
        <v>80</v>
      </c>
      <c r="BN58" s="65">
        <v>80</v>
      </c>
      <c r="BO58" s="66">
        <v>80</v>
      </c>
      <c r="BP58" s="68">
        <v>160</v>
      </c>
      <c r="BQ58" s="68">
        <v>80</v>
      </c>
      <c r="BR58" s="65">
        <v>80</v>
      </c>
      <c r="BS58" s="66">
        <v>80</v>
      </c>
      <c r="BT58" s="68">
        <v>160</v>
      </c>
      <c r="BU58" s="68">
        <v>80</v>
      </c>
      <c r="BV58" s="65">
        <v>80</v>
      </c>
      <c r="BW58" s="66">
        <v>80</v>
      </c>
      <c r="BX58" s="68">
        <v>160</v>
      </c>
      <c r="BY58" s="68">
        <v>80</v>
      </c>
      <c r="BZ58" s="65">
        <v>85</v>
      </c>
      <c r="CA58" s="66">
        <v>85</v>
      </c>
      <c r="CB58" s="66">
        <v>85</v>
      </c>
      <c r="CC58" s="68">
        <v>85</v>
      </c>
      <c r="CD58" s="65">
        <v>85</v>
      </c>
      <c r="CE58" s="66">
        <v>85</v>
      </c>
      <c r="CF58" s="66">
        <v>85</v>
      </c>
      <c r="CG58" s="68">
        <v>255</v>
      </c>
      <c r="CH58" s="68">
        <v>85</v>
      </c>
      <c r="CI58" s="65">
        <v>85</v>
      </c>
      <c r="CJ58" s="66">
        <v>85</v>
      </c>
      <c r="CK58" s="66">
        <v>85</v>
      </c>
      <c r="CL58" s="57">
        <f>IFERROR(SUM(CI58:CK58),"")</f>
        <v>255</v>
      </c>
      <c r="CM58" s="57">
        <f>IFERROR(AVERAGE(CI58:CK58),"")</f>
        <v>85</v>
      </c>
      <c r="CN58" s="65">
        <v>80</v>
      </c>
      <c r="CO58" s="57">
        <f>IFERROR(SUM(CN58),"")</f>
        <v>80</v>
      </c>
      <c r="CP58" s="57">
        <f>IFERROR(AVERAGE(CN58),"")</f>
        <v>80</v>
      </c>
      <c r="CQ58" s="65">
        <v>90</v>
      </c>
      <c r="CR58" s="66">
        <v>90</v>
      </c>
      <c r="CS58" s="66">
        <v>90</v>
      </c>
      <c r="CT58" s="68">
        <v>270</v>
      </c>
      <c r="CU58" s="68">
        <v>90</v>
      </c>
      <c r="CV58" s="61">
        <f>IFERROR(SUMIF($J$9:$CU$9,$CT$9,J58:CU58),"")</f>
        <v>4467</v>
      </c>
      <c r="CW58" s="58">
        <f>IFERROR(AVERAGEIF($K$9:$CU$9,$CU$9,K58:CU58),"")</f>
        <v>81.10526315789474</v>
      </c>
      <c r="CX58" s="62">
        <f>IFERROR(_xlfn.RANK.EQ(CW58,$CW$11:$CW$100,0),"")</f>
        <v>47</v>
      </c>
      <c r="CY58" s="63">
        <v>20</v>
      </c>
    </row>
    <row r="59" spans="1:103" s="63" customFormat="1" ht="16" thickBot="1" x14ac:dyDescent="0.4">
      <c r="A59" s="64">
        <v>49</v>
      </c>
      <c r="B59" s="53" t="s">
        <v>192</v>
      </c>
      <c r="C59" s="53" t="s">
        <v>193</v>
      </c>
      <c r="D59" s="53" t="s">
        <v>194</v>
      </c>
      <c r="E59" s="65">
        <v>80</v>
      </c>
      <c r="F59" s="66">
        <v>80</v>
      </c>
      <c r="G59" s="66">
        <v>80</v>
      </c>
      <c r="H59" s="66">
        <v>80</v>
      </c>
      <c r="I59" s="67">
        <v>80</v>
      </c>
      <c r="J59" s="68">
        <v>400</v>
      </c>
      <c r="K59" s="69">
        <v>80</v>
      </c>
      <c r="L59" s="59">
        <v>80</v>
      </c>
      <c r="M59" s="55">
        <v>80</v>
      </c>
      <c r="N59" s="55">
        <v>80</v>
      </c>
      <c r="O59" s="55">
        <v>80</v>
      </c>
      <c r="P59" s="55">
        <v>80</v>
      </c>
      <c r="Q59" s="68">
        <v>400</v>
      </c>
      <c r="R59" s="68">
        <v>80</v>
      </c>
      <c r="S59" s="59">
        <v>80</v>
      </c>
      <c r="T59" s="55">
        <v>80</v>
      </c>
      <c r="U59" s="55">
        <v>80</v>
      </c>
      <c r="V59" s="55">
        <v>80</v>
      </c>
      <c r="W59" s="55">
        <v>80</v>
      </c>
      <c r="X59" s="68">
        <v>400</v>
      </c>
      <c r="Y59" s="68">
        <v>80</v>
      </c>
      <c r="Z59" s="59">
        <v>80</v>
      </c>
      <c r="AA59" s="55">
        <v>80</v>
      </c>
      <c r="AB59" s="55">
        <v>80</v>
      </c>
      <c r="AC59" s="55">
        <v>80</v>
      </c>
      <c r="AD59" s="55">
        <v>80</v>
      </c>
      <c r="AE59" s="68">
        <v>400</v>
      </c>
      <c r="AF59" s="68">
        <v>80</v>
      </c>
      <c r="AG59" s="65">
        <v>76</v>
      </c>
      <c r="AH59" s="66">
        <v>76</v>
      </c>
      <c r="AI59" s="68">
        <v>152</v>
      </c>
      <c r="AJ59" s="68">
        <v>76</v>
      </c>
      <c r="AK59" s="54">
        <v>85</v>
      </c>
      <c r="AL59" s="55">
        <v>85</v>
      </c>
      <c r="AM59" s="55">
        <v>85</v>
      </c>
      <c r="AN59" s="55">
        <v>85</v>
      </c>
      <c r="AO59" s="60">
        <v>85</v>
      </c>
      <c r="AP59" s="68">
        <v>425</v>
      </c>
      <c r="AQ59" s="68">
        <v>85</v>
      </c>
      <c r="AR59" s="65">
        <v>80</v>
      </c>
      <c r="AS59" s="66">
        <v>80</v>
      </c>
      <c r="AT59" s="68">
        <v>160</v>
      </c>
      <c r="AU59" s="68">
        <v>80</v>
      </c>
      <c r="AV59" s="65">
        <v>80</v>
      </c>
      <c r="AW59" s="66">
        <v>80</v>
      </c>
      <c r="AX59" s="66">
        <v>80</v>
      </c>
      <c r="AY59" s="66">
        <v>80</v>
      </c>
      <c r="AZ59" s="68">
        <v>320</v>
      </c>
      <c r="BA59" s="68">
        <v>80</v>
      </c>
      <c r="BB59" s="65">
        <v>78</v>
      </c>
      <c r="BC59" s="66">
        <v>78</v>
      </c>
      <c r="BD59" s="68">
        <v>156</v>
      </c>
      <c r="BE59" s="68">
        <v>78</v>
      </c>
      <c r="BF59" s="65">
        <v>78</v>
      </c>
      <c r="BG59" s="66">
        <v>78</v>
      </c>
      <c r="BH59" s="68">
        <v>156</v>
      </c>
      <c r="BI59" s="68">
        <v>78</v>
      </c>
      <c r="BJ59" s="65">
        <v>80</v>
      </c>
      <c r="BK59" s="66">
        <v>80</v>
      </c>
      <c r="BL59" s="68">
        <v>160</v>
      </c>
      <c r="BM59" s="68">
        <v>80</v>
      </c>
      <c r="BN59" s="65">
        <v>80</v>
      </c>
      <c r="BO59" s="66">
        <v>80</v>
      </c>
      <c r="BP59" s="68">
        <v>160</v>
      </c>
      <c r="BQ59" s="68">
        <v>80</v>
      </c>
      <c r="BR59" s="65">
        <v>80</v>
      </c>
      <c r="BS59" s="66">
        <v>80</v>
      </c>
      <c r="BT59" s="68">
        <v>160</v>
      </c>
      <c r="BU59" s="68">
        <v>80</v>
      </c>
      <c r="BV59" s="65">
        <v>80</v>
      </c>
      <c r="BW59" s="66">
        <v>80</v>
      </c>
      <c r="BX59" s="68">
        <v>160</v>
      </c>
      <c r="BY59" s="68">
        <v>80</v>
      </c>
      <c r="BZ59" s="65">
        <v>85</v>
      </c>
      <c r="CA59" s="66">
        <v>85</v>
      </c>
      <c r="CB59" s="66">
        <v>85</v>
      </c>
      <c r="CC59" s="68">
        <v>85</v>
      </c>
      <c r="CD59" s="65">
        <v>85</v>
      </c>
      <c r="CE59" s="66">
        <v>85</v>
      </c>
      <c r="CF59" s="66">
        <v>85</v>
      </c>
      <c r="CG59" s="68">
        <v>255</v>
      </c>
      <c r="CH59" s="68">
        <v>85</v>
      </c>
      <c r="CI59" s="65">
        <v>85</v>
      </c>
      <c r="CJ59" s="66">
        <v>85</v>
      </c>
      <c r="CK59" s="66">
        <v>85</v>
      </c>
      <c r="CL59" s="57">
        <f>IFERROR(SUM(CI59:CK59),"")</f>
        <v>255</v>
      </c>
      <c r="CM59" s="57">
        <f>IFERROR(AVERAGE(CI59:CK59),"")</f>
        <v>85</v>
      </c>
      <c r="CN59" s="65">
        <v>78</v>
      </c>
      <c r="CO59" s="57">
        <f>IFERROR(SUM(CN59),"")</f>
        <v>78</v>
      </c>
      <c r="CP59" s="57">
        <f>IFERROR(AVERAGE(CN59),"")</f>
        <v>78</v>
      </c>
      <c r="CQ59" s="65">
        <v>90</v>
      </c>
      <c r="CR59" s="66">
        <v>90</v>
      </c>
      <c r="CS59" s="66">
        <v>90</v>
      </c>
      <c r="CT59" s="68">
        <v>270</v>
      </c>
      <c r="CU59" s="68">
        <v>90</v>
      </c>
      <c r="CV59" s="61">
        <f>IFERROR(SUMIF($J$9:$CU$9,$CT$9,J59:CU59),"")</f>
        <v>4467</v>
      </c>
      <c r="CW59" s="58">
        <f>IFERROR(AVERAGEIF($K$9:$CU$9,$CU$9,K59:CU59),"")</f>
        <v>81.05263157894737</v>
      </c>
      <c r="CX59" s="62">
        <f>IFERROR(_xlfn.RANK.EQ(CW59,$CW$11:$CW$100,0),"")</f>
        <v>49</v>
      </c>
      <c r="CY59" s="63">
        <v>9</v>
      </c>
    </row>
    <row r="60" spans="1:103" s="89" customFormat="1" ht="16" thickBot="1" x14ac:dyDescent="0.4">
      <c r="A60" s="74">
        <v>11</v>
      </c>
      <c r="B60" s="75" t="s">
        <v>183</v>
      </c>
      <c r="C60" s="75" t="s">
        <v>184</v>
      </c>
      <c r="D60" s="75" t="s">
        <v>185</v>
      </c>
      <c r="E60" s="76">
        <v>80</v>
      </c>
      <c r="F60" s="77">
        <v>80</v>
      </c>
      <c r="G60" s="77">
        <v>80</v>
      </c>
      <c r="H60" s="77">
        <v>80</v>
      </c>
      <c r="I60" s="78">
        <v>80</v>
      </c>
      <c r="J60" s="79">
        <v>400</v>
      </c>
      <c r="K60" s="80">
        <v>80</v>
      </c>
      <c r="L60" s="81">
        <v>78</v>
      </c>
      <c r="M60" s="82">
        <v>78</v>
      </c>
      <c r="N60" s="82">
        <v>78</v>
      </c>
      <c r="O60" s="82">
        <v>78</v>
      </c>
      <c r="P60" s="82">
        <v>78</v>
      </c>
      <c r="Q60" s="79">
        <v>390</v>
      </c>
      <c r="R60" s="79">
        <v>78</v>
      </c>
      <c r="S60" s="81">
        <v>80</v>
      </c>
      <c r="T60" s="82">
        <v>80</v>
      </c>
      <c r="U60" s="82">
        <v>80</v>
      </c>
      <c r="V60" s="82">
        <v>80</v>
      </c>
      <c r="W60" s="82">
        <v>80</v>
      </c>
      <c r="X60" s="79">
        <v>400</v>
      </c>
      <c r="Y60" s="79">
        <v>80</v>
      </c>
      <c r="Z60" s="81">
        <v>80</v>
      </c>
      <c r="AA60" s="82">
        <v>80</v>
      </c>
      <c r="AB60" s="82">
        <v>80</v>
      </c>
      <c r="AC60" s="82">
        <v>80</v>
      </c>
      <c r="AD60" s="82">
        <v>80</v>
      </c>
      <c r="AE60" s="79">
        <v>400</v>
      </c>
      <c r="AF60" s="79">
        <v>80</v>
      </c>
      <c r="AG60" s="76">
        <v>75</v>
      </c>
      <c r="AH60" s="77">
        <v>75</v>
      </c>
      <c r="AI60" s="79">
        <v>150</v>
      </c>
      <c r="AJ60" s="79">
        <v>75</v>
      </c>
      <c r="AK60" s="83">
        <v>85</v>
      </c>
      <c r="AL60" s="82">
        <v>85</v>
      </c>
      <c r="AM60" s="82">
        <v>85</v>
      </c>
      <c r="AN60" s="82">
        <v>85</v>
      </c>
      <c r="AO60" s="84">
        <v>85</v>
      </c>
      <c r="AP60" s="79">
        <v>425</v>
      </c>
      <c r="AQ60" s="79">
        <v>85</v>
      </c>
      <c r="AR60" s="76">
        <v>80</v>
      </c>
      <c r="AS60" s="77">
        <v>80</v>
      </c>
      <c r="AT60" s="79">
        <v>160</v>
      </c>
      <c r="AU60" s="79">
        <v>80</v>
      </c>
      <c r="AV60" s="76">
        <v>80</v>
      </c>
      <c r="AW60" s="77">
        <v>80</v>
      </c>
      <c r="AX60" s="77">
        <v>80</v>
      </c>
      <c r="AY60" s="77">
        <v>80</v>
      </c>
      <c r="AZ60" s="79">
        <v>320</v>
      </c>
      <c r="BA60" s="79">
        <v>80</v>
      </c>
      <c r="BB60" s="76">
        <v>78</v>
      </c>
      <c r="BC60" s="77">
        <v>78</v>
      </c>
      <c r="BD60" s="79">
        <v>156</v>
      </c>
      <c r="BE60" s="79">
        <v>78</v>
      </c>
      <c r="BF60" s="76">
        <v>78</v>
      </c>
      <c r="BG60" s="77">
        <v>78</v>
      </c>
      <c r="BH60" s="79">
        <v>156</v>
      </c>
      <c r="BI60" s="79">
        <v>78</v>
      </c>
      <c r="BJ60" s="76">
        <v>80</v>
      </c>
      <c r="BK60" s="77">
        <v>80</v>
      </c>
      <c r="BL60" s="79">
        <v>160</v>
      </c>
      <c r="BM60" s="79">
        <v>80</v>
      </c>
      <c r="BN60" s="76">
        <v>80</v>
      </c>
      <c r="BO60" s="77">
        <v>80</v>
      </c>
      <c r="BP60" s="79">
        <v>160</v>
      </c>
      <c r="BQ60" s="79">
        <v>80</v>
      </c>
      <c r="BR60" s="76">
        <v>80</v>
      </c>
      <c r="BS60" s="77">
        <v>80</v>
      </c>
      <c r="BT60" s="79">
        <v>160</v>
      </c>
      <c r="BU60" s="79">
        <v>80</v>
      </c>
      <c r="BV60" s="76">
        <v>80</v>
      </c>
      <c r="BW60" s="77">
        <v>80</v>
      </c>
      <c r="BX60" s="79">
        <v>160</v>
      </c>
      <c r="BY60" s="79">
        <v>80</v>
      </c>
      <c r="BZ60" s="76">
        <v>85</v>
      </c>
      <c r="CA60" s="77">
        <v>85</v>
      </c>
      <c r="CB60" s="77">
        <v>85</v>
      </c>
      <c r="CC60" s="79">
        <v>85</v>
      </c>
      <c r="CD60" s="76">
        <v>85</v>
      </c>
      <c r="CE60" s="77">
        <v>85</v>
      </c>
      <c r="CF60" s="77">
        <v>85</v>
      </c>
      <c r="CG60" s="79">
        <v>255</v>
      </c>
      <c r="CH60" s="79">
        <v>85</v>
      </c>
      <c r="CI60" s="76">
        <v>85</v>
      </c>
      <c r="CJ60" s="77">
        <v>85</v>
      </c>
      <c r="CK60" s="77">
        <v>85</v>
      </c>
      <c r="CL60" s="85">
        <f>IFERROR(SUM(CI60:CK60),"")</f>
        <v>255</v>
      </c>
      <c r="CM60" s="85">
        <f>IFERROR(AVERAGE(CI60:CK60),"")</f>
        <v>85</v>
      </c>
      <c r="CN60" s="76">
        <v>80</v>
      </c>
      <c r="CO60" s="85">
        <f>IFERROR(SUM(CN60),"")</f>
        <v>80</v>
      </c>
      <c r="CP60" s="85">
        <f>IFERROR(AVERAGE(CN60),"")</f>
        <v>80</v>
      </c>
      <c r="CQ60" s="76">
        <v>90</v>
      </c>
      <c r="CR60" s="77">
        <v>90</v>
      </c>
      <c r="CS60" s="77">
        <v>90</v>
      </c>
      <c r="CT60" s="79">
        <v>270</v>
      </c>
      <c r="CU60" s="79">
        <v>90</v>
      </c>
      <c r="CV60" s="86">
        <f>IFERROR(SUMIF($J$9:$CU$9,$CT$9,J60:CU60),"")</f>
        <v>4457</v>
      </c>
      <c r="CW60" s="87">
        <f>IFERROR(AVERAGEIF($K$9:$CU$9,$CU$9,K60:CU60),"")</f>
        <v>81</v>
      </c>
      <c r="CX60" s="88">
        <f>IFERROR(_xlfn.RANK.EQ(CW60,$CW$11:$CW$100,0),"")</f>
        <v>50</v>
      </c>
      <c r="CY60" s="89">
        <v>14</v>
      </c>
    </row>
    <row r="61" spans="1:103" s="89" customFormat="1" ht="16" thickBot="1" x14ac:dyDescent="0.4">
      <c r="A61" s="74">
        <v>6</v>
      </c>
      <c r="B61" s="75" t="s">
        <v>225</v>
      </c>
      <c r="C61" s="75" t="s">
        <v>226</v>
      </c>
      <c r="D61" s="75" t="s">
        <v>227</v>
      </c>
      <c r="E61" s="76">
        <v>80</v>
      </c>
      <c r="F61" s="77">
        <v>79</v>
      </c>
      <c r="G61" s="77">
        <v>83</v>
      </c>
      <c r="H61" s="77">
        <v>78</v>
      </c>
      <c r="I61" s="78">
        <v>80</v>
      </c>
      <c r="J61" s="79">
        <f>IFERROR(SUM(E61:I61),"")</f>
        <v>400</v>
      </c>
      <c r="K61" s="80">
        <f>IFERROR(AVERAGE(E61:I61),"")</f>
        <v>80</v>
      </c>
      <c r="L61" s="81">
        <v>80</v>
      </c>
      <c r="M61" s="82">
        <v>80</v>
      </c>
      <c r="N61" s="82">
        <v>78</v>
      </c>
      <c r="O61" s="82">
        <v>80</v>
      </c>
      <c r="P61" s="82">
        <v>82</v>
      </c>
      <c r="Q61" s="79">
        <f>IFERROR(SUM(L61:P61),"")</f>
        <v>400</v>
      </c>
      <c r="R61" s="79">
        <f>IFERROR(AVERAGE(L61:P61),"")</f>
        <v>80</v>
      </c>
      <c r="S61" s="81">
        <v>85</v>
      </c>
      <c r="T61" s="82">
        <v>80</v>
      </c>
      <c r="U61" s="82">
        <v>77</v>
      </c>
      <c r="V61" s="82">
        <v>83</v>
      </c>
      <c r="W61" s="82">
        <v>79</v>
      </c>
      <c r="X61" s="79">
        <f>IFERROR(SUM(S61:W61),"")</f>
        <v>404</v>
      </c>
      <c r="Y61" s="79">
        <f>IFERROR(AVERAGE(S61:W61),"")</f>
        <v>80.8</v>
      </c>
      <c r="Z61" s="81">
        <v>80</v>
      </c>
      <c r="AA61" s="82">
        <v>84</v>
      </c>
      <c r="AB61" s="82">
        <v>79</v>
      </c>
      <c r="AC61" s="82">
        <v>80</v>
      </c>
      <c r="AD61" s="82">
        <v>78</v>
      </c>
      <c r="AE61" s="79">
        <f>IFERROR(SUM(Z61:AD61),"")</f>
        <v>401</v>
      </c>
      <c r="AF61" s="79">
        <f>IFERROR(AVERAGE(Z61:AD61),"")</f>
        <v>80.2</v>
      </c>
      <c r="AG61" s="76">
        <v>78</v>
      </c>
      <c r="AH61" s="77">
        <v>80</v>
      </c>
      <c r="AI61" s="79">
        <f>IFERROR(SUM(AG61:AH61),"")</f>
        <v>158</v>
      </c>
      <c r="AJ61" s="79">
        <f>IFERROR(AVERAGE(AG61:AH61),"")</f>
        <v>79</v>
      </c>
      <c r="AK61" s="83">
        <v>84</v>
      </c>
      <c r="AL61" s="82">
        <v>80</v>
      </c>
      <c r="AM61" s="82">
        <v>78</v>
      </c>
      <c r="AN61" s="82">
        <v>80</v>
      </c>
      <c r="AO61" s="84">
        <v>75</v>
      </c>
      <c r="AP61" s="79">
        <f>IFERROR(SUM(AK61:AO61),"")</f>
        <v>397</v>
      </c>
      <c r="AQ61" s="79">
        <f>IFERROR(AVERAGE(AK61:AO61),"")</f>
        <v>79.400000000000006</v>
      </c>
      <c r="AR61" s="76">
        <v>79</v>
      </c>
      <c r="AS61" s="77">
        <v>80</v>
      </c>
      <c r="AT61" s="79">
        <f>IFERROR(SUM(AR61:AS61),"")</f>
        <v>159</v>
      </c>
      <c r="AU61" s="79">
        <f>IFERROR(AVERAGE(AR61:AS61),"")</f>
        <v>79.5</v>
      </c>
      <c r="AV61" s="76">
        <v>79</v>
      </c>
      <c r="AW61" s="77">
        <v>83</v>
      </c>
      <c r="AX61" s="77">
        <v>77</v>
      </c>
      <c r="AY61" s="77">
        <v>83</v>
      </c>
      <c r="AZ61" s="79">
        <f>IFERROR(SUM(AV61:AY61),"")</f>
        <v>322</v>
      </c>
      <c r="BA61" s="79">
        <f>IFERROR(AVERAGE(AV61:AY61),"")</f>
        <v>80.5</v>
      </c>
      <c r="BB61" s="76">
        <v>78</v>
      </c>
      <c r="BC61" s="77">
        <v>81</v>
      </c>
      <c r="BD61" s="79">
        <f>IFERROR(SUM(BB61:BC61),"")</f>
        <v>159</v>
      </c>
      <c r="BE61" s="79">
        <f>IFERROR(AVERAGE(BB61:BC61),"")</f>
        <v>79.5</v>
      </c>
      <c r="BF61" s="76">
        <v>79</v>
      </c>
      <c r="BG61" s="77">
        <v>76</v>
      </c>
      <c r="BH61" s="79">
        <f>IFERROR(SUM(BF61:BG61),"")</f>
        <v>155</v>
      </c>
      <c r="BI61" s="79">
        <f>IFERROR(AVERAGE(BF61:BG61),"")</f>
        <v>77.5</v>
      </c>
      <c r="BJ61" s="76">
        <v>85</v>
      </c>
      <c r="BK61" s="77">
        <v>78</v>
      </c>
      <c r="BL61" s="79">
        <f>IFERROR(SUM(BJ61:BK61),"")</f>
        <v>163</v>
      </c>
      <c r="BM61" s="79">
        <f>IFERROR(AVERAGE(BJ61:BK61),"")</f>
        <v>81.5</v>
      </c>
      <c r="BN61" s="76">
        <v>80</v>
      </c>
      <c r="BO61" s="77">
        <v>84</v>
      </c>
      <c r="BP61" s="79">
        <f>IFERROR(SUM(BN61:BO61),"")</f>
        <v>164</v>
      </c>
      <c r="BQ61" s="79">
        <f>IFERROR(AVERAGE(BN61:BO61),"")</f>
        <v>82</v>
      </c>
      <c r="BR61" s="76">
        <v>86</v>
      </c>
      <c r="BS61" s="77">
        <v>80</v>
      </c>
      <c r="BT61" s="79">
        <f>IFERROR(SUM(BR61:BS61),"")</f>
        <v>166</v>
      </c>
      <c r="BU61" s="79">
        <f>IFERROR(AVERAGE(BR61:BS61),"")</f>
        <v>83</v>
      </c>
      <c r="BV61" s="76">
        <v>85</v>
      </c>
      <c r="BW61" s="77">
        <v>76</v>
      </c>
      <c r="BX61" s="79">
        <f>IFERROR(SUM(BV61:BW61),"")</f>
        <v>161</v>
      </c>
      <c r="BY61" s="79">
        <f>IFERROR(AVERAGE(BV61:BW61),"")</f>
        <v>80.5</v>
      </c>
      <c r="BZ61" s="76">
        <v>76</v>
      </c>
      <c r="CA61" s="77">
        <v>84</v>
      </c>
      <c r="CB61" s="77">
        <v>85</v>
      </c>
      <c r="CC61" s="79">
        <f>IFERROR(AVERAGE(BZ61:CA61),"")</f>
        <v>80</v>
      </c>
      <c r="CD61" s="76">
        <v>80</v>
      </c>
      <c r="CE61" s="77">
        <v>88</v>
      </c>
      <c r="CF61" s="77">
        <v>85</v>
      </c>
      <c r="CG61" s="79">
        <f>IFERROR(SUM(CD61:CF61),"")</f>
        <v>253</v>
      </c>
      <c r="CH61" s="79">
        <f>IFERROR(AVERAGE(CD61:CF61),"")</f>
        <v>84.333333333333329</v>
      </c>
      <c r="CI61" s="76">
        <v>85</v>
      </c>
      <c r="CJ61" s="77">
        <v>85</v>
      </c>
      <c r="CK61" s="77">
        <v>78</v>
      </c>
      <c r="CL61" s="85">
        <f>IFERROR(SUM(CI61:CK61),"")</f>
        <v>248</v>
      </c>
      <c r="CM61" s="85">
        <f>IFERROR(AVERAGE(CI61:CK61),"")</f>
        <v>82.666666666666671</v>
      </c>
      <c r="CN61" s="76">
        <v>80</v>
      </c>
      <c r="CO61" s="85">
        <f>IFERROR(SUM(CN61),"")</f>
        <v>80</v>
      </c>
      <c r="CP61" s="85">
        <f>IFERROR(AVERAGE(CN61),"")</f>
        <v>80</v>
      </c>
      <c r="CQ61" s="76">
        <v>76</v>
      </c>
      <c r="CR61" s="77">
        <v>84</v>
      </c>
      <c r="CS61" s="77">
        <v>85</v>
      </c>
      <c r="CT61" s="79">
        <f>IFERROR(SUM(CQ61:CS61),"")</f>
        <v>245</v>
      </c>
      <c r="CU61" s="79">
        <f>IFERROR(AVERAGE(CQ61:CS61),"")</f>
        <v>81.666666666666671</v>
      </c>
      <c r="CV61" s="86">
        <f>IFERROR(SUMIF($J$9:$CU$9,$CT$9,J61:CU61),"")</f>
        <v>4435</v>
      </c>
      <c r="CW61" s="87">
        <f>IFERROR(AVERAGEIF($K$9:$CU$9,$CU$9,K61:CU61),"")</f>
        <v>80.635087719298255</v>
      </c>
      <c r="CX61" s="88">
        <f>IFERROR(_xlfn.RANK.EQ(CW61,$CW$11:$CW$100,0),"")</f>
        <v>51</v>
      </c>
      <c r="CY61" s="89">
        <v>2</v>
      </c>
    </row>
    <row r="62" spans="1:103" s="89" customFormat="1" ht="16" thickBot="1" x14ac:dyDescent="0.4">
      <c r="A62" s="74">
        <v>15</v>
      </c>
      <c r="B62" s="75" t="s">
        <v>90</v>
      </c>
      <c r="C62" s="75" t="s">
        <v>91</v>
      </c>
      <c r="D62" s="75" t="s">
        <v>92</v>
      </c>
      <c r="E62" s="76">
        <v>81</v>
      </c>
      <c r="F62" s="77">
        <v>82</v>
      </c>
      <c r="G62" s="77">
        <v>83</v>
      </c>
      <c r="H62" s="77">
        <v>84</v>
      </c>
      <c r="I62" s="78">
        <v>85</v>
      </c>
      <c r="J62" s="79">
        <v>415</v>
      </c>
      <c r="K62" s="80">
        <v>83</v>
      </c>
      <c r="L62" s="81">
        <v>78</v>
      </c>
      <c r="M62" s="82">
        <v>80</v>
      </c>
      <c r="N62" s="82">
        <v>83</v>
      </c>
      <c r="O62" s="82">
        <v>84</v>
      </c>
      <c r="P62" s="82">
        <v>86</v>
      </c>
      <c r="Q62" s="79">
        <v>411</v>
      </c>
      <c r="R62" s="79">
        <v>82.2</v>
      </c>
      <c r="S62" s="81">
        <v>83</v>
      </c>
      <c r="T62" s="82">
        <v>84</v>
      </c>
      <c r="U62" s="82">
        <v>86</v>
      </c>
      <c r="V62" s="82">
        <v>87</v>
      </c>
      <c r="W62" s="82">
        <v>95</v>
      </c>
      <c r="X62" s="79">
        <v>435</v>
      </c>
      <c r="Y62" s="79">
        <v>87</v>
      </c>
      <c r="Z62" s="81">
        <v>71</v>
      </c>
      <c r="AA62" s="82">
        <v>80</v>
      </c>
      <c r="AB62" s="82">
        <v>82</v>
      </c>
      <c r="AC62" s="82">
        <v>86</v>
      </c>
      <c r="AD62" s="82">
        <v>87</v>
      </c>
      <c r="AE62" s="79">
        <v>406</v>
      </c>
      <c r="AF62" s="79">
        <v>81.2</v>
      </c>
      <c r="AG62" s="76">
        <v>86</v>
      </c>
      <c r="AH62" s="77">
        <v>92</v>
      </c>
      <c r="AI62" s="79">
        <v>178</v>
      </c>
      <c r="AJ62" s="79">
        <v>89</v>
      </c>
      <c r="AK62" s="83">
        <v>78</v>
      </c>
      <c r="AL62" s="82">
        <v>79</v>
      </c>
      <c r="AM62" s="82">
        <v>80</v>
      </c>
      <c r="AN62" s="82">
        <v>83</v>
      </c>
      <c r="AO62" s="84">
        <v>86</v>
      </c>
      <c r="AP62" s="79">
        <v>406</v>
      </c>
      <c r="AQ62" s="79">
        <v>81.2</v>
      </c>
      <c r="AR62" s="76">
        <v>82</v>
      </c>
      <c r="AS62" s="90">
        <v>86</v>
      </c>
      <c r="AT62" s="79">
        <v>168</v>
      </c>
      <c r="AU62" s="79">
        <v>84</v>
      </c>
      <c r="AV62" s="76">
        <v>82</v>
      </c>
      <c r="AW62" s="77">
        <v>83</v>
      </c>
      <c r="AX62" s="77">
        <v>84</v>
      </c>
      <c r="AY62" s="77">
        <v>85</v>
      </c>
      <c r="AZ62" s="79">
        <v>334</v>
      </c>
      <c r="BA62" s="79">
        <v>83.5</v>
      </c>
      <c r="BB62" s="76">
        <v>87</v>
      </c>
      <c r="BC62" s="77">
        <v>95</v>
      </c>
      <c r="BD62" s="79">
        <v>182</v>
      </c>
      <c r="BE62" s="79">
        <v>91</v>
      </c>
      <c r="BF62" s="76">
        <v>85</v>
      </c>
      <c r="BG62" s="77">
        <v>82</v>
      </c>
      <c r="BH62" s="79">
        <v>167</v>
      </c>
      <c r="BI62" s="79">
        <v>83.5</v>
      </c>
      <c r="BJ62" s="76">
        <v>85</v>
      </c>
      <c r="BK62" s="77">
        <v>82</v>
      </c>
      <c r="BL62" s="79">
        <v>167</v>
      </c>
      <c r="BM62" s="79">
        <v>83.5</v>
      </c>
      <c r="BN62" s="76">
        <v>80</v>
      </c>
      <c r="BO62" s="77">
        <v>86</v>
      </c>
      <c r="BP62" s="79">
        <v>166</v>
      </c>
      <c r="BQ62" s="79">
        <v>83</v>
      </c>
      <c r="BR62" s="76">
        <v>80</v>
      </c>
      <c r="BS62" s="77">
        <v>86</v>
      </c>
      <c r="BT62" s="79">
        <v>166</v>
      </c>
      <c r="BU62" s="79">
        <v>83</v>
      </c>
      <c r="BV62" s="76">
        <v>80</v>
      </c>
      <c r="BW62" s="77">
        <v>86</v>
      </c>
      <c r="BX62" s="79">
        <v>166</v>
      </c>
      <c r="BY62" s="79">
        <v>83</v>
      </c>
      <c r="BZ62" s="76">
        <v>87</v>
      </c>
      <c r="CA62" s="77">
        <v>90</v>
      </c>
      <c r="CB62" s="77">
        <v>4</v>
      </c>
      <c r="CC62" s="79">
        <v>88.5</v>
      </c>
      <c r="CD62" s="76">
        <v>87</v>
      </c>
      <c r="CE62" s="77">
        <v>90</v>
      </c>
      <c r="CF62" s="77">
        <v>4</v>
      </c>
      <c r="CG62" s="79">
        <v>181</v>
      </c>
      <c r="CH62" s="79">
        <v>60.333333333333336</v>
      </c>
      <c r="CI62" s="76">
        <v>87</v>
      </c>
      <c r="CJ62" s="77">
        <v>90</v>
      </c>
      <c r="CK62" s="77">
        <v>4</v>
      </c>
      <c r="CL62" s="85">
        <f>IFERROR(SUM(CI62:CK62),"")</f>
        <v>181</v>
      </c>
      <c r="CM62" s="85">
        <f>IFERROR(AVERAGE(CI62:CK62),"")</f>
        <v>60.333333333333336</v>
      </c>
      <c r="CN62" s="76">
        <v>80</v>
      </c>
      <c r="CO62" s="85">
        <f>IFERROR(SUM(CN62),"")</f>
        <v>80</v>
      </c>
      <c r="CP62" s="85">
        <f>IFERROR(AVERAGE(CN62),"")</f>
        <v>80</v>
      </c>
      <c r="CQ62" s="76">
        <v>87</v>
      </c>
      <c r="CR62" s="77">
        <v>90</v>
      </c>
      <c r="CS62" s="77">
        <v>4</v>
      </c>
      <c r="CT62" s="79">
        <v>181</v>
      </c>
      <c r="CU62" s="79">
        <v>60.333333333333336</v>
      </c>
      <c r="CV62" s="86">
        <f>IFERROR(SUMIF($J$9:$CU$9,$CT$9,J62:CU62),"")</f>
        <v>4390</v>
      </c>
      <c r="CW62" s="87">
        <f>IFERROR(AVERAGEIF($K$9:$CU$9,$CU$9,K62:CU62),"")</f>
        <v>80.399999999999977</v>
      </c>
      <c r="CX62" s="88">
        <f>IFERROR(_xlfn.RANK.EQ(CW62,$CW$11:$CW$100,0),"")</f>
        <v>52</v>
      </c>
      <c r="CY62" s="89">
        <v>5</v>
      </c>
    </row>
    <row r="63" spans="1:103" s="89" customFormat="1" ht="16" thickBot="1" x14ac:dyDescent="0.4">
      <c r="A63" s="74">
        <v>12</v>
      </c>
      <c r="B63" s="75" t="s">
        <v>138</v>
      </c>
      <c r="C63" s="75" t="s">
        <v>139</v>
      </c>
      <c r="D63" s="75" t="s">
        <v>140</v>
      </c>
      <c r="E63" s="76">
        <v>80</v>
      </c>
      <c r="F63" s="77">
        <v>80</v>
      </c>
      <c r="G63" s="77">
        <v>80</v>
      </c>
      <c r="H63" s="77">
        <v>80</v>
      </c>
      <c r="I63" s="78">
        <v>80</v>
      </c>
      <c r="J63" s="79">
        <v>400</v>
      </c>
      <c r="K63" s="80">
        <v>80</v>
      </c>
      <c r="L63" s="81">
        <v>80</v>
      </c>
      <c r="M63" s="82">
        <v>80</v>
      </c>
      <c r="N63" s="82">
        <v>80</v>
      </c>
      <c r="O63" s="82">
        <v>80</v>
      </c>
      <c r="P63" s="82">
        <v>80</v>
      </c>
      <c r="Q63" s="79">
        <v>400</v>
      </c>
      <c r="R63" s="79">
        <v>80</v>
      </c>
      <c r="S63" s="81">
        <v>80</v>
      </c>
      <c r="T63" s="82">
        <v>80</v>
      </c>
      <c r="U63" s="82">
        <v>80</v>
      </c>
      <c r="V63" s="82">
        <v>80</v>
      </c>
      <c r="W63" s="82">
        <v>80</v>
      </c>
      <c r="X63" s="79">
        <v>400</v>
      </c>
      <c r="Y63" s="79">
        <v>80</v>
      </c>
      <c r="Z63" s="81">
        <v>80</v>
      </c>
      <c r="AA63" s="82">
        <v>80</v>
      </c>
      <c r="AB63" s="82">
        <v>80</v>
      </c>
      <c r="AC63" s="82">
        <v>80</v>
      </c>
      <c r="AD63" s="82">
        <v>80</v>
      </c>
      <c r="AE63" s="79">
        <v>400</v>
      </c>
      <c r="AF63" s="79">
        <v>80</v>
      </c>
      <c r="AG63" s="76">
        <v>75</v>
      </c>
      <c r="AH63" s="77">
        <v>75</v>
      </c>
      <c r="AI63" s="79">
        <v>150</v>
      </c>
      <c r="AJ63" s="79">
        <v>75</v>
      </c>
      <c r="AK63" s="83">
        <v>80</v>
      </c>
      <c r="AL63" s="82">
        <v>80</v>
      </c>
      <c r="AM63" s="82">
        <v>80</v>
      </c>
      <c r="AN63" s="82">
        <v>80</v>
      </c>
      <c r="AO63" s="84">
        <v>80</v>
      </c>
      <c r="AP63" s="79">
        <v>400</v>
      </c>
      <c r="AQ63" s="79">
        <v>80</v>
      </c>
      <c r="AR63" s="76">
        <v>80</v>
      </c>
      <c r="AS63" s="77">
        <v>80</v>
      </c>
      <c r="AT63" s="79">
        <v>160</v>
      </c>
      <c r="AU63" s="79">
        <v>80</v>
      </c>
      <c r="AV63" s="76">
        <v>80</v>
      </c>
      <c r="AW63" s="77">
        <v>80</v>
      </c>
      <c r="AX63" s="77">
        <v>80</v>
      </c>
      <c r="AY63" s="77">
        <v>80</v>
      </c>
      <c r="AZ63" s="79">
        <v>320</v>
      </c>
      <c r="BA63" s="79">
        <v>80</v>
      </c>
      <c r="BB63" s="76">
        <v>78</v>
      </c>
      <c r="BC63" s="77">
        <v>78</v>
      </c>
      <c r="BD63" s="79">
        <v>156</v>
      </c>
      <c r="BE63" s="79">
        <v>78</v>
      </c>
      <c r="BF63" s="76">
        <v>78</v>
      </c>
      <c r="BG63" s="77">
        <v>78</v>
      </c>
      <c r="BH63" s="79">
        <v>156</v>
      </c>
      <c r="BI63" s="79">
        <v>78</v>
      </c>
      <c r="BJ63" s="76">
        <v>80</v>
      </c>
      <c r="BK63" s="77">
        <v>80</v>
      </c>
      <c r="BL63" s="79">
        <v>160</v>
      </c>
      <c r="BM63" s="79">
        <v>80</v>
      </c>
      <c r="BN63" s="76">
        <v>80</v>
      </c>
      <c r="BO63" s="77">
        <v>80</v>
      </c>
      <c r="BP63" s="79">
        <v>160</v>
      </c>
      <c r="BQ63" s="79">
        <v>80</v>
      </c>
      <c r="BR63" s="76">
        <v>80</v>
      </c>
      <c r="BS63" s="77">
        <v>80</v>
      </c>
      <c r="BT63" s="79">
        <v>160</v>
      </c>
      <c r="BU63" s="79">
        <v>80</v>
      </c>
      <c r="BV63" s="76">
        <v>80</v>
      </c>
      <c r="BW63" s="77">
        <v>80</v>
      </c>
      <c r="BX63" s="79">
        <v>160</v>
      </c>
      <c r="BY63" s="79">
        <v>80</v>
      </c>
      <c r="BZ63" s="76">
        <v>80</v>
      </c>
      <c r="CA63" s="77">
        <v>80</v>
      </c>
      <c r="CB63" s="77">
        <v>80</v>
      </c>
      <c r="CC63" s="79">
        <v>80</v>
      </c>
      <c r="CD63" s="76">
        <v>80</v>
      </c>
      <c r="CE63" s="77">
        <v>80</v>
      </c>
      <c r="CF63" s="77">
        <v>80</v>
      </c>
      <c r="CG63" s="79">
        <v>240</v>
      </c>
      <c r="CH63" s="79">
        <v>80</v>
      </c>
      <c r="CI63" s="76">
        <v>85</v>
      </c>
      <c r="CJ63" s="77">
        <v>85</v>
      </c>
      <c r="CK63" s="77">
        <v>85</v>
      </c>
      <c r="CL63" s="85">
        <f>IFERROR(SUM(CI63:CK63),"")</f>
        <v>255</v>
      </c>
      <c r="CM63" s="85">
        <f>IFERROR(AVERAGE(CI63:CK63),"")</f>
        <v>85</v>
      </c>
      <c r="CN63" s="76">
        <v>80</v>
      </c>
      <c r="CO63" s="85">
        <f>IFERROR(SUM(CN63),"")</f>
        <v>80</v>
      </c>
      <c r="CP63" s="85">
        <f>IFERROR(AVERAGE(CN63),"")</f>
        <v>80</v>
      </c>
      <c r="CQ63" s="76">
        <v>90</v>
      </c>
      <c r="CR63" s="77">
        <v>90</v>
      </c>
      <c r="CS63" s="77">
        <v>90</v>
      </c>
      <c r="CT63" s="79">
        <v>270</v>
      </c>
      <c r="CU63" s="79">
        <v>90</v>
      </c>
      <c r="CV63" s="86">
        <f>IFERROR(SUMIF($J$9:$CU$9,$CT$9,J63:CU63),"")</f>
        <v>4427</v>
      </c>
      <c r="CW63" s="87">
        <f>IFERROR(AVERAGEIF($K$9:$CU$9,$CU$9,K63:CU63),"")</f>
        <v>80.315789473684205</v>
      </c>
      <c r="CX63" s="88">
        <f>IFERROR(_xlfn.RANK.EQ(CW63,$CW$11:$CW$100,0),"")</f>
        <v>53</v>
      </c>
      <c r="CY63" s="89">
        <v>12</v>
      </c>
    </row>
    <row r="64" spans="1:103" s="89" customFormat="1" ht="16" thickBot="1" x14ac:dyDescent="0.4">
      <c r="A64" s="74">
        <v>9</v>
      </c>
      <c r="B64" s="75" t="s">
        <v>204</v>
      </c>
      <c r="C64" s="75" t="s">
        <v>205</v>
      </c>
      <c r="D64" s="75" t="s">
        <v>206</v>
      </c>
      <c r="E64" s="76">
        <v>85</v>
      </c>
      <c r="F64" s="77">
        <v>85</v>
      </c>
      <c r="G64" s="77">
        <v>85</v>
      </c>
      <c r="H64" s="77">
        <v>85</v>
      </c>
      <c r="I64" s="78">
        <v>85</v>
      </c>
      <c r="J64" s="79">
        <v>425</v>
      </c>
      <c r="K64" s="80">
        <v>85</v>
      </c>
      <c r="L64" s="81">
        <v>85</v>
      </c>
      <c r="M64" s="82">
        <v>85</v>
      </c>
      <c r="N64" s="82">
        <v>85</v>
      </c>
      <c r="O64" s="82">
        <v>85</v>
      </c>
      <c r="P64" s="82">
        <v>85</v>
      </c>
      <c r="Q64" s="79">
        <v>425</v>
      </c>
      <c r="R64" s="79">
        <v>85</v>
      </c>
      <c r="S64" s="81">
        <v>85</v>
      </c>
      <c r="T64" s="82">
        <v>85</v>
      </c>
      <c r="U64" s="82">
        <v>85</v>
      </c>
      <c r="V64" s="82">
        <v>85</v>
      </c>
      <c r="W64" s="82">
        <v>85</v>
      </c>
      <c r="X64" s="79">
        <v>425</v>
      </c>
      <c r="Y64" s="79">
        <v>85</v>
      </c>
      <c r="Z64" s="81">
        <v>85</v>
      </c>
      <c r="AA64" s="82">
        <v>85</v>
      </c>
      <c r="AB64" s="82">
        <v>85</v>
      </c>
      <c r="AC64" s="82">
        <v>85</v>
      </c>
      <c r="AD64" s="82">
        <v>85</v>
      </c>
      <c r="AE64" s="79">
        <v>425</v>
      </c>
      <c r="AF64" s="79">
        <v>85</v>
      </c>
      <c r="AG64" s="76">
        <v>75</v>
      </c>
      <c r="AH64" s="77">
        <v>75</v>
      </c>
      <c r="AI64" s="79">
        <v>150</v>
      </c>
      <c r="AJ64" s="79">
        <v>75</v>
      </c>
      <c r="AK64" s="83">
        <v>80</v>
      </c>
      <c r="AL64" s="82">
        <v>80</v>
      </c>
      <c r="AM64" s="82">
        <v>80</v>
      </c>
      <c r="AN64" s="82">
        <v>80</v>
      </c>
      <c r="AO64" s="84">
        <v>80</v>
      </c>
      <c r="AP64" s="79">
        <v>400</v>
      </c>
      <c r="AQ64" s="79">
        <v>80</v>
      </c>
      <c r="AR64" s="76">
        <v>75</v>
      </c>
      <c r="AS64" s="77">
        <v>75</v>
      </c>
      <c r="AT64" s="79">
        <v>150</v>
      </c>
      <c r="AU64" s="79">
        <v>75</v>
      </c>
      <c r="AV64" s="76">
        <v>75</v>
      </c>
      <c r="AW64" s="77">
        <v>75</v>
      </c>
      <c r="AX64" s="77">
        <v>75</v>
      </c>
      <c r="AY64" s="77">
        <v>75</v>
      </c>
      <c r="AZ64" s="79">
        <v>300</v>
      </c>
      <c r="BA64" s="79">
        <v>75</v>
      </c>
      <c r="BB64" s="76">
        <v>75</v>
      </c>
      <c r="BC64" s="77">
        <v>75</v>
      </c>
      <c r="BD64" s="79">
        <v>150</v>
      </c>
      <c r="BE64" s="79">
        <v>75</v>
      </c>
      <c r="BF64" s="76">
        <v>75</v>
      </c>
      <c r="BG64" s="77">
        <v>75</v>
      </c>
      <c r="BH64" s="79">
        <v>150</v>
      </c>
      <c r="BI64" s="79">
        <v>75</v>
      </c>
      <c r="BJ64" s="76">
        <v>75</v>
      </c>
      <c r="BK64" s="77">
        <v>75</v>
      </c>
      <c r="BL64" s="79">
        <v>150</v>
      </c>
      <c r="BM64" s="79">
        <v>75</v>
      </c>
      <c r="BN64" s="76">
        <v>80</v>
      </c>
      <c r="BO64" s="77">
        <v>80</v>
      </c>
      <c r="BP64" s="79">
        <v>160</v>
      </c>
      <c r="BQ64" s="79">
        <v>80</v>
      </c>
      <c r="BR64" s="76">
        <v>80</v>
      </c>
      <c r="BS64" s="77">
        <v>80</v>
      </c>
      <c r="BT64" s="79">
        <v>160</v>
      </c>
      <c r="BU64" s="79">
        <v>80</v>
      </c>
      <c r="BV64" s="76">
        <v>80</v>
      </c>
      <c r="BW64" s="77">
        <v>80</v>
      </c>
      <c r="BX64" s="79">
        <v>160</v>
      </c>
      <c r="BY64" s="79">
        <v>80</v>
      </c>
      <c r="BZ64" s="76">
        <v>85</v>
      </c>
      <c r="CA64" s="77">
        <v>85</v>
      </c>
      <c r="CB64" s="77">
        <v>85</v>
      </c>
      <c r="CC64" s="79">
        <v>85</v>
      </c>
      <c r="CD64" s="76">
        <v>85</v>
      </c>
      <c r="CE64" s="77">
        <v>85</v>
      </c>
      <c r="CF64" s="77">
        <v>85</v>
      </c>
      <c r="CG64" s="79">
        <v>255</v>
      </c>
      <c r="CH64" s="79">
        <v>85</v>
      </c>
      <c r="CI64" s="76">
        <v>85</v>
      </c>
      <c r="CJ64" s="77">
        <v>85</v>
      </c>
      <c r="CK64" s="77">
        <v>85</v>
      </c>
      <c r="CL64" s="85">
        <f>IFERROR(SUM(CI64:CK64),"")</f>
        <v>255</v>
      </c>
      <c r="CM64" s="85">
        <f>IFERROR(AVERAGE(CI64:CK64),"")</f>
        <v>85</v>
      </c>
      <c r="CN64" s="76">
        <v>80</v>
      </c>
      <c r="CO64" s="85">
        <f>IFERROR(SUM(CN64),"")</f>
        <v>80</v>
      </c>
      <c r="CP64" s="85">
        <f>IFERROR(AVERAGE(CN64),"")</f>
        <v>80</v>
      </c>
      <c r="CQ64" s="76">
        <v>80</v>
      </c>
      <c r="CR64" s="77">
        <v>80</v>
      </c>
      <c r="CS64" s="77">
        <v>80</v>
      </c>
      <c r="CT64" s="79">
        <v>240</v>
      </c>
      <c r="CU64" s="79">
        <v>80</v>
      </c>
      <c r="CV64" s="86">
        <f>IFERROR(SUMIF($J$9:$CU$9,$CT$9,J64:CU64),"")</f>
        <v>4460</v>
      </c>
      <c r="CW64" s="87">
        <f>IFERROR(AVERAGEIF($K$9:$CU$9,$CU$9,K64:CU64),"")</f>
        <v>80.263157894736835</v>
      </c>
      <c r="CX64" s="88">
        <f>IFERROR(_xlfn.RANK.EQ(CW64,$CW$11:$CW$100,0),"")</f>
        <v>54</v>
      </c>
      <c r="CY64" s="89">
        <v>6</v>
      </c>
    </row>
    <row r="65" spans="1:103" s="89" customFormat="1" ht="16" thickBot="1" x14ac:dyDescent="0.4">
      <c r="A65" s="74">
        <v>5</v>
      </c>
      <c r="B65" s="75" t="s">
        <v>195</v>
      </c>
      <c r="C65" s="75" t="s">
        <v>196</v>
      </c>
      <c r="D65" s="75" t="s">
        <v>197</v>
      </c>
      <c r="E65" s="76">
        <v>86</v>
      </c>
      <c r="F65" s="77">
        <v>80</v>
      </c>
      <c r="G65" s="77">
        <v>88</v>
      </c>
      <c r="H65" s="77">
        <v>80</v>
      </c>
      <c r="I65" s="78">
        <v>80</v>
      </c>
      <c r="J65" s="79">
        <f>IFERROR(SUM(E65:I65),"")</f>
        <v>414</v>
      </c>
      <c r="K65" s="80">
        <f>IFERROR(AVERAGE(E65:I65),"")</f>
        <v>82.8</v>
      </c>
      <c r="L65" s="81">
        <v>87</v>
      </c>
      <c r="M65" s="82">
        <v>80</v>
      </c>
      <c r="N65" s="82">
        <v>80</v>
      </c>
      <c r="O65" s="82">
        <v>78</v>
      </c>
      <c r="P65" s="82">
        <v>81</v>
      </c>
      <c r="Q65" s="79">
        <f>IFERROR(SUM(L65:P65),"")</f>
        <v>406</v>
      </c>
      <c r="R65" s="79">
        <f>IFERROR(AVERAGE(L65:P65),"")</f>
        <v>81.2</v>
      </c>
      <c r="S65" s="81">
        <v>80</v>
      </c>
      <c r="T65" s="82">
        <v>80</v>
      </c>
      <c r="U65" s="82">
        <v>80</v>
      </c>
      <c r="V65" s="82">
        <v>82</v>
      </c>
      <c r="W65" s="82">
        <v>81</v>
      </c>
      <c r="X65" s="79">
        <f>IFERROR(SUM(S65:W65),"")</f>
        <v>403</v>
      </c>
      <c r="Y65" s="79">
        <f>IFERROR(AVERAGE(S65:W65),"")</f>
        <v>80.599999999999994</v>
      </c>
      <c r="Z65" s="81">
        <v>82</v>
      </c>
      <c r="AA65" s="82">
        <v>80</v>
      </c>
      <c r="AB65" s="82">
        <v>80</v>
      </c>
      <c r="AC65" s="82">
        <v>82</v>
      </c>
      <c r="AD65" s="82">
        <v>80</v>
      </c>
      <c r="AE65" s="79">
        <f>IFERROR(SUM(Z65:AD65),"")</f>
        <v>404</v>
      </c>
      <c r="AF65" s="79">
        <f>IFERROR(AVERAGE(Z65:AD65),"")</f>
        <v>80.8</v>
      </c>
      <c r="AG65" s="76">
        <v>80</v>
      </c>
      <c r="AH65" s="77">
        <v>78</v>
      </c>
      <c r="AI65" s="79">
        <f>IFERROR(SUM(AG65:AH65),"")</f>
        <v>158</v>
      </c>
      <c r="AJ65" s="79">
        <f>IFERROR(AVERAGE(AG65:AH65),"")</f>
        <v>79</v>
      </c>
      <c r="AK65" s="83">
        <v>82</v>
      </c>
      <c r="AL65" s="82">
        <v>80</v>
      </c>
      <c r="AM65" s="82">
        <v>82</v>
      </c>
      <c r="AN65" s="82">
        <v>80</v>
      </c>
      <c r="AO65" s="84">
        <v>80</v>
      </c>
      <c r="AP65" s="79">
        <f>IFERROR(SUM(AK65:AO65),"")</f>
        <v>404</v>
      </c>
      <c r="AQ65" s="79">
        <f>IFERROR(AVERAGE(AK65:AO65),"")</f>
        <v>80.8</v>
      </c>
      <c r="AR65" s="76">
        <v>80</v>
      </c>
      <c r="AS65" s="77">
        <v>82</v>
      </c>
      <c r="AT65" s="79">
        <f>IFERROR(SUM(AR65:AS65),"")</f>
        <v>162</v>
      </c>
      <c r="AU65" s="79">
        <f>IFERROR(AVERAGE(AR65:AS65),"")</f>
        <v>81</v>
      </c>
      <c r="AV65" s="76">
        <v>80</v>
      </c>
      <c r="AW65" s="77">
        <v>88</v>
      </c>
      <c r="AX65" s="77">
        <v>80</v>
      </c>
      <c r="AY65" s="77">
        <v>82</v>
      </c>
      <c r="AZ65" s="79">
        <f>IFERROR(SUM(AV65:AY65),"")</f>
        <v>330</v>
      </c>
      <c r="BA65" s="79">
        <f>IFERROR(AVERAGE(AV65:AY65),"")</f>
        <v>82.5</v>
      </c>
      <c r="BB65" s="76">
        <v>80</v>
      </c>
      <c r="BC65" s="77">
        <v>82</v>
      </c>
      <c r="BD65" s="79">
        <f>IFERROR(SUM(BB65:BC65),"")</f>
        <v>162</v>
      </c>
      <c r="BE65" s="79">
        <f>IFERROR(AVERAGE(BB65:BC65),"")</f>
        <v>81</v>
      </c>
      <c r="BF65" s="76">
        <v>82</v>
      </c>
      <c r="BG65" s="77">
        <v>80</v>
      </c>
      <c r="BH65" s="79">
        <f>IFERROR(SUM(BF65:BG65),"")</f>
        <v>162</v>
      </c>
      <c r="BI65" s="79">
        <f>IFERROR(AVERAGE(BF65:BG65),"")</f>
        <v>81</v>
      </c>
      <c r="BJ65" s="76">
        <v>80</v>
      </c>
      <c r="BK65" s="77">
        <v>82</v>
      </c>
      <c r="BL65" s="79">
        <f>IFERROR(SUM(BJ65:BK65),"")</f>
        <v>162</v>
      </c>
      <c r="BM65" s="79">
        <f>IFERROR(AVERAGE(BJ65:BK65),"")</f>
        <v>81</v>
      </c>
      <c r="BN65" s="76">
        <v>80</v>
      </c>
      <c r="BO65" s="77">
        <v>82</v>
      </c>
      <c r="BP65" s="79">
        <f>IFERROR(SUM(BN65:BO65),"")</f>
        <v>162</v>
      </c>
      <c r="BQ65" s="79">
        <f>IFERROR(AVERAGE(BN65:BO65),"")</f>
        <v>81</v>
      </c>
      <c r="BR65" s="76">
        <v>80</v>
      </c>
      <c r="BS65" s="77">
        <v>78</v>
      </c>
      <c r="BT65" s="79">
        <f>IFERROR(SUM(BR65:BS65),"")</f>
        <v>158</v>
      </c>
      <c r="BU65" s="79">
        <f>IFERROR(AVERAGE(BR65:BS65),"")</f>
        <v>79</v>
      </c>
      <c r="BV65" s="76">
        <v>80</v>
      </c>
      <c r="BW65" s="77">
        <v>78</v>
      </c>
      <c r="BX65" s="79">
        <f>IFERROR(SUM(BV65:BW65),"")</f>
        <v>158</v>
      </c>
      <c r="BY65" s="79">
        <f>IFERROR(AVERAGE(BV65:BW65),"")</f>
        <v>79</v>
      </c>
      <c r="BZ65" s="76">
        <v>76</v>
      </c>
      <c r="CA65" s="77">
        <v>78</v>
      </c>
      <c r="CB65" s="77">
        <v>78</v>
      </c>
      <c r="CC65" s="79">
        <f>IFERROR(AVERAGE(BZ65:CA65),"")</f>
        <v>77</v>
      </c>
      <c r="CD65" s="76">
        <v>78</v>
      </c>
      <c r="CE65" s="77">
        <v>80</v>
      </c>
      <c r="CF65" s="77">
        <v>78</v>
      </c>
      <c r="CG65" s="79">
        <f>IFERROR(SUM(CD65:CF65),"")</f>
        <v>236</v>
      </c>
      <c r="CH65" s="79">
        <f>IFERROR(AVERAGE(CD65:CF65),"")</f>
        <v>78.666666666666671</v>
      </c>
      <c r="CI65" s="76">
        <v>78</v>
      </c>
      <c r="CJ65" s="77">
        <v>80</v>
      </c>
      <c r="CK65" s="77">
        <v>82</v>
      </c>
      <c r="CL65" s="85">
        <f>IFERROR(SUM(CI65:CK65),"")</f>
        <v>240</v>
      </c>
      <c r="CM65" s="85">
        <f>IFERROR(AVERAGE(CI65:CK65),"")</f>
        <v>80</v>
      </c>
      <c r="CN65" s="76">
        <v>80</v>
      </c>
      <c r="CO65" s="85">
        <f>IFERROR(SUM(CN65),"")</f>
        <v>80</v>
      </c>
      <c r="CP65" s="85">
        <f>IFERROR(AVERAGE(CN65),"")</f>
        <v>80</v>
      </c>
      <c r="CQ65" s="76">
        <v>76</v>
      </c>
      <c r="CR65" s="77">
        <v>78</v>
      </c>
      <c r="CS65" s="77">
        <v>80</v>
      </c>
      <c r="CT65" s="79">
        <f>IFERROR(SUM(CQ65:CS65),"")</f>
        <v>234</v>
      </c>
      <c r="CU65" s="79">
        <f>IFERROR(AVERAGE(CQ65:CS65),"")</f>
        <v>78</v>
      </c>
      <c r="CV65" s="86">
        <f>IFERROR(SUMIF($J$9:$CU$9,$CT$9,J65:CU65),"")</f>
        <v>4435</v>
      </c>
      <c r="CW65" s="87">
        <f>IFERROR(AVERAGEIF($K$9:$CU$9,$CU$9,K65:CU65),"")</f>
        <v>80.229824561403518</v>
      </c>
      <c r="CX65" s="88">
        <f>IFERROR(_xlfn.RANK.EQ(CW65,$CW$11:$CW$100,0),"")</f>
        <v>55</v>
      </c>
    </row>
    <row r="66" spans="1:103" s="89" customFormat="1" ht="16" thickBot="1" x14ac:dyDescent="0.4">
      <c r="A66" s="74">
        <v>21</v>
      </c>
      <c r="B66" s="75" t="s">
        <v>228</v>
      </c>
      <c r="C66" s="75" t="s">
        <v>229</v>
      </c>
      <c r="D66" s="75" t="s">
        <v>230</v>
      </c>
      <c r="E66" s="76">
        <v>85</v>
      </c>
      <c r="F66" s="77">
        <v>82</v>
      </c>
      <c r="G66" s="77">
        <v>86</v>
      </c>
      <c r="H66" s="77">
        <v>80</v>
      </c>
      <c r="I66" s="78">
        <v>82</v>
      </c>
      <c r="J66" s="79">
        <f>IFERROR(SUM(E66:I66),"")</f>
        <v>415</v>
      </c>
      <c r="K66" s="80">
        <f>IFERROR(AVERAGE(E66:I66),"")</f>
        <v>83</v>
      </c>
      <c r="L66" s="81">
        <v>82</v>
      </c>
      <c r="M66" s="82">
        <v>85</v>
      </c>
      <c r="N66" s="82">
        <v>82</v>
      </c>
      <c r="O66" s="82">
        <v>84</v>
      </c>
      <c r="P66" s="82">
        <v>80</v>
      </c>
      <c r="Q66" s="79">
        <f>IFERROR(SUM(L66:P66),"")</f>
        <v>413</v>
      </c>
      <c r="R66" s="79">
        <f>IFERROR(AVERAGE(L66:P66),"")</f>
        <v>82.6</v>
      </c>
      <c r="S66" s="81">
        <v>80</v>
      </c>
      <c r="T66" s="82">
        <v>80</v>
      </c>
      <c r="U66" s="82">
        <v>82</v>
      </c>
      <c r="V66" s="82">
        <v>80</v>
      </c>
      <c r="W66" s="82">
        <v>80</v>
      </c>
      <c r="X66" s="79">
        <f>IFERROR(SUM(S66:W66),"")</f>
        <v>402</v>
      </c>
      <c r="Y66" s="79">
        <f>IFERROR(AVERAGE(S66:W66),"")</f>
        <v>80.400000000000006</v>
      </c>
      <c r="Z66" s="81">
        <v>80</v>
      </c>
      <c r="AA66" s="82">
        <v>80</v>
      </c>
      <c r="AB66" s="82">
        <v>79</v>
      </c>
      <c r="AC66" s="82">
        <v>78</v>
      </c>
      <c r="AD66" s="82">
        <v>79</v>
      </c>
      <c r="AE66" s="79">
        <f>IFERROR(SUM(Z66:AD66),"")</f>
        <v>396</v>
      </c>
      <c r="AF66" s="79">
        <f>IFERROR(AVERAGE(Z66:AD66),"")</f>
        <v>79.2</v>
      </c>
      <c r="AG66" s="76">
        <v>82</v>
      </c>
      <c r="AH66" s="77">
        <v>84</v>
      </c>
      <c r="AI66" s="79">
        <f>IFERROR(SUM(AG66:AH66),"")</f>
        <v>166</v>
      </c>
      <c r="AJ66" s="79">
        <f>IFERROR(AVERAGE(AG66:AH66),"")</f>
        <v>83</v>
      </c>
      <c r="AK66" s="83">
        <v>78</v>
      </c>
      <c r="AL66" s="82">
        <v>78</v>
      </c>
      <c r="AM66" s="82">
        <v>80</v>
      </c>
      <c r="AN66" s="82">
        <v>80</v>
      </c>
      <c r="AO66" s="84">
        <v>76</v>
      </c>
      <c r="AP66" s="79">
        <f>IFERROR(SUM(AK66:AO66),"")</f>
        <v>392</v>
      </c>
      <c r="AQ66" s="79">
        <f>IFERROR(AVERAGE(AK66:AO66),"")</f>
        <v>78.400000000000006</v>
      </c>
      <c r="AR66" s="76">
        <v>79</v>
      </c>
      <c r="AS66" s="77">
        <v>78</v>
      </c>
      <c r="AT66" s="79">
        <f>IFERROR(SUM(AR66:AS66),"")</f>
        <v>157</v>
      </c>
      <c r="AU66" s="79">
        <f>IFERROR(AVERAGE(AR66:AS66),"")</f>
        <v>78.5</v>
      </c>
      <c r="AV66" s="76">
        <v>82</v>
      </c>
      <c r="AW66" s="77">
        <v>86</v>
      </c>
      <c r="AX66" s="77">
        <v>82</v>
      </c>
      <c r="AY66" s="77">
        <v>80</v>
      </c>
      <c r="AZ66" s="79">
        <f>IFERROR(SUM(AV66:AY66),"")</f>
        <v>330</v>
      </c>
      <c r="BA66" s="79">
        <f>IFERROR(AVERAGE(AV66:AY66),"")</f>
        <v>82.5</v>
      </c>
      <c r="BB66" s="76">
        <v>80</v>
      </c>
      <c r="BC66" s="77">
        <v>79</v>
      </c>
      <c r="BD66" s="79">
        <f>IFERROR(SUM(BB66:BC66),"")</f>
        <v>159</v>
      </c>
      <c r="BE66" s="79">
        <f>IFERROR(AVERAGE(BB66:BC66),"")</f>
        <v>79.5</v>
      </c>
      <c r="BF66" s="76">
        <v>78</v>
      </c>
      <c r="BG66" s="77">
        <v>80</v>
      </c>
      <c r="BH66" s="79">
        <f>IFERROR(SUM(BF66:BG66),"")</f>
        <v>158</v>
      </c>
      <c r="BI66" s="79">
        <f>IFERROR(AVERAGE(BF66:BG66),"")</f>
        <v>79</v>
      </c>
      <c r="BJ66" s="76">
        <v>78</v>
      </c>
      <c r="BK66" s="77">
        <v>80</v>
      </c>
      <c r="BL66" s="79">
        <f>IFERROR(SUM(BJ66:BK66),"")</f>
        <v>158</v>
      </c>
      <c r="BM66" s="79">
        <f>IFERROR(AVERAGE(BJ66:BK66),"")</f>
        <v>79</v>
      </c>
      <c r="BN66" s="76">
        <v>82</v>
      </c>
      <c r="BO66" s="77">
        <v>80</v>
      </c>
      <c r="BP66" s="79">
        <f>IFERROR(SUM(BN66:BO66),"")</f>
        <v>162</v>
      </c>
      <c r="BQ66" s="79">
        <f>IFERROR(AVERAGE(BN66:BO66),"")</f>
        <v>81</v>
      </c>
      <c r="BR66" s="76">
        <v>82</v>
      </c>
      <c r="BS66" s="77">
        <v>80</v>
      </c>
      <c r="BT66" s="79">
        <f>IFERROR(SUM(BR66:BS66),"")</f>
        <v>162</v>
      </c>
      <c r="BU66" s="79">
        <f>IFERROR(AVERAGE(BR66:BS66),"")</f>
        <v>81</v>
      </c>
      <c r="BV66" s="76">
        <v>78</v>
      </c>
      <c r="BW66" s="77">
        <v>78</v>
      </c>
      <c r="BX66" s="79">
        <f>IFERROR(SUM(BV66:BW66),"")</f>
        <v>156</v>
      </c>
      <c r="BY66" s="79">
        <f>IFERROR(AVERAGE(BV66:BW66),"")</f>
        <v>78</v>
      </c>
      <c r="BZ66" s="76">
        <v>78</v>
      </c>
      <c r="CA66" s="77">
        <v>78</v>
      </c>
      <c r="CB66" s="77">
        <v>84</v>
      </c>
      <c r="CC66" s="79">
        <f>IFERROR(AVERAGE(BZ66:CA66),"")</f>
        <v>78</v>
      </c>
      <c r="CD66" s="76">
        <v>82</v>
      </c>
      <c r="CE66" s="77">
        <v>85</v>
      </c>
      <c r="CF66" s="77">
        <v>78</v>
      </c>
      <c r="CG66" s="79">
        <f>IFERROR(SUM(CD66:CF66),"")</f>
        <v>245</v>
      </c>
      <c r="CH66" s="79">
        <f>IFERROR(AVERAGE(CD66:CF66),"")</f>
        <v>81.666666666666671</v>
      </c>
      <c r="CI66" s="76">
        <v>84</v>
      </c>
      <c r="CJ66" s="77">
        <v>78</v>
      </c>
      <c r="CK66" s="77">
        <v>80</v>
      </c>
      <c r="CL66" s="85">
        <f>IFERROR(SUM(CI66:CK66),"")</f>
        <v>242</v>
      </c>
      <c r="CM66" s="85">
        <f>IFERROR(AVERAGE(CI66:CK66),"")</f>
        <v>80.666666666666671</v>
      </c>
      <c r="CN66" s="76">
        <v>80</v>
      </c>
      <c r="CO66" s="85">
        <f>IFERROR(SUM(CN66),"")</f>
        <v>80</v>
      </c>
      <c r="CP66" s="85">
        <f>IFERROR(AVERAGE(CN66),"")</f>
        <v>80</v>
      </c>
      <c r="CQ66" s="76">
        <v>78</v>
      </c>
      <c r="CR66" s="77">
        <v>78</v>
      </c>
      <c r="CS66" s="77">
        <v>78</v>
      </c>
      <c r="CT66" s="79">
        <f>IFERROR(SUM(CQ66:CS66),"")</f>
        <v>234</v>
      </c>
      <c r="CU66" s="79">
        <f>IFERROR(AVERAGE(CQ66:CS66),"")</f>
        <v>78</v>
      </c>
      <c r="CV66" s="86">
        <f>IFERROR(SUMIF($J$9:$CU$9,$CT$9,J66:CU66),"")</f>
        <v>4427</v>
      </c>
      <c r="CW66" s="87">
        <f>IFERROR(AVERAGEIF($K$9:$CU$9,$CU$9,K66:CU66),"")</f>
        <v>80.180701754385964</v>
      </c>
      <c r="CX66" s="88">
        <f>IFERROR(_xlfn.RANK.EQ(CW66,$CW$11:$CW$100,0),"")</f>
        <v>56</v>
      </c>
    </row>
    <row r="67" spans="1:103" s="89" customFormat="1" ht="16" thickBot="1" x14ac:dyDescent="0.4">
      <c r="A67" s="74">
        <v>14</v>
      </c>
      <c r="B67" s="75" t="s">
        <v>213</v>
      </c>
      <c r="C67" s="75" t="s">
        <v>214</v>
      </c>
      <c r="D67" s="75" t="s">
        <v>215</v>
      </c>
      <c r="E67" s="76">
        <v>80</v>
      </c>
      <c r="F67" s="77">
        <v>80</v>
      </c>
      <c r="G67" s="77">
        <v>84</v>
      </c>
      <c r="H67" s="77">
        <v>80</v>
      </c>
      <c r="I67" s="78">
        <v>80</v>
      </c>
      <c r="J67" s="79">
        <f>IFERROR(SUM(E67:I67),"")</f>
        <v>404</v>
      </c>
      <c r="K67" s="80">
        <f>IFERROR(AVERAGE(E67:I67),"")</f>
        <v>80.8</v>
      </c>
      <c r="L67" s="81">
        <v>82</v>
      </c>
      <c r="M67" s="82">
        <v>80</v>
      </c>
      <c r="N67" s="82">
        <v>85</v>
      </c>
      <c r="O67" s="82">
        <v>78</v>
      </c>
      <c r="P67" s="82">
        <v>82</v>
      </c>
      <c r="Q67" s="79">
        <f>IFERROR(SUM(L67:P67),"")</f>
        <v>407</v>
      </c>
      <c r="R67" s="79">
        <f>IFERROR(AVERAGE(L67:P67),"")</f>
        <v>81.400000000000006</v>
      </c>
      <c r="S67" s="81">
        <v>80</v>
      </c>
      <c r="T67" s="82">
        <v>80</v>
      </c>
      <c r="U67" s="82">
        <v>78</v>
      </c>
      <c r="V67" s="82">
        <v>80</v>
      </c>
      <c r="W67" s="82">
        <v>83</v>
      </c>
      <c r="X67" s="79">
        <f>IFERROR(SUM(S67:W67),"")</f>
        <v>401</v>
      </c>
      <c r="Y67" s="79">
        <f>IFERROR(AVERAGE(S67:W67),"")</f>
        <v>80.2</v>
      </c>
      <c r="Z67" s="81">
        <v>82</v>
      </c>
      <c r="AA67" s="82">
        <v>76</v>
      </c>
      <c r="AB67" s="82">
        <v>76</v>
      </c>
      <c r="AC67" s="82">
        <v>82</v>
      </c>
      <c r="AD67" s="82">
        <v>80</v>
      </c>
      <c r="AE67" s="79">
        <f>IFERROR(SUM(Z67:AD67),"")</f>
        <v>396</v>
      </c>
      <c r="AF67" s="79">
        <f>IFERROR(AVERAGE(Z67:AD67),"")</f>
        <v>79.2</v>
      </c>
      <c r="AG67" s="76">
        <v>85</v>
      </c>
      <c r="AH67" s="77">
        <v>78</v>
      </c>
      <c r="AI67" s="79">
        <f>IFERROR(SUM(AG67:AH67),"")</f>
        <v>163</v>
      </c>
      <c r="AJ67" s="79">
        <f>IFERROR(AVERAGE(AG67:AH67),"")</f>
        <v>81.5</v>
      </c>
      <c r="AK67" s="83">
        <v>80</v>
      </c>
      <c r="AL67" s="82">
        <v>76</v>
      </c>
      <c r="AM67" s="82">
        <v>80</v>
      </c>
      <c r="AN67" s="82">
        <v>80</v>
      </c>
      <c r="AO67" s="84">
        <v>80</v>
      </c>
      <c r="AP67" s="79">
        <f>IFERROR(SUM(AK67:AO67),"")</f>
        <v>396</v>
      </c>
      <c r="AQ67" s="79">
        <f>IFERROR(AVERAGE(AK67:AO67),"")</f>
        <v>79.2</v>
      </c>
      <c r="AR67" s="76">
        <v>76</v>
      </c>
      <c r="AS67" s="77">
        <v>82</v>
      </c>
      <c r="AT67" s="79">
        <f>IFERROR(SUM(AR67:AS67),"")</f>
        <v>158</v>
      </c>
      <c r="AU67" s="79">
        <f>IFERROR(AVERAGE(AR67:AS67),"")</f>
        <v>79</v>
      </c>
      <c r="AV67" s="76">
        <v>80</v>
      </c>
      <c r="AW67" s="77">
        <v>84</v>
      </c>
      <c r="AX67" s="77">
        <v>78</v>
      </c>
      <c r="AY67" s="77">
        <v>80</v>
      </c>
      <c r="AZ67" s="79">
        <f>IFERROR(SUM(AV67:AY67),"")</f>
        <v>322</v>
      </c>
      <c r="BA67" s="79">
        <f>IFERROR(AVERAGE(AV67:AY67),"")</f>
        <v>80.5</v>
      </c>
      <c r="BB67" s="76">
        <v>76</v>
      </c>
      <c r="BC67" s="77">
        <v>78</v>
      </c>
      <c r="BD67" s="79">
        <f>IFERROR(SUM(BB67:BC67),"")</f>
        <v>154</v>
      </c>
      <c r="BE67" s="79">
        <f>IFERROR(AVERAGE(BB67:BC67),"")</f>
        <v>77</v>
      </c>
      <c r="BF67" s="76">
        <v>76</v>
      </c>
      <c r="BG67" s="77">
        <v>78</v>
      </c>
      <c r="BH67" s="79">
        <f>IFERROR(SUM(BF67:BG67),"")</f>
        <v>154</v>
      </c>
      <c r="BI67" s="79">
        <f>IFERROR(AVERAGE(BF67:BG67),"")</f>
        <v>77</v>
      </c>
      <c r="BJ67" s="76">
        <v>80</v>
      </c>
      <c r="BK67" s="77">
        <v>78</v>
      </c>
      <c r="BL67" s="79">
        <f>IFERROR(SUM(BJ67:BK67),"")</f>
        <v>158</v>
      </c>
      <c r="BM67" s="79">
        <f>IFERROR(AVERAGE(BJ67:BK67),"")</f>
        <v>79</v>
      </c>
      <c r="BN67" s="76">
        <v>80</v>
      </c>
      <c r="BO67" s="77">
        <v>78</v>
      </c>
      <c r="BP67" s="79">
        <f>IFERROR(SUM(BN67:BO67),"")</f>
        <v>158</v>
      </c>
      <c r="BQ67" s="79">
        <f>IFERROR(AVERAGE(BN67:BO67),"")</f>
        <v>79</v>
      </c>
      <c r="BR67" s="76">
        <v>78</v>
      </c>
      <c r="BS67" s="77">
        <v>84</v>
      </c>
      <c r="BT67" s="79">
        <f>IFERROR(SUM(BR67:BS67),"")</f>
        <v>162</v>
      </c>
      <c r="BU67" s="79">
        <f>IFERROR(AVERAGE(BR67:BS67),"")</f>
        <v>81</v>
      </c>
      <c r="BV67" s="76">
        <v>77</v>
      </c>
      <c r="BW67" s="77">
        <v>82</v>
      </c>
      <c r="BX67" s="79">
        <f>IFERROR(SUM(BV67:BW67),"")</f>
        <v>159</v>
      </c>
      <c r="BY67" s="79">
        <f>IFERROR(AVERAGE(BV67:BW67),"")</f>
        <v>79.5</v>
      </c>
      <c r="BZ67" s="76">
        <v>80</v>
      </c>
      <c r="CA67" s="77">
        <v>87</v>
      </c>
      <c r="CB67" s="77">
        <v>89</v>
      </c>
      <c r="CC67" s="79">
        <f>IFERROR(AVERAGE(BZ67:CA67),"")</f>
        <v>83.5</v>
      </c>
      <c r="CD67" s="76">
        <v>78</v>
      </c>
      <c r="CE67" s="77">
        <v>80</v>
      </c>
      <c r="CF67" s="77">
        <v>80</v>
      </c>
      <c r="CG67" s="79">
        <f>IFERROR(SUM(CD67:CF67),"")</f>
        <v>238</v>
      </c>
      <c r="CH67" s="79">
        <f>IFERROR(AVERAGE(CD67:CF67),"")</f>
        <v>79.333333333333329</v>
      </c>
      <c r="CI67" s="76">
        <v>89</v>
      </c>
      <c r="CJ67" s="77">
        <v>80</v>
      </c>
      <c r="CK67" s="77">
        <v>78</v>
      </c>
      <c r="CL67" s="85">
        <f>IFERROR(SUM(CI67:CK67),"")</f>
        <v>247</v>
      </c>
      <c r="CM67" s="85">
        <f>IFERROR(AVERAGE(CI67:CK67),"")</f>
        <v>82.333333333333329</v>
      </c>
      <c r="CN67" s="76">
        <v>80</v>
      </c>
      <c r="CO67" s="85">
        <f>IFERROR(SUM(CN67),"")</f>
        <v>80</v>
      </c>
      <c r="CP67" s="85">
        <f>IFERROR(AVERAGE(CN67),"")</f>
        <v>80</v>
      </c>
      <c r="CQ67" s="76">
        <v>80</v>
      </c>
      <c r="CR67" s="77">
        <v>87</v>
      </c>
      <c r="CS67" s="77">
        <v>80</v>
      </c>
      <c r="CT67" s="79">
        <f>IFERROR(SUM(CQ67:CS67),"")</f>
        <v>247</v>
      </c>
      <c r="CU67" s="79">
        <f>IFERROR(AVERAGE(CQ67:CS67),"")</f>
        <v>82.333333333333329</v>
      </c>
      <c r="CV67" s="86">
        <f>IFERROR(SUMIF($J$9:$CU$9,$CT$9,J67:CU67),"")</f>
        <v>4404</v>
      </c>
      <c r="CW67" s="87">
        <f>IFERROR(AVERAGEIF($K$9:$CU$9,$CU$9,K67:CU67),"")</f>
        <v>80.094736842105249</v>
      </c>
      <c r="CX67" s="88">
        <f>IFERROR(_xlfn.RANK.EQ(CW67,$CW$11:$CW$100,0),"")</f>
        <v>57</v>
      </c>
    </row>
    <row r="68" spans="1:103" s="89" customFormat="1" ht="16" thickBot="1" x14ac:dyDescent="0.4">
      <c r="A68" s="74">
        <v>6</v>
      </c>
      <c r="B68" s="75" t="s">
        <v>177</v>
      </c>
      <c r="C68" s="75" t="s">
        <v>178</v>
      </c>
      <c r="D68" s="75" t="s">
        <v>179</v>
      </c>
      <c r="E68" s="76">
        <v>81</v>
      </c>
      <c r="F68" s="77">
        <v>82</v>
      </c>
      <c r="G68" s="77">
        <v>84</v>
      </c>
      <c r="H68" s="77">
        <v>85</v>
      </c>
      <c r="I68" s="78">
        <v>87</v>
      </c>
      <c r="J68" s="79">
        <v>419</v>
      </c>
      <c r="K68" s="80">
        <v>83.8</v>
      </c>
      <c r="L68" s="81">
        <v>81</v>
      </c>
      <c r="M68" s="82">
        <v>82</v>
      </c>
      <c r="N68" s="82">
        <v>84</v>
      </c>
      <c r="O68" s="82">
        <v>85</v>
      </c>
      <c r="P68" s="82">
        <v>86</v>
      </c>
      <c r="Q68" s="79">
        <v>418</v>
      </c>
      <c r="R68" s="79">
        <v>83.6</v>
      </c>
      <c r="S68" s="81">
        <v>83</v>
      </c>
      <c r="T68" s="82">
        <v>84</v>
      </c>
      <c r="U68" s="82">
        <v>86</v>
      </c>
      <c r="V68" s="82">
        <v>87</v>
      </c>
      <c r="W68" s="82">
        <v>93</v>
      </c>
      <c r="X68" s="79">
        <v>433</v>
      </c>
      <c r="Y68" s="79">
        <v>86.6</v>
      </c>
      <c r="Z68" s="81">
        <v>74</v>
      </c>
      <c r="AA68" s="82">
        <v>79</v>
      </c>
      <c r="AB68" s="82">
        <v>84</v>
      </c>
      <c r="AC68" s="82">
        <v>87</v>
      </c>
      <c r="AD68" s="82">
        <v>86</v>
      </c>
      <c r="AE68" s="79">
        <v>410</v>
      </c>
      <c r="AF68" s="79">
        <v>82</v>
      </c>
      <c r="AG68" s="76">
        <v>90</v>
      </c>
      <c r="AH68" s="77">
        <v>95</v>
      </c>
      <c r="AI68" s="79">
        <v>185</v>
      </c>
      <c r="AJ68" s="79">
        <v>92.5</v>
      </c>
      <c r="AK68" s="83">
        <v>75</v>
      </c>
      <c r="AL68" s="82">
        <v>77</v>
      </c>
      <c r="AM68" s="82">
        <v>68</v>
      </c>
      <c r="AN68" s="82">
        <v>82</v>
      </c>
      <c r="AO68" s="84">
        <v>84</v>
      </c>
      <c r="AP68" s="79">
        <v>386</v>
      </c>
      <c r="AQ68" s="79">
        <v>77.2</v>
      </c>
      <c r="AR68" s="76">
        <v>81</v>
      </c>
      <c r="AS68" s="77">
        <v>84</v>
      </c>
      <c r="AT68" s="79">
        <v>165</v>
      </c>
      <c r="AU68" s="79">
        <v>82.5</v>
      </c>
      <c r="AV68" s="76">
        <v>83</v>
      </c>
      <c r="AW68" s="77">
        <v>85</v>
      </c>
      <c r="AX68" s="77">
        <v>87</v>
      </c>
      <c r="AY68" s="77">
        <v>90</v>
      </c>
      <c r="AZ68" s="79">
        <v>345</v>
      </c>
      <c r="BA68" s="79">
        <v>86.25</v>
      </c>
      <c r="BB68" s="76">
        <v>88</v>
      </c>
      <c r="BC68" s="77">
        <v>93</v>
      </c>
      <c r="BD68" s="79">
        <v>181</v>
      </c>
      <c r="BE68" s="79">
        <v>90.5</v>
      </c>
      <c r="BF68" s="76">
        <v>80</v>
      </c>
      <c r="BG68" s="77">
        <v>82</v>
      </c>
      <c r="BH68" s="79">
        <v>162</v>
      </c>
      <c r="BI68" s="79">
        <v>81</v>
      </c>
      <c r="BJ68" s="76">
        <v>80</v>
      </c>
      <c r="BK68" s="77">
        <v>82</v>
      </c>
      <c r="BL68" s="79">
        <v>162</v>
      </c>
      <c r="BM68" s="79">
        <v>81</v>
      </c>
      <c r="BN68" s="76">
        <v>83</v>
      </c>
      <c r="BO68" s="77">
        <v>87</v>
      </c>
      <c r="BP68" s="79">
        <v>170</v>
      </c>
      <c r="BQ68" s="79">
        <v>85</v>
      </c>
      <c r="BR68" s="76">
        <v>83</v>
      </c>
      <c r="BS68" s="77">
        <v>87</v>
      </c>
      <c r="BT68" s="79">
        <v>170</v>
      </c>
      <c r="BU68" s="79">
        <v>85</v>
      </c>
      <c r="BV68" s="76">
        <v>83</v>
      </c>
      <c r="BW68" s="77">
        <v>87</v>
      </c>
      <c r="BX68" s="79">
        <v>170</v>
      </c>
      <c r="BY68" s="79">
        <v>85</v>
      </c>
      <c r="BZ68" s="76">
        <v>84</v>
      </c>
      <c r="CA68" s="77">
        <v>86</v>
      </c>
      <c r="CB68" s="77">
        <v>4</v>
      </c>
      <c r="CC68" s="79">
        <v>85</v>
      </c>
      <c r="CD68" s="76">
        <v>84</v>
      </c>
      <c r="CE68" s="77">
        <v>86</v>
      </c>
      <c r="CF68" s="77">
        <v>4</v>
      </c>
      <c r="CG68" s="79">
        <v>174</v>
      </c>
      <c r="CH68" s="79">
        <v>58</v>
      </c>
      <c r="CI68" s="76">
        <v>84</v>
      </c>
      <c r="CJ68" s="77">
        <v>86</v>
      </c>
      <c r="CK68" s="77">
        <v>4</v>
      </c>
      <c r="CL68" s="85">
        <f>IFERROR(SUM(CI68:CK68),"")</f>
        <v>174</v>
      </c>
      <c r="CM68" s="85">
        <f>IFERROR(AVERAGE(CI68:CK68),"")</f>
        <v>58</v>
      </c>
      <c r="CN68" s="76">
        <v>80</v>
      </c>
      <c r="CO68" s="85">
        <f>IFERROR(SUM(CN68),"")</f>
        <v>80</v>
      </c>
      <c r="CP68" s="85">
        <f>IFERROR(AVERAGE(CN68),"")</f>
        <v>80</v>
      </c>
      <c r="CQ68" s="76">
        <v>84</v>
      </c>
      <c r="CR68" s="77">
        <v>86</v>
      </c>
      <c r="CS68" s="77">
        <v>4</v>
      </c>
      <c r="CT68" s="79">
        <v>174</v>
      </c>
      <c r="CU68" s="79">
        <v>58</v>
      </c>
      <c r="CV68" s="86">
        <f>IFERROR(SUMIF($J$9:$CU$9,$CT$9,J68:CU68),"")</f>
        <v>4378</v>
      </c>
      <c r="CW68" s="87">
        <f>IFERROR(AVERAGEIF($K$9:$CU$9,$CU$9,K68:CU68),"")</f>
        <v>80.05</v>
      </c>
      <c r="CX68" s="88">
        <f>IFERROR(_xlfn.RANK.EQ(CW68,$CW$11:$CW$100,0),"")</f>
        <v>58</v>
      </c>
    </row>
    <row r="69" spans="1:103" s="89" customFormat="1" ht="16" thickBot="1" x14ac:dyDescent="0.4">
      <c r="A69" s="74">
        <v>1</v>
      </c>
      <c r="B69" s="75" t="s">
        <v>186</v>
      </c>
      <c r="C69" s="75" t="s">
        <v>187</v>
      </c>
      <c r="D69" s="75" t="s">
        <v>188</v>
      </c>
      <c r="E69" s="76">
        <v>80</v>
      </c>
      <c r="F69" s="77">
        <v>82</v>
      </c>
      <c r="G69" s="77">
        <v>80</v>
      </c>
      <c r="H69" s="77">
        <v>78</v>
      </c>
      <c r="I69" s="78">
        <v>82</v>
      </c>
      <c r="J69" s="79">
        <f>IFERROR(SUM(E69:I69),"")</f>
        <v>402</v>
      </c>
      <c r="K69" s="80">
        <f>IFERROR(AVERAGE(E69:I69),"")</f>
        <v>80.400000000000006</v>
      </c>
      <c r="L69" s="81">
        <v>75</v>
      </c>
      <c r="M69" s="82">
        <v>80</v>
      </c>
      <c r="N69" s="82">
        <v>80</v>
      </c>
      <c r="O69" s="82">
        <v>82</v>
      </c>
      <c r="P69" s="82">
        <v>80</v>
      </c>
      <c r="Q69" s="79">
        <f>IFERROR(SUM(L69:P69),"")</f>
        <v>397</v>
      </c>
      <c r="R69" s="79">
        <f>IFERROR(AVERAGE(L69:P69),"")</f>
        <v>79.400000000000006</v>
      </c>
      <c r="S69" s="81">
        <v>80</v>
      </c>
      <c r="T69" s="82">
        <v>82</v>
      </c>
      <c r="U69" s="82">
        <v>80</v>
      </c>
      <c r="V69" s="82">
        <v>78</v>
      </c>
      <c r="W69" s="82">
        <v>77</v>
      </c>
      <c r="X69" s="79">
        <f>IFERROR(SUM(S69:W69),"")</f>
        <v>397</v>
      </c>
      <c r="Y69" s="79">
        <f>IFERROR(AVERAGE(S69:W69),"")</f>
        <v>79.400000000000006</v>
      </c>
      <c r="Z69" s="81">
        <v>80</v>
      </c>
      <c r="AA69" s="82">
        <v>78</v>
      </c>
      <c r="AB69" s="82">
        <v>80</v>
      </c>
      <c r="AC69" s="82">
        <v>80</v>
      </c>
      <c r="AD69" s="82">
        <v>82</v>
      </c>
      <c r="AE69" s="79">
        <f>IFERROR(SUM(Z69:AD69),"")</f>
        <v>400</v>
      </c>
      <c r="AF69" s="79">
        <f>IFERROR(AVERAGE(Z69:AD69),"")</f>
        <v>80</v>
      </c>
      <c r="AG69" s="76">
        <v>80</v>
      </c>
      <c r="AH69" s="77">
        <v>82</v>
      </c>
      <c r="AI69" s="79">
        <f>IFERROR(SUM(AG69:AH69),"")</f>
        <v>162</v>
      </c>
      <c r="AJ69" s="79">
        <f>IFERROR(AVERAGE(AG69:AH69),"")</f>
        <v>81</v>
      </c>
      <c r="AK69" s="83">
        <v>78</v>
      </c>
      <c r="AL69" s="82">
        <v>78</v>
      </c>
      <c r="AM69" s="82">
        <v>80</v>
      </c>
      <c r="AN69" s="82">
        <v>78</v>
      </c>
      <c r="AO69" s="84">
        <v>77</v>
      </c>
      <c r="AP69" s="79">
        <f>IFERROR(SUM(AK69:AO69),"")</f>
        <v>391</v>
      </c>
      <c r="AQ69" s="79">
        <f>IFERROR(AVERAGE(AK69:AO69),"")</f>
        <v>78.2</v>
      </c>
      <c r="AR69" s="76">
        <v>80</v>
      </c>
      <c r="AS69" s="77">
        <v>80</v>
      </c>
      <c r="AT69" s="79">
        <f>IFERROR(SUM(AR69:AS69),"")</f>
        <v>160</v>
      </c>
      <c r="AU69" s="79">
        <f>IFERROR(AVERAGE(AR69:AS69),"")</f>
        <v>80</v>
      </c>
      <c r="AV69" s="76">
        <v>82</v>
      </c>
      <c r="AW69" s="77">
        <v>80</v>
      </c>
      <c r="AX69" s="77">
        <v>80</v>
      </c>
      <c r="AY69" s="77">
        <v>78</v>
      </c>
      <c r="AZ69" s="79">
        <f>IFERROR(SUM(AV69:AY69),"")</f>
        <v>320</v>
      </c>
      <c r="BA69" s="79">
        <f>IFERROR(AVERAGE(AV69:AY69),"")</f>
        <v>80</v>
      </c>
      <c r="BB69" s="76">
        <v>80</v>
      </c>
      <c r="BC69" s="77">
        <v>78</v>
      </c>
      <c r="BD69" s="79">
        <f>IFERROR(SUM(BB69:BC69),"")</f>
        <v>158</v>
      </c>
      <c r="BE69" s="79">
        <f>IFERROR(AVERAGE(BB69:BC69),"")</f>
        <v>79</v>
      </c>
      <c r="BF69" s="76">
        <v>82</v>
      </c>
      <c r="BG69" s="77">
        <v>80</v>
      </c>
      <c r="BH69" s="79">
        <f>IFERROR(SUM(BF69:BG69),"")</f>
        <v>162</v>
      </c>
      <c r="BI69" s="79">
        <f>IFERROR(AVERAGE(BF69:BG69),"")</f>
        <v>81</v>
      </c>
      <c r="BJ69" s="76">
        <v>80</v>
      </c>
      <c r="BK69" s="77">
        <v>76</v>
      </c>
      <c r="BL69" s="79">
        <f>IFERROR(SUM(BJ69:BK69),"")</f>
        <v>156</v>
      </c>
      <c r="BM69" s="79">
        <f>IFERROR(AVERAGE(BJ69:BK69),"")</f>
        <v>78</v>
      </c>
      <c r="BN69" s="76">
        <v>80</v>
      </c>
      <c r="BO69" s="77">
        <v>82</v>
      </c>
      <c r="BP69" s="79">
        <f>IFERROR(SUM(BN69:BO69),"")</f>
        <v>162</v>
      </c>
      <c r="BQ69" s="79">
        <f>IFERROR(AVERAGE(BN69:BO69),"")</f>
        <v>81</v>
      </c>
      <c r="BR69" s="76">
        <v>80</v>
      </c>
      <c r="BS69" s="77">
        <v>80</v>
      </c>
      <c r="BT69" s="79">
        <f>IFERROR(SUM(BR69:BS69),"")</f>
        <v>160</v>
      </c>
      <c r="BU69" s="79">
        <f>IFERROR(AVERAGE(BR69:BS69),"")</f>
        <v>80</v>
      </c>
      <c r="BV69" s="76">
        <v>80</v>
      </c>
      <c r="BW69" s="77">
        <v>82</v>
      </c>
      <c r="BX69" s="79">
        <f>IFERROR(SUM(BV69:BW69),"")</f>
        <v>162</v>
      </c>
      <c r="BY69" s="79">
        <f>IFERROR(AVERAGE(BV69:BW69),"")</f>
        <v>81</v>
      </c>
      <c r="BZ69" s="76">
        <v>78</v>
      </c>
      <c r="CA69" s="77">
        <v>80</v>
      </c>
      <c r="CB69" s="77">
        <v>82</v>
      </c>
      <c r="CC69" s="79">
        <f>IFERROR(AVERAGE(BZ69:CA69),"")</f>
        <v>79</v>
      </c>
      <c r="CD69" s="76">
        <v>84</v>
      </c>
      <c r="CE69" s="77">
        <v>85</v>
      </c>
      <c r="CF69" s="77">
        <v>80</v>
      </c>
      <c r="CG69" s="79">
        <f>IFERROR(SUM(CD69:CF69),"")</f>
        <v>249</v>
      </c>
      <c r="CH69" s="79">
        <f>IFERROR(AVERAGE(CD69:CF69),"")</f>
        <v>83</v>
      </c>
      <c r="CI69" s="76">
        <v>82</v>
      </c>
      <c r="CJ69" s="77">
        <v>80</v>
      </c>
      <c r="CK69" s="77">
        <v>76</v>
      </c>
      <c r="CL69" s="85">
        <f>IFERROR(SUM(CI69:CK69),"")</f>
        <v>238</v>
      </c>
      <c r="CM69" s="85">
        <f>IFERROR(AVERAGE(CI69:CK69),"")</f>
        <v>79.333333333333329</v>
      </c>
      <c r="CN69" s="76">
        <v>80</v>
      </c>
      <c r="CO69" s="85">
        <f>IFERROR(SUM(CN69),"")</f>
        <v>80</v>
      </c>
      <c r="CP69" s="85">
        <f>IFERROR(AVERAGE(CN69),"")</f>
        <v>80</v>
      </c>
      <c r="CQ69" s="76">
        <v>78</v>
      </c>
      <c r="CR69" s="77">
        <v>80</v>
      </c>
      <c r="CS69" s="77">
        <v>80</v>
      </c>
      <c r="CT69" s="79">
        <f>IFERROR(SUM(CQ69:CS69),"")</f>
        <v>238</v>
      </c>
      <c r="CU69" s="79">
        <f>IFERROR(AVERAGE(CQ69:CS69),"")</f>
        <v>79.333333333333329</v>
      </c>
      <c r="CV69" s="86">
        <f>IFERROR(SUMIF($J$9:$CU$9,$CT$9,J69:CU69),"")</f>
        <v>4394</v>
      </c>
      <c r="CW69" s="87">
        <f>IFERROR(AVERAGEIF($K$9:$CU$9,$CU$9,K69:CU69),"")</f>
        <v>79.950877192982446</v>
      </c>
      <c r="CX69" s="88">
        <f>IFERROR(_xlfn.RANK.EQ(CW69,$CW$11:$CW$100,0),"")</f>
        <v>59</v>
      </c>
    </row>
    <row r="70" spans="1:103" s="89" customFormat="1" ht="16" thickBot="1" x14ac:dyDescent="0.4">
      <c r="A70" s="74">
        <v>6</v>
      </c>
      <c r="B70" s="75" t="s">
        <v>210</v>
      </c>
      <c r="C70" s="75" t="s">
        <v>211</v>
      </c>
      <c r="D70" s="75" t="s">
        <v>212</v>
      </c>
      <c r="E70" s="76">
        <v>80</v>
      </c>
      <c r="F70" s="77">
        <v>80</v>
      </c>
      <c r="G70" s="77">
        <v>80</v>
      </c>
      <c r="H70" s="77">
        <v>80</v>
      </c>
      <c r="I70" s="78">
        <v>80</v>
      </c>
      <c r="J70" s="79">
        <v>400</v>
      </c>
      <c r="K70" s="80">
        <v>80</v>
      </c>
      <c r="L70" s="81">
        <v>80</v>
      </c>
      <c r="M70" s="82">
        <v>80</v>
      </c>
      <c r="N70" s="82">
        <v>80</v>
      </c>
      <c r="O70" s="82">
        <v>80</v>
      </c>
      <c r="P70" s="82">
        <v>80</v>
      </c>
      <c r="Q70" s="79">
        <v>400</v>
      </c>
      <c r="R70" s="79">
        <v>80</v>
      </c>
      <c r="S70" s="81">
        <v>80</v>
      </c>
      <c r="T70" s="82">
        <v>80</v>
      </c>
      <c r="U70" s="82">
        <v>80</v>
      </c>
      <c r="V70" s="82">
        <v>80</v>
      </c>
      <c r="W70" s="82">
        <v>80</v>
      </c>
      <c r="X70" s="79">
        <v>400</v>
      </c>
      <c r="Y70" s="79">
        <v>80</v>
      </c>
      <c r="Z70" s="81">
        <v>80</v>
      </c>
      <c r="AA70" s="82">
        <v>80</v>
      </c>
      <c r="AB70" s="82">
        <v>80</v>
      </c>
      <c r="AC70" s="82">
        <v>80</v>
      </c>
      <c r="AD70" s="82">
        <v>80</v>
      </c>
      <c r="AE70" s="79">
        <v>400</v>
      </c>
      <c r="AF70" s="79">
        <v>80</v>
      </c>
      <c r="AG70" s="76">
        <v>76</v>
      </c>
      <c r="AH70" s="77">
        <v>76</v>
      </c>
      <c r="AI70" s="79">
        <v>152</v>
      </c>
      <c r="AJ70" s="79">
        <v>76</v>
      </c>
      <c r="AK70" s="83">
        <v>80</v>
      </c>
      <c r="AL70" s="82">
        <v>80</v>
      </c>
      <c r="AM70" s="82">
        <v>80</v>
      </c>
      <c r="AN70" s="82">
        <v>80</v>
      </c>
      <c r="AO70" s="84">
        <v>80</v>
      </c>
      <c r="AP70" s="79">
        <v>400</v>
      </c>
      <c r="AQ70" s="79">
        <v>80</v>
      </c>
      <c r="AR70" s="76">
        <v>80</v>
      </c>
      <c r="AS70" s="90">
        <v>80</v>
      </c>
      <c r="AT70" s="79">
        <v>160</v>
      </c>
      <c r="AU70" s="79">
        <v>80</v>
      </c>
      <c r="AV70" s="76">
        <v>75</v>
      </c>
      <c r="AW70" s="77">
        <v>75</v>
      </c>
      <c r="AX70" s="77">
        <v>75</v>
      </c>
      <c r="AY70" s="77">
        <v>75</v>
      </c>
      <c r="AZ70" s="79">
        <v>300</v>
      </c>
      <c r="BA70" s="79">
        <v>75</v>
      </c>
      <c r="BB70" s="76">
        <v>75</v>
      </c>
      <c r="BC70" s="77">
        <v>75</v>
      </c>
      <c r="BD70" s="79">
        <v>150</v>
      </c>
      <c r="BE70" s="79">
        <v>75</v>
      </c>
      <c r="BF70" s="76">
        <v>75</v>
      </c>
      <c r="BG70" s="77">
        <v>75</v>
      </c>
      <c r="BH70" s="79">
        <v>150</v>
      </c>
      <c r="BI70" s="79">
        <v>75</v>
      </c>
      <c r="BJ70" s="76">
        <v>77</v>
      </c>
      <c r="BK70" s="77">
        <v>77</v>
      </c>
      <c r="BL70" s="79">
        <v>154</v>
      </c>
      <c r="BM70" s="79">
        <v>77</v>
      </c>
      <c r="BN70" s="76">
        <v>80</v>
      </c>
      <c r="BO70" s="77">
        <v>80</v>
      </c>
      <c r="BP70" s="79">
        <v>160</v>
      </c>
      <c r="BQ70" s="79">
        <v>80</v>
      </c>
      <c r="BR70" s="76">
        <v>80</v>
      </c>
      <c r="BS70" s="77">
        <v>80</v>
      </c>
      <c r="BT70" s="79">
        <v>160</v>
      </c>
      <c r="BU70" s="79">
        <v>80</v>
      </c>
      <c r="BV70" s="76">
        <v>80</v>
      </c>
      <c r="BW70" s="77">
        <v>80</v>
      </c>
      <c r="BX70" s="79">
        <v>160</v>
      </c>
      <c r="BY70" s="79">
        <v>80</v>
      </c>
      <c r="BZ70" s="76">
        <v>85</v>
      </c>
      <c r="CA70" s="77">
        <v>85</v>
      </c>
      <c r="CB70" s="77">
        <v>85</v>
      </c>
      <c r="CC70" s="79">
        <v>85</v>
      </c>
      <c r="CD70" s="76">
        <v>85</v>
      </c>
      <c r="CE70" s="77">
        <v>85</v>
      </c>
      <c r="CF70" s="77">
        <v>85</v>
      </c>
      <c r="CG70" s="79">
        <v>255</v>
      </c>
      <c r="CH70" s="79">
        <v>85</v>
      </c>
      <c r="CI70" s="76">
        <v>85</v>
      </c>
      <c r="CJ70" s="77">
        <v>85</v>
      </c>
      <c r="CK70" s="77">
        <v>85</v>
      </c>
      <c r="CL70" s="85">
        <f>IFERROR(SUM(CI70:CK70),"")</f>
        <v>255</v>
      </c>
      <c r="CM70" s="85">
        <f>IFERROR(AVERAGE(CI70:CK70),"")</f>
        <v>85</v>
      </c>
      <c r="CN70" s="76">
        <v>80</v>
      </c>
      <c r="CO70" s="85">
        <f>IFERROR(SUM(CN70),"")</f>
        <v>80</v>
      </c>
      <c r="CP70" s="85">
        <f>IFERROR(AVERAGE(CN70),"")</f>
        <v>80</v>
      </c>
      <c r="CQ70" s="76">
        <v>85</v>
      </c>
      <c r="CR70" s="77">
        <v>85</v>
      </c>
      <c r="CS70" s="77">
        <v>85</v>
      </c>
      <c r="CT70" s="79">
        <v>255</v>
      </c>
      <c r="CU70" s="79">
        <v>85</v>
      </c>
      <c r="CV70" s="86">
        <f>IFERROR(SUMIF($J$9:$CU$9,$CT$9,J70:CU70),"")</f>
        <v>4391</v>
      </c>
      <c r="CW70" s="87">
        <f>IFERROR(AVERAGEIF($K$9:$CU$9,$CU$9,K70:CU70),"")</f>
        <v>79.89473684210526</v>
      </c>
      <c r="CX70" s="88">
        <f>IFERROR(_xlfn.RANK.EQ(CW70,$CW$11:$CW$100,0),"")</f>
        <v>60</v>
      </c>
    </row>
    <row r="71" spans="1:103" s="89" customFormat="1" ht="16" thickBot="1" x14ac:dyDescent="0.4">
      <c r="A71" s="74">
        <v>7</v>
      </c>
      <c r="B71" s="75" t="s">
        <v>180</v>
      </c>
      <c r="C71" s="75" t="s">
        <v>181</v>
      </c>
      <c r="D71" s="75" t="s">
        <v>182</v>
      </c>
      <c r="E71" s="76">
        <v>80</v>
      </c>
      <c r="F71" s="77">
        <v>80</v>
      </c>
      <c r="G71" s="77">
        <v>80</v>
      </c>
      <c r="H71" s="77">
        <v>80</v>
      </c>
      <c r="I71" s="78">
        <v>80</v>
      </c>
      <c r="J71" s="79">
        <v>400</v>
      </c>
      <c r="K71" s="80">
        <v>80</v>
      </c>
      <c r="L71" s="81">
        <v>80</v>
      </c>
      <c r="M71" s="82">
        <v>80</v>
      </c>
      <c r="N71" s="82">
        <v>80</v>
      </c>
      <c r="O71" s="82">
        <v>80</v>
      </c>
      <c r="P71" s="82">
        <v>80</v>
      </c>
      <c r="Q71" s="79">
        <v>400</v>
      </c>
      <c r="R71" s="79">
        <v>80</v>
      </c>
      <c r="S71" s="81">
        <v>80</v>
      </c>
      <c r="T71" s="82">
        <v>80</v>
      </c>
      <c r="U71" s="82">
        <v>80</v>
      </c>
      <c r="V71" s="82">
        <v>80</v>
      </c>
      <c r="W71" s="82">
        <v>80</v>
      </c>
      <c r="X71" s="79">
        <v>400</v>
      </c>
      <c r="Y71" s="79">
        <v>80</v>
      </c>
      <c r="Z71" s="81">
        <v>80</v>
      </c>
      <c r="AA71" s="82">
        <v>80</v>
      </c>
      <c r="AB71" s="82">
        <v>80</v>
      </c>
      <c r="AC71" s="82">
        <v>80</v>
      </c>
      <c r="AD71" s="82">
        <v>80</v>
      </c>
      <c r="AE71" s="79">
        <v>400</v>
      </c>
      <c r="AF71" s="79">
        <v>80</v>
      </c>
      <c r="AG71" s="76">
        <v>77</v>
      </c>
      <c r="AH71" s="77">
        <v>77</v>
      </c>
      <c r="AI71" s="79">
        <v>154</v>
      </c>
      <c r="AJ71" s="79">
        <v>77</v>
      </c>
      <c r="AK71" s="83">
        <v>80</v>
      </c>
      <c r="AL71" s="82">
        <v>80</v>
      </c>
      <c r="AM71" s="82">
        <v>80</v>
      </c>
      <c r="AN71" s="82">
        <v>80</v>
      </c>
      <c r="AO71" s="84">
        <v>80</v>
      </c>
      <c r="AP71" s="79">
        <v>400</v>
      </c>
      <c r="AQ71" s="79">
        <v>80</v>
      </c>
      <c r="AR71" s="76">
        <v>80</v>
      </c>
      <c r="AS71" s="90">
        <v>80</v>
      </c>
      <c r="AT71" s="79">
        <v>160</v>
      </c>
      <c r="AU71" s="79">
        <v>80</v>
      </c>
      <c r="AV71" s="76">
        <v>75</v>
      </c>
      <c r="AW71" s="77">
        <v>75</v>
      </c>
      <c r="AX71" s="77">
        <v>75</v>
      </c>
      <c r="AY71" s="77">
        <v>75</v>
      </c>
      <c r="AZ71" s="79">
        <v>300</v>
      </c>
      <c r="BA71" s="79">
        <v>75</v>
      </c>
      <c r="BB71" s="76">
        <v>75</v>
      </c>
      <c r="BC71" s="77">
        <v>75</v>
      </c>
      <c r="BD71" s="79">
        <v>150</v>
      </c>
      <c r="BE71" s="79">
        <v>75</v>
      </c>
      <c r="BF71" s="76">
        <v>75</v>
      </c>
      <c r="BG71" s="77">
        <v>75</v>
      </c>
      <c r="BH71" s="79">
        <v>150</v>
      </c>
      <c r="BI71" s="79">
        <v>75</v>
      </c>
      <c r="BJ71" s="76">
        <v>75</v>
      </c>
      <c r="BK71" s="77">
        <v>75</v>
      </c>
      <c r="BL71" s="79">
        <v>150</v>
      </c>
      <c r="BM71" s="79">
        <v>75</v>
      </c>
      <c r="BN71" s="76">
        <v>80</v>
      </c>
      <c r="BO71" s="77">
        <v>80</v>
      </c>
      <c r="BP71" s="79">
        <v>160</v>
      </c>
      <c r="BQ71" s="79">
        <v>80</v>
      </c>
      <c r="BR71" s="76">
        <v>80</v>
      </c>
      <c r="BS71" s="77">
        <v>80</v>
      </c>
      <c r="BT71" s="79">
        <v>160</v>
      </c>
      <c r="BU71" s="79">
        <v>80</v>
      </c>
      <c r="BV71" s="76">
        <v>80</v>
      </c>
      <c r="BW71" s="77">
        <v>80</v>
      </c>
      <c r="BX71" s="79">
        <v>160</v>
      </c>
      <c r="BY71" s="79">
        <v>80</v>
      </c>
      <c r="BZ71" s="76">
        <v>85</v>
      </c>
      <c r="CA71" s="77">
        <v>85</v>
      </c>
      <c r="CB71" s="77">
        <v>85</v>
      </c>
      <c r="CC71" s="79">
        <v>85</v>
      </c>
      <c r="CD71" s="76">
        <v>85</v>
      </c>
      <c r="CE71" s="77">
        <v>85</v>
      </c>
      <c r="CF71" s="77">
        <v>85</v>
      </c>
      <c r="CG71" s="79">
        <v>255</v>
      </c>
      <c r="CH71" s="79">
        <v>85</v>
      </c>
      <c r="CI71" s="76">
        <v>85</v>
      </c>
      <c r="CJ71" s="77">
        <v>85</v>
      </c>
      <c r="CK71" s="77">
        <v>85</v>
      </c>
      <c r="CL71" s="85">
        <f>IFERROR(SUM(CI71:CK71),"")</f>
        <v>255</v>
      </c>
      <c r="CM71" s="85">
        <f>IFERROR(AVERAGE(CI71:CK71),"")</f>
        <v>85</v>
      </c>
      <c r="CN71" s="76">
        <v>80</v>
      </c>
      <c r="CO71" s="85">
        <f>IFERROR(SUM(CN71),"")</f>
        <v>80</v>
      </c>
      <c r="CP71" s="85">
        <f>IFERROR(AVERAGE(CN71),"")</f>
        <v>80</v>
      </c>
      <c r="CQ71" s="76">
        <v>85</v>
      </c>
      <c r="CR71" s="77">
        <v>85</v>
      </c>
      <c r="CS71" s="77">
        <v>85</v>
      </c>
      <c r="CT71" s="79">
        <v>255</v>
      </c>
      <c r="CU71" s="79">
        <v>85</v>
      </c>
      <c r="CV71" s="86">
        <f>IFERROR(SUMIF($J$9:$CU$9,$CT$9,J71:CU71),"")</f>
        <v>4389</v>
      </c>
      <c r="CW71" s="87">
        <f>IFERROR(AVERAGEIF($K$9:$CU$9,$CU$9,K71:CU71),"")</f>
        <v>79.84210526315789</v>
      </c>
      <c r="CX71" s="88">
        <f>IFERROR(_xlfn.RANK.EQ(CW71,$CW$11:$CW$100,0),"")</f>
        <v>61</v>
      </c>
      <c r="CY71" s="89">
        <v>14</v>
      </c>
    </row>
    <row r="72" spans="1:103" s="89" customFormat="1" ht="16" thickBot="1" x14ac:dyDescent="0.4">
      <c r="A72" s="91">
        <v>5</v>
      </c>
      <c r="B72" s="75" t="s">
        <v>189</v>
      </c>
      <c r="C72" s="75" t="s">
        <v>190</v>
      </c>
      <c r="D72" s="75" t="s">
        <v>191</v>
      </c>
      <c r="E72" s="83">
        <v>80</v>
      </c>
      <c r="F72" s="82">
        <v>80</v>
      </c>
      <c r="G72" s="82">
        <v>80</v>
      </c>
      <c r="H72" s="82">
        <v>80</v>
      </c>
      <c r="I72" s="92">
        <v>80</v>
      </c>
      <c r="J72" s="85">
        <v>400</v>
      </c>
      <c r="K72" s="87">
        <v>80</v>
      </c>
      <c r="L72" s="81">
        <v>80</v>
      </c>
      <c r="M72" s="82">
        <v>80</v>
      </c>
      <c r="N72" s="82">
        <v>80</v>
      </c>
      <c r="O72" s="82">
        <v>80</v>
      </c>
      <c r="P72" s="82">
        <v>80</v>
      </c>
      <c r="Q72" s="85">
        <v>400</v>
      </c>
      <c r="R72" s="85">
        <v>80</v>
      </c>
      <c r="S72" s="83">
        <v>80</v>
      </c>
      <c r="T72" s="82">
        <v>80</v>
      </c>
      <c r="U72" s="82">
        <v>80</v>
      </c>
      <c r="V72" s="82">
        <v>80</v>
      </c>
      <c r="W72" s="82">
        <v>80</v>
      </c>
      <c r="X72" s="85">
        <v>400</v>
      </c>
      <c r="Y72" s="85">
        <v>80</v>
      </c>
      <c r="Z72" s="83">
        <v>80</v>
      </c>
      <c r="AA72" s="82">
        <v>80</v>
      </c>
      <c r="AB72" s="82">
        <v>80</v>
      </c>
      <c r="AC72" s="82">
        <v>80</v>
      </c>
      <c r="AD72" s="82">
        <v>80</v>
      </c>
      <c r="AE72" s="85">
        <v>400</v>
      </c>
      <c r="AF72" s="85">
        <v>80</v>
      </c>
      <c r="AG72" s="83">
        <v>75</v>
      </c>
      <c r="AH72" s="82">
        <v>75</v>
      </c>
      <c r="AI72" s="85">
        <v>150</v>
      </c>
      <c r="AJ72" s="85">
        <v>75</v>
      </c>
      <c r="AK72" s="83">
        <v>80</v>
      </c>
      <c r="AL72" s="82">
        <v>80</v>
      </c>
      <c r="AM72" s="82">
        <v>80</v>
      </c>
      <c r="AN72" s="82">
        <v>80</v>
      </c>
      <c r="AO72" s="84">
        <v>80</v>
      </c>
      <c r="AP72" s="85">
        <v>400</v>
      </c>
      <c r="AQ72" s="85">
        <v>80</v>
      </c>
      <c r="AR72" s="83">
        <v>80</v>
      </c>
      <c r="AS72" s="93">
        <v>80</v>
      </c>
      <c r="AT72" s="85">
        <v>160</v>
      </c>
      <c r="AU72" s="85">
        <v>80</v>
      </c>
      <c r="AV72" s="83">
        <v>75</v>
      </c>
      <c r="AW72" s="82">
        <v>75</v>
      </c>
      <c r="AX72" s="82">
        <v>75</v>
      </c>
      <c r="AY72" s="82">
        <v>75</v>
      </c>
      <c r="AZ72" s="85">
        <v>300</v>
      </c>
      <c r="BA72" s="85">
        <v>75</v>
      </c>
      <c r="BB72" s="83">
        <v>75</v>
      </c>
      <c r="BC72" s="82">
        <v>75</v>
      </c>
      <c r="BD72" s="85">
        <v>150</v>
      </c>
      <c r="BE72" s="85">
        <v>75</v>
      </c>
      <c r="BF72" s="83">
        <v>75</v>
      </c>
      <c r="BG72" s="82">
        <v>75</v>
      </c>
      <c r="BH72" s="85">
        <v>150</v>
      </c>
      <c r="BI72" s="85">
        <v>75</v>
      </c>
      <c r="BJ72" s="83">
        <v>76</v>
      </c>
      <c r="BK72" s="82">
        <v>76</v>
      </c>
      <c r="BL72" s="85">
        <v>152</v>
      </c>
      <c r="BM72" s="85">
        <v>76</v>
      </c>
      <c r="BN72" s="83">
        <v>80</v>
      </c>
      <c r="BO72" s="82">
        <v>80</v>
      </c>
      <c r="BP72" s="85">
        <v>160</v>
      </c>
      <c r="BQ72" s="85">
        <v>80</v>
      </c>
      <c r="BR72" s="83">
        <v>80</v>
      </c>
      <c r="BS72" s="82">
        <v>80</v>
      </c>
      <c r="BT72" s="85">
        <v>160</v>
      </c>
      <c r="BU72" s="85">
        <v>80</v>
      </c>
      <c r="BV72" s="83">
        <v>80</v>
      </c>
      <c r="BW72" s="82">
        <v>80</v>
      </c>
      <c r="BX72" s="85">
        <v>160</v>
      </c>
      <c r="BY72" s="85">
        <v>80</v>
      </c>
      <c r="BZ72" s="83">
        <v>85</v>
      </c>
      <c r="CA72" s="82">
        <v>85</v>
      </c>
      <c r="CB72" s="82">
        <v>85</v>
      </c>
      <c r="CC72" s="85">
        <v>85</v>
      </c>
      <c r="CD72" s="83">
        <v>85</v>
      </c>
      <c r="CE72" s="82">
        <v>85</v>
      </c>
      <c r="CF72" s="82">
        <v>85</v>
      </c>
      <c r="CG72" s="85">
        <v>255</v>
      </c>
      <c r="CH72" s="85">
        <v>85</v>
      </c>
      <c r="CI72" s="83">
        <v>85</v>
      </c>
      <c r="CJ72" s="82">
        <v>85</v>
      </c>
      <c r="CK72" s="82">
        <v>85</v>
      </c>
      <c r="CL72" s="85">
        <f>IFERROR(SUM(CI72:CK72),"")</f>
        <v>255</v>
      </c>
      <c r="CM72" s="85">
        <f>IFERROR(AVERAGE(CI72:CK72),"")</f>
        <v>85</v>
      </c>
      <c r="CN72" s="94">
        <v>80</v>
      </c>
      <c r="CO72" s="85">
        <f>IFERROR(SUM(CN72),"")</f>
        <v>80</v>
      </c>
      <c r="CP72" s="85">
        <f>IFERROR(AVERAGE(CN72),"")</f>
        <v>80</v>
      </c>
      <c r="CQ72" s="83">
        <v>85</v>
      </c>
      <c r="CR72" s="82">
        <v>85</v>
      </c>
      <c r="CS72" s="82">
        <v>85</v>
      </c>
      <c r="CT72" s="85">
        <v>255</v>
      </c>
      <c r="CU72" s="85">
        <v>85</v>
      </c>
      <c r="CV72" s="86">
        <f>IFERROR(SUMIF($J$9:$CU$9,$CT$9,J72:CU72),"")</f>
        <v>4387</v>
      </c>
      <c r="CW72" s="87">
        <f>IFERROR(AVERAGEIF($K$9:$CU$9,$CU$9,K72:CU72),"")</f>
        <v>79.78947368421052</v>
      </c>
      <c r="CX72" s="88">
        <f>IFERROR(_xlfn.RANK.EQ(CW72,$CW$11:$CW$100,0),"")</f>
        <v>62</v>
      </c>
    </row>
    <row r="73" spans="1:103" s="89" customFormat="1" ht="16" thickBot="1" x14ac:dyDescent="0.4">
      <c r="A73" s="74">
        <v>13</v>
      </c>
      <c r="B73" s="75" t="s">
        <v>216</v>
      </c>
      <c r="C73" s="75" t="s">
        <v>217</v>
      </c>
      <c r="D73" s="75" t="s">
        <v>218</v>
      </c>
      <c r="E73" s="83">
        <v>80</v>
      </c>
      <c r="F73" s="82">
        <v>80</v>
      </c>
      <c r="G73" s="82">
        <v>80</v>
      </c>
      <c r="H73" s="82">
        <v>80</v>
      </c>
      <c r="I73" s="92">
        <v>80</v>
      </c>
      <c r="J73" s="79">
        <v>400</v>
      </c>
      <c r="K73" s="80">
        <v>80</v>
      </c>
      <c r="L73" s="95">
        <v>80</v>
      </c>
      <c r="M73" s="77">
        <v>80</v>
      </c>
      <c r="N73" s="77">
        <v>80</v>
      </c>
      <c r="O73" s="77">
        <v>80</v>
      </c>
      <c r="P73" s="77">
        <v>80</v>
      </c>
      <c r="Q73" s="79">
        <v>400</v>
      </c>
      <c r="R73" s="79">
        <v>80</v>
      </c>
      <c r="S73" s="76">
        <v>80</v>
      </c>
      <c r="T73" s="77">
        <v>80</v>
      </c>
      <c r="U73" s="77">
        <v>80</v>
      </c>
      <c r="V73" s="77">
        <v>80</v>
      </c>
      <c r="W73" s="77">
        <v>80</v>
      </c>
      <c r="X73" s="79">
        <v>400</v>
      </c>
      <c r="Y73" s="79">
        <v>80</v>
      </c>
      <c r="Z73" s="76">
        <v>80</v>
      </c>
      <c r="AA73" s="77">
        <v>80</v>
      </c>
      <c r="AB73" s="77">
        <v>80</v>
      </c>
      <c r="AC73" s="77">
        <v>80</v>
      </c>
      <c r="AD73" s="77">
        <v>80</v>
      </c>
      <c r="AE73" s="79">
        <v>400</v>
      </c>
      <c r="AF73" s="79">
        <v>80</v>
      </c>
      <c r="AG73" s="76">
        <v>75</v>
      </c>
      <c r="AH73" s="77">
        <v>75</v>
      </c>
      <c r="AI73" s="79">
        <v>150</v>
      </c>
      <c r="AJ73" s="79">
        <v>75</v>
      </c>
      <c r="AK73" s="76">
        <v>80</v>
      </c>
      <c r="AL73" s="77">
        <v>80</v>
      </c>
      <c r="AM73" s="77">
        <v>80</v>
      </c>
      <c r="AN73" s="77">
        <v>80</v>
      </c>
      <c r="AO73" s="77">
        <v>80</v>
      </c>
      <c r="AP73" s="79">
        <v>400</v>
      </c>
      <c r="AQ73" s="79">
        <v>80</v>
      </c>
      <c r="AR73" s="76">
        <v>80</v>
      </c>
      <c r="AS73" s="77">
        <v>80</v>
      </c>
      <c r="AT73" s="79">
        <v>160</v>
      </c>
      <c r="AU73" s="79">
        <v>80</v>
      </c>
      <c r="AV73" s="76">
        <v>80</v>
      </c>
      <c r="AW73" s="77">
        <v>80</v>
      </c>
      <c r="AX73" s="77">
        <v>80</v>
      </c>
      <c r="AY73" s="77">
        <v>80</v>
      </c>
      <c r="AZ73" s="79">
        <v>320</v>
      </c>
      <c r="BA73" s="79">
        <v>80</v>
      </c>
      <c r="BB73" s="76">
        <v>78</v>
      </c>
      <c r="BC73" s="77">
        <v>78</v>
      </c>
      <c r="BD73" s="79">
        <v>156</v>
      </c>
      <c r="BE73" s="79">
        <v>78</v>
      </c>
      <c r="BF73" s="76">
        <v>78</v>
      </c>
      <c r="BG73" s="77">
        <v>78</v>
      </c>
      <c r="BH73" s="79">
        <v>156</v>
      </c>
      <c r="BI73" s="79">
        <v>78</v>
      </c>
      <c r="BJ73" s="76">
        <v>80</v>
      </c>
      <c r="BK73" s="77">
        <v>80</v>
      </c>
      <c r="BL73" s="79">
        <v>160</v>
      </c>
      <c r="BM73" s="79">
        <v>80</v>
      </c>
      <c r="BN73" s="76">
        <v>80</v>
      </c>
      <c r="BO73" s="77">
        <v>80</v>
      </c>
      <c r="BP73" s="79">
        <v>160</v>
      </c>
      <c r="BQ73" s="79">
        <v>80</v>
      </c>
      <c r="BR73" s="76">
        <v>80</v>
      </c>
      <c r="BS73" s="77">
        <v>80</v>
      </c>
      <c r="BT73" s="79">
        <v>160</v>
      </c>
      <c r="BU73" s="79">
        <v>80</v>
      </c>
      <c r="BV73" s="76">
        <v>80</v>
      </c>
      <c r="BW73" s="77">
        <v>80</v>
      </c>
      <c r="BX73" s="79">
        <v>160</v>
      </c>
      <c r="BY73" s="79">
        <v>80</v>
      </c>
      <c r="BZ73" s="76">
        <v>80</v>
      </c>
      <c r="CA73" s="77">
        <v>80</v>
      </c>
      <c r="CB73" s="77">
        <v>80</v>
      </c>
      <c r="CC73" s="79">
        <v>80</v>
      </c>
      <c r="CD73" s="76">
        <v>85</v>
      </c>
      <c r="CE73" s="77">
        <v>85</v>
      </c>
      <c r="CF73" s="77">
        <v>85</v>
      </c>
      <c r="CG73" s="79">
        <v>255</v>
      </c>
      <c r="CH73" s="79">
        <v>85</v>
      </c>
      <c r="CI73" s="76">
        <v>80</v>
      </c>
      <c r="CJ73" s="77">
        <v>80</v>
      </c>
      <c r="CK73" s="77">
        <v>80</v>
      </c>
      <c r="CL73" s="85">
        <f>IFERROR(SUM(CI73:CK73),"")</f>
        <v>240</v>
      </c>
      <c r="CM73" s="85">
        <f>IFERROR(AVERAGE(CI73:CK73),"")</f>
        <v>80</v>
      </c>
      <c r="CN73" s="94">
        <v>80</v>
      </c>
      <c r="CO73" s="85">
        <f>IFERROR(SUM(CN73),"")</f>
        <v>80</v>
      </c>
      <c r="CP73" s="85">
        <f>IFERROR(AVERAGE(CN73),"")</f>
        <v>80</v>
      </c>
      <c r="CQ73" s="76">
        <v>80</v>
      </c>
      <c r="CR73" s="77">
        <v>80</v>
      </c>
      <c r="CS73" s="77">
        <v>80</v>
      </c>
      <c r="CT73" s="79">
        <v>240</v>
      </c>
      <c r="CU73" s="79">
        <v>80</v>
      </c>
      <c r="CV73" s="86">
        <f>IFERROR(SUMIF($J$9:$CU$9,$CT$9,J73:CU73),"")</f>
        <v>4397</v>
      </c>
      <c r="CW73" s="87">
        <f>IFERROR(AVERAGEIF($K$9:$CU$9,$CU$9,K73:CU73),"")</f>
        <v>79.78947368421052</v>
      </c>
      <c r="CX73" s="88">
        <f>IFERROR(_xlfn.RANK.EQ(CW73,$CW$11:$CW$100,0),"")</f>
        <v>62</v>
      </c>
    </row>
    <row r="74" spans="1:103" s="89" customFormat="1" ht="16" thickBot="1" x14ac:dyDescent="0.4">
      <c r="A74" s="74">
        <v>24</v>
      </c>
      <c r="B74" s="75" t="s">
        <v>168</v>
      </c>
      <c r="C74" s="75" t="s">
        <v>169</v>
      </c>
      <c r="D74" s="75" t="s">
        <v>170</v>
      </c>
      <c r="E74" s="83">
        <v>82</v>
      </c>
      <c r="F74" s="82">
        <v>83</v>
      </c>
      <c r="G74" s="82">
        <v>84</v>
      </c>
      <c r="H74" s="82">
        <v>85</v>
      </c>
      <c r="I74" s="92">
        <v>86</v>
      </c>
      <c r="J74" s="79">
        <v>420</v>
      </c>
      <c r="K74" s="80">
        <v>84</v>
      </c>
      <c r="L74" s="95">
        <v>77</v>
      </c>
      <c r="M74" s="77">
        <v>79</v>
      </c>
      <c r="N74" s="77">
        <v>80</v>
      </c>
      <c r="O74" s="77">
        <v>82</v>
      </c>
      <c r="P74" s="77">
        <v>83</v>
      </c>
      <c r="Q74" s="79">
        <v>401</v>
      </c>
      <c r="R74" s="79">
        <v>80.2</v>
      </c>
      <c r="S74" s="76">
        <v>83</v>
      </c>
      <c r="T74" s="77">
        <v>84</v>
      </c>
      <c r="U74" s="77">
        <v>86</v>
      </c>
      <c r="V74" s="77">
        <v>87</v>
      </c>
      <c r="W74" s="77">
        <v>95</v>
      </c>
      <c r="X74" s="79">
        <v>435</v>
      </c>
      <c r="Y74" s="79">
        <v>87</v>
      </c>
      <c r="Z74" s="76">
        <v>74</v>
      </c>
      <c r="AA74" s="77">
        <v>81</v>
      </c>
      <c r="AB74" s="77">
        <v>84</v>
      </c>
      <c r="AC74" s="77">
        <v>85</v>
      </c>
      <c r="AD74" s="77">
        <v>88</v>
      </c>
      <c r="AE74" s="79">
        <v>412</v>
      </c>
      <c r="AF74" s="79">
        <v>82.4</v>
      </c>
      <c r="AG74" s="76">
        <v>90</v>
      </c>
      <c r="AH74" s="77">
        <v>95</v>
      </c>
      <c r="AI74" s="79">
        <v>185</v>
      </c>
      <c r="AJ74" s="79">
        <v>92.5</v>
      </c>
      <c r="AK74" s="76">
        <v>76</v>
      </c>
      <c r="AL74" s="77">
        <v>78</v>
      </c>
      <c r="AM74" s="77">
        <v>79</v>
      </c>
      <c r="AN74" s="77">
        <v>82</v>
      </c>
      <c r="AO74" s="77">
        <v>84</v>
      </c>
      <c r="AP74" s="79">
        <v>399</v>
      </c>
      <c r="AQ74" s="79">
        <v>79.8</v>
      </c>
      <c r="AR74" s="76">
        <v>81</v>
      </c>
      <c r="AS74" s="77">
        <v>84</v>
      </c>
      <c r="AT74" s="79">
        <v>165</v>
      </c>
      <c r="AU74" s="79">
        <v>82.5</v>
      </c>
      <c r="AV74" s="76">
        <v>84</v>
      </c>
      <c r="AW74" s="77">
        <v>85</v>
      </c>
      <c r="AX74" s="77">
        <v>87</v>
      </c>
      <c r="AY74" s="77">
        <v>89</v>
      </c>
      <c r="AZ74" s="79">
        <v>345</v>
      </c>
      <c r="BA74" s="79">
        <v>86.25</v>
      </c>
      <c r="BB74" s="76">
        <v>87</v>
      </c>
      <c r="BC74" s="77">
        <v>95</v>
      </c>
      <c r="BD74" s="79">
        <v>182</v>
      </c>
      <c r="BE74" s="79">
        <v>91</v>
      </c>
      <c r="BF74" s="76">
        <v>80</v>
      </c>
      <c r="BG74" s="77">
        <v>82</v>
      </c>
      <c r="BH74" s="79">
        <v>162</v>
      </c>
      <c r="BI74" s="79">
        <v>81</v>
      </c>
      <c r="BJ74" s="76">
        <v>80</v>
      </c>
      <c r="BK74" s="77">
        <v>82</v>
      </c>
      <c r="BL74" s="79">
        <v>162</v>
      </c>
      <c r="BM74" s="79">
        <v>81</v>
      </c>
      <c r="BN74" s="76">
        <v>80</v>
      </c>
      <c r="BO74" s="77">
        <v>88</v>
      </c>
      <c r="BP74" s="79">
        <v>168</v>
      </c>
      <c r="BQ74" s="79">
        <v>84</v>
      </c>
      <c r="BR74" s="76">
        <v>80</v>
      </c>
      <c r="BS74" s="77">
        <v>88</v>
      </c>
      <c r="BT74" s="79">
        <v>168</v>
      </c>
      <c r="BU74" s="79">
        <v>84</v>
      </c>
      <c r="BV74" s="76">
        <v>80</v>
      </c>
      <c r="BW74" s="77">
        <v>88</v>
      </c>
      <c r="BX74" s="79">
        <v>168</v>
      </c>
      <c r="BY74" s="79">
        <v>84</v>
      </c>
      <c r="BZ74" s="76">
        <v>83</v>
      </c>
      <c r="CA74" s="77">
        <v>85</v>
      </c>
      <c r="CB74" s="77">
        <v>4</v>
      </c>
      <c r="CC74" s="79">
        <v>84</v>
      </c>
      <c r="CD74" s="76">
        <v>83</v>
      </c>
      <c r="CE74" s="77">
        <v>85</v>
      </c>
      <c r="CF74" s="77">
        <v>4</v>
      </c>
      <c r="CG74" s="79">
        <v>172</v>
      </c>
      <c r="CH74" s="79">
        <v>57.333333333333336</v>
      </c>
      <c r="CI74" s="76">
        <v>83</v>
      </c>
      <c r="CJ74" s="77">
        <v>85</v>
      </c>
      <c r="CK74" s="77">
        <v>4</v>
      </c>
      <c r="CL74" s="85">
        <f>IFERROR(SUM(CI74:CK74),"")</f>
        <v>172</v>
      </c>
      <c r="CM74" s="85">
        <f>IFERROR(AVERAGE(CI74:CK74),"")</f>
        <v>57.333333333333336</v>
      </c>
      <c r="CN74" s="96">
        <v>80</v>
      </c>
      <c r="CO74" s="85">
        <f>IFERROR(SUM(CN74),"")</f>
        <v>80</v>
      </c>
      <c r="CP74" s="85">
        <f>IFERROR(AVERAGE(CN74),"")</f>
        <v>80</v>
      </c>
      <c r="CQ74" s="76">
        <v>83</v>
      </c>
      <c r="CR74" s="77">
        <v>85</v>
      </c>
      <c r="CS74" s="77">
        <v>4</v>
      </c>
      <c r="CT74" s="79">
        <v>172</v>
      </c>
      <c r="CU74" s="79">
        <v>57.333333333333336</v>
      </c>
      <c r="CV74" s="86">
        <f>IFERROR(SUMIF($J$9:$CU$9,$CT$9,J74:CU74),"")</f>
        <v>4368</v>
      </c>
      <c r="CW74" s="87">
        <f>IFERROR(AVERAGEIF($K$9:$CU$9,$CU$9,K74:CU74),"")</f>
        <v>79.771052631578939</v>
      </c>
      <c r="CX74" s="88">
        <f>IFERROR(_xlfn.RANK.EQ(CW74,$CW$11:$CW$100,0),"")</f>
        <v>64</v>
      </c>
    </row>
    <row r="75" spans="1:103" s="89" customFormat="1" ht="16" thickBot="1" x14ac:dyDescent="0.4">
      <c r="A75" s="74">
        <v>4</v>
      </c>
      <c r="B75" s="75" t="s">
        <v>63</v>
      </c>
      <c r="C75" s="75" t="s">
        <v>64</v>
      </c>
      <c r="D75" s="75" t="s">
        <v>65</v>
      </c>
      <c r="E75" s="83">
        <v>80</v>
      </c>
      <c r="F75" s="82">
        <v>80</v>
      </c>
      <c r="G75" s="82">
        <v>80</v>
      </c>
      <c r="H75" s="82">
        <v>80</v>
      </c>
      <c r="I75" s="92">
        <v>80</v>
      </c>
      <c r="J75" s="79">
        <v>400</v>
      </c>
      <c r="K75" s="80">
        <v>80</v>
      </c>
      <c r="L75" s="95">
        <v>80</v>
      </c>
      <c r="M75" s="77">
        <v>80</v>
      </c>
      <c r="N75" s="77">
        <v>80</v>
      </c>
      <c r="O75" s="77">
        <v>80</v>
      </c>
      <c r="P75" s="77">
        <v>80</v>
      </c>
      <c r="Q75" s="79">
        <v>400</v>
      </c>
      <c r="R75" s="79">
        <v>80</v>
      </c>
      <c r="S75" s="76">
        <v>80</v>
      </c>
      <c r="T75" s="77">
        <v>80</v>
      </c>
      <c r="U75" s="77">
        <v>80</v>
      </c>
      <c r="V75" s="77">
        <v>80</v>
      </c>
      <c r="W75" s="77">
        <v>80</v>
      </c>
      <c r="X75" s="79">
        <v>400</v>
      </c>
      <c r="Y75" s="79">
        <v>80</v>
      </c>
      <c r="Z75" s="76">
        <v>80</v>
      </c>
      <c r="AA75" s="77">
        <v>80</v>
      </c>
      <c r="AB75" s="77">
        <v>80</v>
      </c>
      <c r="AC75" s="77">
        <v>80</v>
      </c>
      <c r="AD75" s="77">
        <v>80</v>
      </c>
      <c r="AE75" s="79">
        <v>400</v>
      </c>
      <c r="AF75" s="79">
        <v>80</v>
      </c>
      <c r="AG75" s="76">
        <v>75</v>
      </c>
      <c r="AH75" s="77">
        <v>75</v>
      </c>
      <c r="AI75" s="79">
        <v>150</v>
      </c>
      <c r="AJ75" s="79">
        <v>75</v>
      </c>
      <c r="AK75" s="76">
        <v>80</v>
      </c>
      <c r="AL75" s="77">
        <v>80</v>
      </c>
      <c r="AM75" s="77">
        <v>80</v>
      </c>
      <c r="AN75" s="77">
        <v>80</v>
      </c>
      <c r="AO75" s="77">
        <v>80</v>
      </c>
      <c r="AP75" s="79">
        <v>400</v>
      </c>
      <c r="AQ75" s="79">
        <v>80</v>
      </c>
      <c r="AR75" s="76">
        <v>80</v>
      </c>
      <c r="AS75" s="90">
        <v>80</v>
      </c>
      <c r="AT75" s="79">
        <v>160</v>
      </c>
      <c r="AU75" s="79">
        <v>80</v>
      </c>
      <c r="AV75" s="76">
        <v>75</v>
      </c>
      <c r="AW75" s="77">
        <v>75</v>
      </c>
      <c r="AX75" s="77">
        <v>75</v>
      </c>
      <c r="AY75" s="77">
        <v>75</v>
      </c>
      <c r="AZ75" s="79">
        <v>300</v>
      </c>
      <c r="BA75" s="79">
        <v>75</v>
      </c>
      <c r="BB75" s="76">
        <v>75</v>
      </c>
      <c r="BC75" s="77">
        <v>75</v>
      </c>
      <c r="BD75" s="79">
        <v>150</v>
      </c>
      <c r="BE75" s="79">
        <v>75</v>
      </c>
      <c r="BF75" s="76">
        <v>75</v>
      </c>
      <c r="BG75" s="77">
        <v>75</v>
      </c>
      <c r="BH75" s="79">
        <v>150</v>
      </c>
      <c r="BI75" s="79">
        <v>75</v>
      </c>
      <c r="BJ75" s="76">
        <v>75</v>
      </c>
      <c r="BK75" s="77">
        <v>75</v>
      </c>
      <c r="BL75" s="79">
        <v>150</v>
      </c>
      <c r="BM75" s="79">
        <v>75</v>
      </c>
      <c r="BN75" s="76">
        <v>80</v>
      </c>
      <c r="BO75" s="77">
        <v>80</v>
      </c>
      <c r="BP75" s="79">
        <v>160</v>
      </c>
      <c r="BQ75" s="79">
        <v>80</v>
      </c>
      <c r="BR75" s="76">
        <v>80</v>
      </c>
      <c r="BS75" s="77">
        <v>80</v>
      </c>
      <c r="BT75" s="79">
        <v>160</v>
      </c>
      <c r="BU75" s="79">
        <v>80</v>
      </c>
      <c r="BV75" s="76">
        <v>80</v>
      </c>
      <c r="BW75" s="77">
        <v>80</v>
      </c>
      <c r="BX75" s="79">
        <v>160</v>
      </c>
      <c r="BY75" s="79">
        <v>80</v>
      </c>
      <c r="BZ75" s="76">
        <v>85</v>
      </c>
      <c r="CA75" s="77">
        <v>85</v>
      </c>
      <c r="CB75" s="77">
        <v>85</v>
      </c>
      <c r="CC75" s="79">
        <v>85</v>
      </c>
      <c r="CD75" s="76">
        <v>85</v>
      </c>
      <c r="CE75" s="77">
        <v>85</v>
      </c>
      <c r="CF75" s="77">
        <v>85</v>
      </c>
      <c r="CG75" s="79">
        <v>255</v>
      </c>
      <c r="CH75" s="79">
        <v>85</v>
      </c>
      <c r="CI75" s="76">
        <v>85</v>
      </c>
      <c r="CJ75" s="77">
        <v>85</v>
      </c>
      <c r="CK75" s="77">
        <v>86</v>
      </c>
      <c r="CL75" s="85">
        <f>IFERROR(SUM(CI75:CK75),"")</f>
        <v>256</v>
      </c>
      <c r="CM75" s="85">
        <f>IFERROR(AVERAGE(CI75:CK75),"")</f>
        <v>85.333333333333329</v>
      </c>
      <c r="CN75" s="94">
        <v>80</v>
      </c>
      <c r="CO75" s="85">
        <f>IFERROR(SUM(CN75),"")</f>
        <v>80</v>
      </c>
      <c r="CP75" s="85">
        <f>IFERROR(AVERAGE(CN75),"")</f>
        <v>80</v>
      </c>
      <c r="CQ75" s="76">
        <v>85</v>
      </c>
      <c r="CR75" s="77">
        <v>85</v>
      </c>
      <c r="CS75" s="77">
        <v>85</v>
      </c>
      <c r="CT75" s="79">
        <v>255</v>
      </c>
      <c r="CU75" s="79">
        <v>85</v>
      </c>
      <c r="CV75" s="86">
        <f>IFERROR(SUMIF($J$9:$CU$9,$CT$9,J75:CU75),"")</f>
        <v>4386</v>
      </c>
      <c r="CW75" s="87">
        <f>IFERROR(AVERAGEIF($K$9:$CU$9,$CU$9,K75:CU75),"")</f>
        <v>79.754385964912274</v>
      </c>
      <c r="CX75" s="88">
        <f>IFERROR(_xlfn.RANK.EQ(CW75,$CW$11:$CW$100,0),"")</f>
        <v>65</v>
      </c>
    </row>
    <row r="76" spans="1:103" s="89" customFormat="1" ht="16" thickBot="1" x14ac:dyDescent="0.4">
      <c r="A76" s="74">
        <v>8</v>
      </c>
      <c r="B76" s="75" t="s">
        <v>273</v>
      </c>
      <c r="C76" s="75" t="s">
        <v>274</v>
      </c>
      <c r="D76" s="75" t="s">
        <v>275</v>
      </c>
      <c r="E76" s="83">
        <v>80</v>
      </c>
      <c r="F76" s="82">
        <v>80</v>
      </c>
      <c r="G76" s="82">
        <v>80</v>
      </c>
      <c r="H76" s="82">
        <v>80</v>
      </c>
      <c r="I76" s="92">
        <v>80</v>
      </c>
      <c r="J76" s="79">
        <v>400</v>
      </c>
      <c r="K76" s="80">
        <v>80</v>
      </c>
      <c r="L76" s="95">
        <v>80</v>
      </c>
      <c r="M76" s="77">
        <v>80</v>
      </c>
      <c r="N76" s="77">
        <v>80</v>
      </c>
      <c r="O76" s="77">
        <v>80</v>
      </c>
      <c r="P76" s="77">
        <v>80</v>
      </c>
      <c r="Q76" s="79">
        <v>400</v>
      </c>
      <c r="R76" s="79">
        <v>80</v>
      </c>
      <c r="S76" s="76">
        <v>80</v>
      </c>
      <c r="T76" s="77">
        <v>80</v>
      </c>
      <c r="U76" s="77">
        <v>80</v>
      </c>
      <c r="V76" s="77">
        <v>80</v>
      </c>
      <c r="W76" s="77">
        <v>80</v>
      </c>
      <c r="X76" s="79">
        <v>400</v>
      </c>
      <c r="Y76" s="79">
        <v>80</v>
      </c>
      <c r="Z76" s="76">
        <v>80</v>
      </c>
      <c r="AA76" s="82">
        <v>80</v>
      </c>
      <c r="AB76" s="77">
        <v>80</v>
      </c>
      <c r="AC76" s="77">
        <v>80</v>
      </c>
      <c r="AD76" s="82">
        <v>80</v>
      </c>
      <c r="AE76" s="79">
        <v>400</v>
      </c>
      <c r="AF76" s="79">
        <v>80</v>
      </c>
      <c r="AG76" s="76">
        <v>76</v>
      </c>
      <c r="AH76" s="77">
        <v>76</v>
      </c>
      <c r="AI76" s="79">
        <v>152</v>
      </c>
      <c r="AJ76" s="79">
        <v>76</v>
      </c>
      <c r="AK76" s="76">
        <v>80</v>
      </c>
      <c r="AL76" s="77">
        <v>80</v>
      </c>
      <c r="AM76" s="77">
        <v>80</v>
      </c>
      <c r="AN76" s="77">
        <v>80</v>
      </c>
      <c r="AO76" s="77">
        <v>80</v>
      </c>
      <c r="AP76" s="79">
        <v>400</v>
      </c>
      <c r="AQ76" s="79">
        <v>80</v>
      </c>
      <c r="AR76" s="76">
        <v>78</v>
      </c>
      <c r="AS76" s="90">
        <v>78</v>
      </c>
      <c r="AT76" s="79">
        <v>156</v>
      </c>
      <c r="AU76" s="79">
        <v>78</v>
      </c>
      <c r="AV76" s="76">
        <v>75</v>
      </c>
      <c r="AW76" s="77">
        <v>75</v>
      </c>
      <c r="AX76" s="77">
        <v>75</v>
      </c>
      <c r="AY76" s="77">
        <v>75</v>
      </c>
      <c r="AZ76" s="79">
        <v>300</v>
      </c>
      <c r="BA76" s="79">
        <v>75</v>
      </c>
      <c r="BB76" s="76">
        <v>75</v>
      </c>
      <c r="BC76" s="77">
        <v>75</v>
      </c>
      <c r="BD76" s="79">
        <v>150</v>
      </c>
      <c r="BE76" s="79">
        <v>75</v>
      </c>
      <c r="BF76" s="76">
        <v>75</v>
      </c>
      <c r="BG76" s="77">
        <v>75</v>
      </c>
      <c r="BH76" s="79">
        <v>150</v>
      </c>
      <c r="BI76" s="79">
        <v>75</v>
      </c>
      <c r="BJ76" s="76">
        <v>76</v>
      </c>
      <c r="BK76" s="77">
        <v>76</v>
      </c>
      <c r="BL76" s="79">
        <v>152</v>
      </c>
      <c r="BM76" s="79">
        <v>76</v>
      </c>
      <c r="BN76" s="76">
        <v>80</v>
      </c>
      <c r="BO76" s="77">
        <v>80</v>
      </c>
      <c r="BP76" s="79">
        <v>160</v>
      </c>
      <c r="BQ76" s="79">
        <v>80</v>
      </c>
      <c r="BR76" s="76">
        <v>80</v>
      </c>
      <c r="BS76" s="77">
        <v>80</v>
      </c>
      <c r="BT76" s="79">
        <v>160</v>
      </c>
      <c r="BU76" s="79">
        <v>80</v>
      </c>
      <c r="BV76" s="76">
        <v>80</v>
      </c>
      <c r="BW76" s="77">
        <v>80</v>
      </c>
      <c r="BX76" s="79">
        <v>160</v>
      </c>
      <c r="BY76" s="79">
        <v>80</v>
      </c>
      <c r="BZ76" s="76">
        <v>85</v>
      </c>
      <c r="CA76" s="77">
        <v>85</v>
      </c>
      <c r="CB76" s="77">
        <v>85</v>
      </c>
      <c r="CC76" s="79">
        <v>85</v>
      </c>
      <c r="CD76" s="76">
        <v>85</v>
      </c>
      <c r="CE76" s="77">
        <v>85</v>
      </c>
      <c r="CF76" s="77">
        <v>85</v>
      </c>
      <c r="CG76" s="79">
        <v>255</v>
      </c>
      <c r="CH76" s="79">
        <v>85</v>
      </c>
      <c r="CI76" s="76">
        <v>85</v>
      </c>
      <c r="CJ76" s="77">
        <v>85</v>
      </c>
      <c r="CK76" s="77">
        <v>85</v>
      </c>
      <c r="CL76" s="85">
        <f>IFERROR(SUM(CI76:CK76),"")</f>
        <v>255</v>
      </c>
      <c r="CM76" s="85">
        <f>IFERROR(AVERAGE(CI76:CK76),"")</f>
        <v>85</v>
      </c>
      <c r="CN76" s="94">
        <v>80</v>
      </c>
      <c r="CO76" s="85">
        <f>IFERROR(SUM(CN76),"")</f>
        <v>80</v>
      </c>
      <c r="CP76" s="85">
        <f>IFERROR(AVERAGE(CN76),"")</f>
        <v>80</v>
      </c>
      <c r="CQ76" s="76">
        <v>85</v>
      </c>
      <c r="CR76" s="77">
        <v>85</v>
      </c>
      <c r="CS76" s="77">
        <v>85</v>
      </c>
      <c r="CT76" s="79">
        <v>255</v>
      </c>
      <c r="CU76" s="79">
        <v>85</v>
      </c>
      <c r="CV76" s="86">
        <f>IFERROR(SUMIF($J$9:$CU$9,$CT$9,J76:CU76),"")</f>
        <v>4385</v>
      </c>
      <c r="CW76" s="87">
        <f>IFERROR(AVERAGEIF($K$9:$CU$9,$CU$9,K76:CU76),"")</f>
        <v>79.736842105263165</v>
      </c>
      <c r="CX76" s="88">
        <f>IFERROR(_xlfn.RANK.EQ(CW76,$CW$11:$CW$100,0),"")</f>
        <v>66</v>
      </c>
    </row>
    <row r="77" spans="1:103" s="89" customFormat="1" ht="16" thickBot="1" x14ac:dyDescent="0.4">
      <c r="A77" s="74">
        <v>4</v>
      </c>
      <c r="B77" s="75" t="s">
        <v>171</v>
      </c>
      <c r="C77" s="75" t="s">
        <v>172</v>
      </c>
      <c r="D77" s="75" t="s">
        <v>173</v>
      </c>
      <c r="E77" s="83">
        <v>80</v>
      </c>
      <c r="F77" s="82">
        <v>82</v>
      </c>
      <c r="G77" s="82">
        <v>80</v>
      </c>
      <c r="H77" s="82">
        <v>79</v>
      </c>
      <c r="I77" s="92">
        <v>80</v>
      </c>
      <c r="J77" s="79">
        <f>IFERROR(SUM(E77:I77),"")</f>
        <v>401</v>
      </c>
      <c r="K77" s="80">
        <f>IFERROR(AVERAGE(E77:I77),"")</f>
        <v>80.2</v>
      </c>
      <c r="L77" s="95">
        <v>88</v>
      </c>
      <c r="M77" s="77">
        <v>80</v>
      </c>
      <c r="N77" s="77">
        <v>78</v>
      </c>
      <c r="O77" s="77">
        <v>78</v>
      </c>
      <c r="P77" s="77">
        <v>80</v>
      </c>
      <c r="Q77" s="79">
        <f>IFERROR(SUM(L77:P77),"")</f>
        <v>404</v>
      </c>
      <c r="R77" s="79">
        <f>IFERROR(AVERAGE(L77:P77),"")</f>
        <v>80.8</v>
      </c>
      <c r="S77" s="76">
        <v>87</v>
      </c>
      <c r="T77" s="77">
        <v>78</v>
      </c>
      <c r="U77" s="77">
        <v>82</v>
      </c>
      <c r="V77" s="77">
        <v>78</v>
      </c>
      <c r="W77" s="77">
        <v>80</v>
      </c>
      <c r="X77" s="79">
        <f>IFERROR(SUM(S77:W77),"")</f>
        <v>405</v>
      </c>
      <c r="Y77" s="79">
        <f>IFERROR(AVERAGE(S77:W77),"")</f>
        <v>81</v>
      </c>
      <c r="Z77" s="76">
        <v>85</v>
      </c>
      <c r="AA77" s="77">
        <v>80</v>
      </c>
      <c r="AB77" s="77">
        <v>78</v>
      </c>
      <c r="AC77" s="77">
        <v>82</v>
      </c>
      <c r="AD77" s="77">
        <v>79</v>
      </c>
      <c r="AE77" s="79">
        <f>IFERROR(SUM(Z77:AD77),"")</f>
        <v>404</v>
      </c>
      <c r="AF77" s="79">
        <f>IFERROR(AVERAGE(Z77:AD77),"")</f>
        <v>80.8</v>
      </c>
      <c r="AG77" s="76">
        <v>78</v>
      </c>
      <c r="AH77" s="77">
        <v>78</v>
      </c>
      <c r="AI77" s="79">
        <f>IFERROR(SUM(AG77:AH77),"")</f>
        <v>156</v>
      </c>
      <c r="AJ77" s="79">
        <f>IFERROR(AVERAGE(AG77:AH77),"")</f>
        <v>78</v>
      </c>
      <c r="AK77" s="83">
        <v>82</v>
      </c>
      <c r="AL77" s="82">
        <v>80</v>
      </c>
      <c r="AM77" s="82">
        <v>80</v>
      </c>
      <c r="AN77" s="82">
        <v>78</v>
      </c>
      <c r="AO77" s="84">
        <v>77</v>
      </c>
      <c r="AP77" s="79">
        <f>IFERROR(SUM(AK77:AO77),"")</f>
        <v>397</v>
      </c>
      <c r="AQ77" s="79">
        <f>IFERROR(AVERAGE(AK77:AO77),"")</f>
        <v>79.400000000000006</v>
      </c>
      <c r="AR77" s="76">
        <v>78</v>
      </c>
      <c r="AS77" s="77">
        <v>82</v>
      </c>
      <c r="AT77" s="79">
        <f>IFERROR(SUM(AR77:AS77),"")</f>
        <v>160</v>
      </c>
      <c r="AU77" s="79">
        <f>IFERROR(AVERAGE(AR77:AS77),"")</f>
        <v>80</v>
      </c>
      <c r="AV77" s="83">
        <v>82</v>
      </c>
      <c r="AW77" s="82">
        <v>80</v>
      </c>
      <c r="AX77" s="82">
        <v>82</v>
      </c>
      <c r="AY77" s="82">
        <v>78</v>
      </c>
      <c r="AZ77" s="79">
        <f>IFERROR(SUM(AV77:AY77),"")</f>
        <v>322</v>
      </c>
      <c r="BA77" s="79">
        <f>IFERROR(AVERAGE(AV77:AY77),"")</f>
        <v>80.5</v>
      </c>
      <c r="BB77" s="76">
        <v>80</v>
      </c>
      <c r="BC77" s="77">
        <v>78</v>
      </c>
      <c r="BD77" s="79">
        <f>IFERROR(SUM(BB77:BC77),"")</f>
        <v>158</v>
      </c>
      <c r="BE77" s="79">
        <f>IFERROR(AVERAGE(BB77:BC77),"")</f>
        <v>79</v>
      </c>
      <c r="BF77" s="76">
        <v>76</v>
      </c>
      <c r="BG77" s="77">
        <v>77</v>
      </c>
      <c r="BH77" s="79">
        <f>IFERROR(SUM(BF77:BG77),"")</f>
        <v>153</v>
      </c>
      <c r="BI77" s="79">
        <f>IFERROR(AVERAGE(BF77:BG77),"")</f>
        <v>76.5</v>
      </c>
      <c r="BJ77" s="76">
        <v>80</v>
      </c>
      <c r="BK77" s="77">
        <v>76</v>
      </c>
      <c r="BL77" s="79">
        <f>IFERROR(SUM(BJ77:BK77),"")</f>
        <v>156</v>
      </c>
      <c r="BM77" s="79">
        <f>IFERROR(AVERAGE(BJ77:BK77),"")</f>
        <v>78</v>
      </c>
      <c r="BN77" s="76">
        <v>84</v>
      </c>
      <c r="BO77" s="77">
        <v>76</v>
      </c>
      <c r="BP77" s="79">
        <f>IFERROR(SUM(BN77:BO77),"")</f>
        <v>160</v>
      </c>
      <c r="BQ77" s="79">
        <f>IFERROR(AVERAGE(BN77:BO77),"")</f>
        <v>80</v>
      </c>
      <c r="BR77" s="76">
        <v>85</v>
      </c>
      <c r="BS77" s="77">
        <v>85</v>
      </c>
      <c r="BT77" s="79">
        <f>IFERROR(SUM(BR77:BS77),"")</f>
        <v>170</v>
      </c>
      <c r="BU77" s="79">
        <f>IFERROR(AVERAGE(BR77:BS77),"")</f>
        <v>85</v>
      </c>
      <c r="BV77" s="76">
        <v>80</v>
      </c>
      <c r="BW77" s="77">
        <v>84</v>
      </c>
      <c r="BX77" s="79">
        <f>IFERROR(SUM(BV77:BW77),"")</f>
        <v>164</v>
      </c>
      <c r="BY77" s="79">
        <f>IFERROR(AVERAGE(BV77:BW77),"")</f>
        <v>82</v>
      </c>
      <c r="BZ77" s="76">
        <v>78</v>
      </c>
      <c r="CA77" s="77">
        <v>78</v>
      </c>
      <c r="CB77" s="77">
        <v>78</v>
      </c>
      <c r="CC77" s="79">
        <f>IFERROR(AVERAGE(BZ77:CA77),"")</f>
        <v>78</v>
      </c>
      <c r="CD77" s="76">
        <v>80</v>
      </c>
      <c r="CE77" s="77">
        <v>78</v>
      </c>
      <c r="CF77" s="77">
        <v>78</v>
      </c>
      <c r="CG77" s="79">
        <f>IFERROR(SUM(CD77:CF77),"")</f>
        <v>236</v>
      </c>
      <c r="CH77" s="79">
        <f>IFERROR(AVERAGE(CD77:CF77),"")</f>
        <v>78.666666666666671</v>
      </c>
      <c r="CI77" s="76">
        <v>78</v>
      </c>
      <c r="CJ77" s="77">
        <v>80</v>
      </c>
      <c r="CK77" s="77">
        <v>76</v>
      </c>
      <c r="CL77" s="85">
        <f>IFERROR(SUM(CI77:CK77),"")</f>
        <v>234</v>
      </c>
      <c r="CM77" s="85">
        <f>IFERROR(AVERAGE(CI77:CK77),"")</f>
        <v>78</v>
      </c>
      <c r="CN77" s="94">
        <v>80</v>
      </c>
      <c r="CO77" s="85">
        <f>IFERROR(SUM(CN77),"")</f>
        <v>80</v>
      </c>
      <c r="CP77" s="85">
        <f>IFERROR(AVERAGE(CN77),"")</f>
        <v>80</v>
      </c>
      <c r="CQ77" s="76">
        <v>78</v>
      </c>
      <c r="CR77" s="77">
        <v>78</v>
      </c>
      <c r="CS77" s="77">
        <v>80</v>
      </c>
      <c r="CT77" s="79">
        <f>IFERROR(SUM(CQ77:CS77),"")</f>
        <v>236</v>
      </c>
      <c r="CU77" s="79">
        <f>IFERROR(AVERAGE(CQ77:CS77),"")</f>
        <v>78.666666666666671</v>
      </c>
      <c r="CV77" s="86">
        <f>IFERROR(SUMIF($J$9:$CU$9,$CT$9,J77:CU77),"")</f>
        <v>4396</v>
      </c>
      <c r="CW77" s="87">
        <f>IFERROR(AVERAGEIF($K$9:$CU$9,$CU$9,K77:CU77),"")</f>
        <v>79.712280701754395</v>
      </c>
      <c r="CX77" s="88">
        <f>IFERROR(_xlfn.RANK.EQ(CW77,$CW$11:$CW$100,0),"")</f>
        <v>67</v>
      </c>
    </row>
    <row r="78" spans="1:103" s="89" customFormat="1" ht="16" thickBot="1" x14ac:dyDescent="0.4">
      <c r="A78" s="74">
        <v>26</v>
      </c>
      <c r="B78" s="75" t="s">
        <v>162</v>
      </c>
      <c r="C78" s="75" t="s">
        <v>163</v>
      </c>
      <c r="D78" s="75" t="s">
        <v>164</v>
      </c>
      <c r="E78" s="83">
        <v>80</v>
      </c>
      <c r="F78" s="82">
        <v>78</v>
      </c>
      <c r="G78" s="82">
        <v>80</v>
      </c>
      <c r="H78" s="82">
        <v>80</v>
      </c>
      <c r="I78" s="92">
        <v>76</v>
      </c>
      <c r="J78" s="79">
        <f>IFERROR(SUM(E78:I78),"")</f>
        <v>394</v>
      </c>
      <c r="K78" s="80">
        <f>IFERROR(AVERAGE(E78:I78),"")</f>
        <v>78.8</v>
      </c>
      <c r="L78" s="95">
        <v>80</v>
      </c>
      <c r="M78" s="77">
        <v>78</v>
      </c>
      <c r="N78" s="77">
        <v>85</v>
      </c>
      <c r="O78" s="77">
        <v>80</v>
      </c>
      <c r="P78" s="77">
        <v>76</v>
      </c>
      <c r="Q78" s="79">
        <f>IFERROR(SUM(L78:P78),"")</f>
        <v>399</v>
      </c>
      <c r="R78" s="79">
        <f>IFERROR(AVERAGE(L78:P78),"")</f>
        <v>79.8</v>
      </c>
      <c r="S78" s="76">
        <v>80</v>
      </c>
      <c r="T78" s="77">
        <v>78</v>
      </c>
      <c r="U78" s="77">
        <v>82</v>
      </c>
      <c r="V78" s="77">
        <v>80</v>
      </c>
      <c r="W78" s="77">
        <v>75</v>
      </c>
      <c r="X78" s="79">
        <f>IFERROR(SUM(S78:W78),"")</f>
        <v>395</v>
      </c>
      <c r="Y78" s="79">
        <f>IFERROR(AVERAGE(S78:W78),"")</f>
        <v>79</v>
      </c>
      <c r="Z78" s="76">
        <v>80</v>
      </c>
      <c r="AA78" s="77">
        <v>76</v>
      </c>
      <c r="AB78" s="77">
        <v>80</v>
      </c>
      <c r="AC78" s="77">
        <v>80</v>
      </c>
      <c r="AD78" s="77">
        <v>78</v>
      </c>
      <c r="AE78" s="79">
        <f>IFERROR(SUM(Z78:AD78),"")</f>
        <v>394</v>
      </c>
      <c r="AF78" s="79">
        <f>IFERROR(AVERAGE(Z78:AD78),"")</f>
        <v>78.8</v>
      </c>
      <c r="AG78" s="83">
        <v>85</v>
      </c>
      <c r="AH78" s="82">
        <v>80</v>
      </c>
      <c r="AI78" s="79">
        <f>IFERROR(SUM(AG78:AH78),"")</f>
        <v>165</v>
      </c>
      <c r="AJ78" s="79">
        <f>IFERROR(AVERAGE(AG78:AH78),"")</f>
        <v>82.5</v>
      </c>
      <c r="AK78" s="76">
        <v>82</v>
      </c>
      <c r="AL78" s="77">
        <v>78</v>
      </c>
      <c r="AM78" s="77">
        <v>76</v>
      </c>
      <c r="AN78" s="77">
        <v>80</v>
      </c>
      <c r="AO78" s="77">
        <v>75</v>
      </c>
      <c r="AP78" s="79">
        <f>IFERROR(SUM(AK78:AO78),"")</f>
        <v>391</v>
      </c>
      <c r="AQ78" s="79">
        <f>IFERROR(AVERAGE(AK78:AO78),"")</f>
        <v>78.2</v>
      </c>
      <c r="AR78" s="83">
        <v>80</v>
      </c>
      <c r="AS78" s="82">
        <v>80</v>
      </c>
      <c r="AT78" s="79">
        <f>IFERROR(SUM(AR78:AS78),"")</f>
        <v>160</v>
      </c>
      <c r="AU78" s="79">
        <f>IFERROR(AVERAGE(AR78:AS78),"")</f>
        <v>80</v>
      </c>
      <c r="AV78" s="76">
        <v>78</v>
      </c>
      <c r="AW78" s="77">
        <v>80</v>
      </c>
      <c r="AX78" s="77">
        <v>82</v>
      </c>
      <c r="AY78" s="77">
        <v>80</v>
      </c>
      <c r="AZ78" s="79">
        <f>IFERROR(SUM(AV78:AY78),"")</f>
        <v>320</v>
      </c>
      <c r="BA78" s="79">
        <f>IFERROR(AVERAGE(AV78:AY78),"")</f>
        <v>80</v>
      </c>
      <c r="BB78" s="76">
        <v>77</v>
      </c>
      <c r="BC78" s="77">
        <v>76</v>
      </c>
      <c r="BD78" s="79">
        <f>IFERROR(SUM(BB78:BC78),"")</f>
        <v>153</v>
      </c>
      <c r="BE78" s="79">
        <f>IFERROR(AVERAGE(BB78:BC78),"")</f>
        <v>76.5</v>
      </c>
      <c r="BF78" s="76">
        <v>80</v>
      </c>
      <c r="BG78" s="77">
        <v>78</v>
      </c>
      <c r="BH78" s="79">
        <f>IFERROR(SUM(BF78:BG78),"")</f>
        <v>158</v>
      </c>
      <c r="BI78" s="79">
        <f>IFERROR(AVERAGE(BF78:BG78),"")</f>
        <v>79</v>
      </c>
      <c r="BJ78" s="76">
        <v>82</v>
      </c>
      <c r="BK78" s="77">
        <v>80</v>
      </c>
      <c r="BL78" s="79">
        <f>IFERROR(SUM(BJ78:BK78),"")</f>
        <v>162</v>
      </c>
      <c r="BM78" s="79">
        <f>IFERROR(AVERAGE(BJ78:BK78),"")</f>
        <v>81</v>
      </c>
      <c r="BN78" s="76">
        <v>82</v>
      </c>
      <c r="BO78" s="77">
        <v>80</v>
      </c>
      <c r="BP78" s="79">
        <f>IFERROR(SUM(BN78:BO78),"")</f>
        <v>162</v>
      </c>
      <c r="BQ78" s="79">
        <f>IFERROR(AVERAGE(BN78:BO78),"")</f>
        <v>81</v>
      </c>
      <c r="BR78" s="76">
        <v>86</v>
      </c>
      <c r="BS78" s="77">
        <v>79</v>
      </c>
      <c r="BT78" s="79">
        <f>IFERROR(SUM(BR78:BS78),"")</f>
        <v>165</v>
      </c>
      <c r="BU78" s="79">
        <f>IFERROR(AVERAGE(BR78:BS78),"")</f>
        <v>82.5</v>
      </c>
      <c r="BV78" s="76">
        <v>77</v>
      </c>
      <c r="BW78" s="77">
        <v>79</v>
      </c>
      <c r="BX78" s="79">
        <f>IFERROR(SUM(BV78:BW78),"")</f>
        <v>156</v>
      </c>
      <c r="BY78" s="79">
        <f>IFERROR(AVERAGE(BV78:BW78),"")</f>
        <v>78</v>
      </c>
      <c r="BZ78" s="76">
        <v>80</v>
      </c>
      <c r="CA78" s="77">
        <v>79</v>
      </c>
      <c r="CB78" s="77">
        <v>80</v>
      </c>
      <c r="CC78" s="79">
        <f>IFERROR(AVERAGE(BZ78:CA78),"")</f>
        <v>79.5</v>
      </c>
      <c r="CD78" s="76">
        <v>78</v>
      </c>
      <c r="CE78" s="77">
        <v>78</v>
      </c>
      <c r="CF78" s="77">
        <v>80</v>
      </c>
      <c r="CG78" s="79">
        <f>IFERROR(SUM(CD78:CF78),"")</f>
        <v>236</v>
      </c>
      <c r="CH78" s="79">
        <f>IFERROR(AVERAGE(CD78:CF78),"")</f>
        <v>78.666666666666671</v>
      </c>
      <c r="CI78" s="76">
        <v>80</v>
      </c>
      <c r="CJ78" s="77">
        <v>82</v>
      </c>
      <c r="CK78" s="77">
        <v>80</v>
      </c>
      <c r="CL78" s="85">
        <f>IFERROR(SUM(CI78:CK78),"")</f>
        <v>242</v>
      </c>
      <c r="CM78" s="85">
        <f>IFERROR(AVERAGE(CI78:CK78),"")</f>
        <v>80.666666666666671</v>
      </c>
      <c r="CN78" s="94">
        <v>80</v>
      </c>
      <c r="CO78" s="85">
        <f>IFERROR(SUM(CN78),"")</f>
        <v>80</v>
      </c>
      <c r="CP78" s="85">
        <f>IFERROR(AVERAGE(CN78),"")</f>
        <v>80</v>
      </c>
      <c r="CQ78" s="76">
        <v>80</v>
      </c>
      <c r="CR78" s="77">
        <v>79</v>
      </c>
      <c r="CS78" s="77">
        <v>82</v>
      </c>
      <c r="CT78" s="79">
        <f>IFERROR(SUM(CQ78:CS78),"")</f>
        <v>241</v>
      </c>
      <c r="CU78" s="79">
        <f>IFERROR(AVERAGE(CQ78:CS78),"")</f>
        <v>80.333333333333329</v>
      </c>
      <c r="CV78" s="86">
        <f>IFERROR(SUMIF($J$9:$CU$9,$CT$9,J78:CU78),"")</f>
        <v>4373</v>
      </c>
      <c r="CW78" s="87">
        <f>IFERROR(AVERAGEIF($K$9:$CU$9,$CU$9,K78:CU78),"")</f>
        <v>79.698245614035088</v>
      </c>
      <c r="CX78" s="88">
        <f>IFERROR(_xlfn.RANK.EQ(CW78,$CW$11:$CW$100,0),"")</f>
        <v>68</v>
      </c>
    </row>
    <row r="79" spans="1:103" s="89" customFormat="1" ht="16" thickBot="1" x14ac:dyDescent="0.4">
      <c r="A79" s="74">
        <v>30</v>
      </c>
      <c r="B79" s="75" t="s">
        <v>60</v>
      </c>
      <c r="C79" s="75" t="s">
        <v>61</v>
      </c>
      <c r="D79" s="75" t="s">
        <v>62</v>
      </c>
      <c r="E79" s="83">
        <v>76</v>
      </c>
      <c r="F79" s="82">
        <v>84</v>
      </c>
      <c r="G79" s="82">
        <v>78</v>
      </c>
      <c r="H79" s="82">
        <v>77</v>
      </c>
      <c r="I79" s="92">
        <v>85</v>
      </c>
      <c r="J79" s="79">
        <f>IFERROR(SUM(E79:I79),"")</f>
        <v>400</v>
      </c>
      <c r="K79" s="80">
        <f>IFERROR(AVERAGE(E79:I79),"")</f>
        <v>80</v>
      </c>
      <c r="L79" s="95">
        <v>74</v>
      </c>
      <c r="M79" s="77">
        <v>78</v>
      </c>
      <c r="N79" s="77">
        <v>76</v>
      </c>
      <c r="O79" s="77">
        <v>78</v>
      </c>
      <c r="P79" s="77">
        <v>84</v>
      </c>
      <c r="Q79" s="79">
        <f>IFERROR(SUM(L79:P79),"")</f>
        <v>390</v>
      </c>
      <c r="R79" s="79">
        <f>IFERROR(AVERAGE(L79:P79),"")</f>
        <v>78</v>
      </c>
      <c r="S79" s="76">
        <v>80</v>
      </c>
      <c r="T79" s="77">
        <v>80</v>
      </c>
      <c r="U79" s="77">
        <v>87</v>
      </c>
      <c r="V79" s="77">
        <v>80</v>
      </c>
      <c r="W79" s="77">
        <v>80</v>
      </c>
      <c r="X79" s="79">
        <f>IFERROR(SUM(S79:W79),"")</f>
        <v>407</v>
      </c>
      <c r="Y79" s="79">
        <f>IFERROR(AVERAGE(S79:W79),"")</f>
        <v>81.400000000000006</v>
      </c>
      <c r="Z79" s="76">
        <v>74</v>
      </c>
      <c r="AA79" s="77">
        <v>75</v>
      </c>
      <c r="AB79" s="77">
        <v>76</v>
      </c>
      <c r="AC79" s="77">
        <v>78</v>
      </c>
      <c r="AD79" s="77">
        <v>75</v>
      </c>
      <c r="AE79" s="79">
        <f>IFERROR(SUM(Z79:AD79),"")</f>
        <v>378</v>
      </c>
      <c r="AF79" s="79">
        <f>IFERROR(AVERAGE(Z79:AD79),"")</f>
        <v>75.599999999999994</v>
      </c>
      <c r="AG79" s="76">
        <v>76</v>
      </c>
      <c r="AH79" s="77">
        <v>78</v>
      </c>
      <c r="AI79" s="79">
        <f>IFERROR(SUM(AG79:AH79),"")</f>
        <v>154</v>
      </c>
      <c r="AJ79" s="79">
        <f>IFERROR(AVERAGE(AG79:AH79),"")</f>
        <v>77</v>
      </c>
      <c r="AK79" s="76">
        <v>76</v>
      </c>
      <c r="AL79" s="77">
        <v>82</v>
      </c>
      <c r="AM79" s="77">
        <v>76</v>
      </c>
      <c r="AN79" s="77">
        <v>76</v>
      </c>
      <c r="AO79" s="77">
        <v>80</v>
      </c>
      <c r="AP79" s="79">
        <f>IFERROR(SUM(AK79:AO79),"")</f>
        <v>390</v>
      </c>
      <c r="AQ79" s="79">
        <f>IFERROR(AVERAGE(AK79:AO79),"")</f>
        <v>78</v>
      </c>
      <c r="AR79" s="76">
        <v>76</v>
      </c>
      <c r="AS79" s="77">
        <v>78</v>
      </c>
      <c r="AT79" s="79">
        <f>IFERROR(SUM(AR79:AS79),"")</f>
        <v>154</v>
      </c>
      <c r="AU79" s="79">
        <f>IFERROR(AVERAGE(AR79:AS79),"")</f>
        <v>77</v>
      </c>
      <c r="AV79" s="76">
        <v>84</v>
      </c>
      <c r="AW79" s="77">
        <v>78</v>
      </c>
      <c r="AX79" s="77">
        <v>87</v>
      </c>
      <c r="AY79" s="77">
        <v>80</v>
      </c>
      <c r="AZ79" s="79">
        <f>IFERROR(SUM(AV79:AY79),"")</f>
        <v>329</v>
      </c>
      <c r="BA79" s="79">
        <f>IFERROR(AVERAGE(AV79:AY79),"")</f>
        <v>82.25</v>
      </c>
      <c r="BB79" s="76">
        <v>79</v>
      </c>
      <c r="BC79" s="77">
        <v>80</v>
      </c>
      <c r="BD79" s="79">
        <f>IFERROR(SUM(BB79:BC79),"")</f>
        <v>159</v>
      </c>
      <c r="BE79" s="79">
        <f>IFERROR(AVERAGE(BB79:BC79),"")</f>
        <v>79.5</v>
      </c>
      <c r="BF79" s="76">
        <v>84</v>
      </c>
      <c r="BG79" s="77">
        <v>78</v>
      </c>
      <c r="BH79" s="79">
        <f>IFERROR(SUM(BF79:BG79),"")</f>
        <v>162</v>
      </c>
      <c r="BI79" s="79">
        <f>IFERROR(AVERAGE(BF79:BG79),"")</f>
        <v>81</v>
      </c>
      <c r="BJ79" s="76">
        <v>78</v>
      </c>
      <c r="BK79" s="77">
        <v>74</v>
      </c>
      <c r="BL79" s="79">
        <f>IFERROR(SUM(BJ79:BK79),"")</f>
        <v>152</v>
      </c>
      <c r="BM79" s="79">
        <f>IFERROR(AVERAGE(BJ79:BK79),"")</f>
        <v>76</v>
      </c>
      <c r="BN79" s="76">
        <v>79</v>
      </c>
      <c r="BO79" s="77">
        <v>75</v>
      </c>
      <c r="BP79" s="79">
        <f>IFERROR(SUM(BN79:BO79),"")</f>
        <v>154</v>
      </c>
      <c r="BQ79" s="79">
        <f>IFERROR(AVERAGE(BN79:BO79),"")</f>
        <v>77</v>
      </c>
      <c r="BR79" s="76">
        <v>84</v>
      </c>
      <c r="BS79" s="77">
        <v>80</v>
      </c>
      <c r="BT79" s="79">
        <f>IFERROR(SUM(BR79:BS79),"")</f>
        <v>164</v>
      </c>
      <c r="BU79" s="79">
        <f>IFERROR(AVERAGE(BR79:BS79),"")</f>
        <v>82</v>
      </c>
      <c r="BV79" s="76">
        <v>77</v>
      </c>
      <c r="BW79" s="77">
        <v>82</v>
      </c>
      <c r="BX79" s="79">
        <f>IFERROR(SUM(BV79:BW79),"")</f>
        <v>159</v>
      </c>
      <c r="BY79" s="79">
        <f>IFERROR(AVERAGE(BV79:BW79),"")</f>
        <v>79.5</v>
      </c>
      <c r="BZ79" s="76">
        <v>80</v>
      </c>
      <c r="CA79" s="77">
        <v>85</v>
      </c>
      <c r="CB79" s="77">
        <v>76</v>
      </c>
      <c r="CC79" s="79">
        <f>IFERROR(AVERAGE(BZ79:CA79),"")</f>
        <v>82.5</v>
      </c>
      <c r="CD79" s="76">
        <v>88</v>
      </c>
      <c r="CE79" s="77">
        <v>85</v>
      </c>
      <c r="CF79" s="77">
        <v>88</v>
      </c>
      <c r="CG79" s="79">
        <f>IFERROR(SUM(CD79:CF79),"")</f>
        <v>261</v>
      </c>
      <c r="CH79" s="79">
        <f>IFERROR(AVERAGE(CD79:CF79),"")</f>
        <v>87</v>
      </c>
      <c r="CI79" s="76">
        <v>76</v>
      </c>
      <c r="CJ79" s="77">
        <v>78</v>
      </c>
      <c r="CK79" s="77">
        <v>78</v>
      </c>
      <c r="CL79" s="85">
        <f>IFERROR(SUM(CI79:CK79),"")</f>
        <v>232</v>
      </c>
      <c r="CM79" s="85">
        <f>IFERROR(AVERAGE(CI79:CK79),"")</f>
        <v>77.333333333333329</v>
      </c>
      <c r="CN79" s="94">
        <v>80</v>
      </c>
      <c r="CO79" s="85">
        <f>IFERROR(SUM(CN79),"")</f>
        <v>80</v>
      </c>
      <c r="CP79" s="85">
        <f>IFERROR(AVERAGE(CN79),"")</f>
        <v>80</v>
      </c>
      <c r="CQ79" s="76">
        <v>80</v>
      </c>
      <c r="CR79" s="77">
        <v>85</v>
      </c>
      <c r="CS79" s="77">
        <v>78</v>
      </c>
      <c r="CT79" s="79">
        <f>IFERROR(SUM(CQ79:CS79),"")</f>
        <v>243</v>
      </c>
      <c r="CU79" s="79">
        <f>IFERROR(AVERAGE(CQ79:CS79),"")</f>
        <v>81</v>
      </c>
      <c r="CV79" s="86">
        <f>IFERROR(SUMIF($J$9:$CU$9,$CT$9,J79:CU79),"")</f>
        <v>4368</v>
      </c>
      <c r="CW79" s="87">
        <f>IFERROR(AVERAGEIF($K$9:$CU$9,$CU$9,K79:CU79),"")</f>
        <v>79.583333333333329</v>
      </c>
      <c r="CX79" s="88">
        <f>IFERROR(_xlfn.RANK.EQ(CW79,$CW$11:$CW$100,0),"")</f>
        <v>69</v>
      </c>
    </row>
    <row r="80" spans="1:103" s="89" customFormat="1" ht="16" thickBot="1" x14ac:dyDescent="0.4">
      <c r="A80" s="74">
        <v>8</v>
      </c>
      <c r="B80" s="75" t="s">
        <v>108</v>
      </c>
      <c r="C80" s="75" t="s">
        <v>109</v>
      </c>
      <c r="D80" s="75" t="s">
        <v>110</v>
      </c>
      <c r="E80" s="83">
        <v>80</v>
      </c>
      <c r="F80" s="82">
        <v>80</v>
      </c>
      <c r="G80" s="82">
        <v>82</v>
      </c>
      <c r="H80" s="82">
        <v>78</v>
      </c>
      <c r="I80" s="92">
        <v>78</v>
      </c>
      <c r="J80" s="79">
        <f>IFERROR(SUM(E80:I80),"")</f>
        <v>398</v>
      </c>
      <c r="K80" s="80">
        <f>IFERROR(AVERAGE(E80:I80),"")</f>
        <v>79.599999999999994</v>
      </c>
      <c r="L80" s="95">
        <v>80</v>
      </c>
      <c r="M80" s="77">
        <v>78</v>
      </c>
      <c r="N80" s="77">
        <v>80</v>
      </c>
      <c r="O80" s="77">
        <v>80</v>
      </c>
      <c r="P80" s="77">
        <v>80</v>
      </c>
      <c r="Q80" s="79">
        <f>IFERROR(SUM(L80:P80),"")</f>
        <v>398</v>
      </c>
      <c r="R80" s="79">
        <f>IFERROR(AVERAGE(L80:P80),"")</f>
        <v>79.599999999999994</v>
      </c>
      <c r="S80" s="76">
        <v>80</v>
      </c>
      <c r="T80" s="77">
        <v>77</v>
      </c>
      <c r="U80" s="77">
        <v>84</v>
      </c>
      <c r="V80" s="77">
        <v>80</v>
      </c>
      <c r="W80" s="77">
        <v>78</v>
      </c>
      <c r="X80" s="79">
        <f>IFERROR(SUM(S80:W80),"")</f>
        <v>399</v>
      </c>
      <c r="Y80" s="79">
        <f>IFERROR(AVERAGE(S80:W80),"")</f>
        <v>79.8</v>
      </c>
      <c r="Z80" s="76">
        <v>80</v>
      </c>
      <c r="AA80" s="82">
        <v>78</v>
      </c>
      <c r="AB80" s="77">
        <v>78</v>
      </c>
      <c r="AC80" s="77">
        <v>80</v>
      </c>
      <c r="AD80" s="82">
        <v>80</v>
      </c>
      <c r="AE80" s="79">
        <f>IFERROR(SUM(Z80:AD80),"")</f>
        <v>396</v>
      </c>
      <c r="AF80" s="79">
        <f>IFERROR(AVERAGE(Z80:AD80),"")</f>
        <v>79.2</v>
      </c>
      <c r="AG80" s="76">
        <v>80</v>
      </c>
      <c r="AH80" s="77">
        <v>80</v>
      </c>
      <c r="AI80" s="79">
        <f>IFERROR(SUM(AG80:AH80),"")</f>
        <v>160</v>
      </c>
      <c r="AJ80" s="79">
        <f>IFERROR(AVERAGE(AG80:AH80),"")</f>
        <v>80</v>
      </c>
      <c r="AK80" s="76">
        <v>78</v>
      </c>
      <c r="AL80" s="77">
        <v>80</v>
      </c>
      <c r="AM80" s="77">
        <v>78</v>
      </c>
      <c r="AN80" s="77">
        <v>80</v>
      </c>
      <c r="AO80" s="77">
        <v>82</v>
      </c>
      <c r="AP80" s="79">
        <f>IFERROR(SUM(AK80:AO80),"")</f>
        <v>398</v>
      </c>
      <c r="AQ80" s="79">
        <f>IFERROR(AVERAGE(AK80:AO80),"")</f>
        <v>79.599999999999994</v>
      </c>
      <c r="AR80" s="76">
        <v>78</v>
      </c>
      <c r="AS80" s="77">
        <v>80</v>
      </c>
      <c r="AT80" s="79">
        <f>IFERROR(SUM(AR80:AS80),"")</f>
        <v>158</v>
      </c>
      <c r="AU80" s="79">
        <f>IFERROR(AVERAGE(AR80:AS80),"")</f>
        <v>79</v>
      </c>
      <c r="AV80" s="76">
        <v>80</v>
      </c>
      <c r="AW80" s="77">
        <v>82</v>
      </c>
      <c r="AX80" s="77">
        <v>84</v>
      </c>
      <c r="AY80" s="77">
        <v>80</v>
      </c>
      <c r="AZ80" s="79">
        <f>IFERROR(SUM(AV80:AY80),"")</f>
        <v>326</v>
      </c>
      <c r="BA80" s="79">
        <f>IFERROR(AVERAGE(AV80:AY80),"")</f>
        <v>81.5</v>
      </c>
      <c r="BB80" s="76">
        <v>80</v>
      </c>
      <c r="BC80" s="77">
        <v>78</v>
      </c>
      <c r="BD80" s="79">
        <f>IFERROR(SUM(BB80:BC80),"")</f>
        <v>158</v>
      </c>
      <c r="BE80" s="79">
        <f>IFERROR(AVERAGE(BB80:BC80),"")</f>
        <v>79</v>
      </c>
      <c r="BF80" s="76">
        <v>80</v>
      </c>
      <c r="BG80" s="77">
        <v>78</v>
      </c>
      <c r="BH80" s="79">
        <f>IFERROR(SUM(BF80:BG80),"")</f>
        <v>158</v>
      </c>
      <c r="BI80" s="79">
        <f>IFERROR(AVERAGE(BF80:BG80),"")</f>
        <v>79</v>
      </c>
      <c r="BJ80" s="76">
        <v>76</v>
      </c>
      <c r="BK80" s="77">
        <v>78</v>
      </c>
      <c r="BL80" s="79">
        <f>IFERROR(SUM(BJ80:BK80),"")</f>
        <v>154</v>
      </c>
      <c r="BM80" s="79">
        <f>IFERROR(AVERAGE(BJ80:BK80),"")</f>
        <v>77</v>
      </c>
      <c r="BN80" s="76">
        <v>82</v>
      </c>
      <c r="BO80" s="77">
        <v>80</v>
      </c>
      <c r="BP80" s="79">
        <f>IFERROR(SUM(BN80:BO80),"")</f>
        <v>162</v>
      </c>
      <c r="BQ80" s="79">
        <f>IFERROR(AVERAGE(BN80:BO80),"")</f>
        <v>81</v>
      </c>
      <c r="BR80" s="76">
        <v>84</v>
      </c>
      <c r="BS80" s="77">
        <v>80</v>
      </c>
      <c r="BT80" s="79">
        <f>IFERROR(SUM(BR80:BS80),"")</f>
        <v>164</v>
      </c>
      <c r="BU80" s="79">
        <f>IFERROR(AVERAGE(BR80:BS80),"")</f>
        <v>82</v>
      </c>
      <c r="BV80" s="76">
        <v>80</v>
      </c>
      <c r="BW80" s="77">
        <v>76</v>
      </c>
      <c r="BX80" s="79">
        <f>IFERROR(SUM(BV80:BW80),"")</f>
        <v>156</v>
      </c>
      <c r="BY80" s="79">
        <f>IFERROR(AVERAGE(BV80:BW80),"")</f>
        <v>78</v>
      </c>
      <c r="BZ80" s="76">
        <v>76</v>
      </c>
      <c r="CA80" s="77">
        <v>84</v>
      </c>
      <c r="CB80" s="77">
        <v>78</v>
      </c>
      <c r="CC80" s="79">
        <f>IFERROR(AVERAGE(BZ80:CA80),"")</f>
        <v>80</v>
      </c>
      <c r="CD80" s="76">
        <v>80</v>
      </c>
      <c r="CE80" s="77">
        <v>82</v>
      </c>
      <c r="CF80" s="77">
        <v>78</v>
      </c>
      <c r="CG80" s="79">
        <f>IFERROR(SUM(CD80:CF80),"")</f>
        <v>240</v>
      </c>
      <c r="CH80" s="79">
        <f>IFERROR(AVERAGE(CD80:CF80),"")</f>
        <v>80</v>
      </c>
      <c r="CI80" s="76">
        <v>78</v>
      </c>
      <c r="CJ80" s="77">
        <v>76</v>
      </c>
      <c r="CK80" s="77">
        <v>78</v>
      </c>
      <c r="CL80" s="85">
        <f>IFERROR(SUM(CI80:CK80),"")</f>
        <v>232</v>
      </c>
      <c r="CM80" s="85">
        <f>IFERROR(AVERAGE(CI80:CK80),"")</f>
        <v>77.333333333333329</v>
      </c>
      <c r="CN80" s="94">
        <v>80</v>
      </c>
      <c r="CO80" s="85">
        <f>IFERROR(SUM(CN80),"")</f>
        <v>80</v>
      </c>
      <c r="CP80" s="85">
        <f>IFERROR(AVERAGE(CN80),"")</f>
        <v>80</v>
      </c>
      <c r="CQ80" s="76">
        <v>76</v>
      </c>
      <c r="CR80" s="77">
        <v>84</v>
      </c>
      <c r="CS80" s="77">
        <v>76</v>
      </c>
      <c r="CT80" s="79">
        <f>IFERROR(SUM(CQ80:CS80),"")</f>
        <v>236</v>
      </c>
      <c r="CU80" s="79">
        <f>IFERROR(AVERAGE(CQ80:CS80),"")</f>
        <v>78.666666666666671</v>
      </c>
      <c r="CV80" s="86">
        <f>IFERROR(SUMIF($J$9:$CU$9,$CT$9,J80:CU80),"")</f>
        <v>4373</v>
      </c>
      <c r="CW80" s="87">
        <f>IFERROR(AVERAGEIF($K$9:$CU$9,$CU$9,K80:CU80),"")</f>
        <v>79.489473684210523</v>
      </c>
      <c r="CX80" s="88">
        <f>IFERROR(_xlfn.RANK.EQ(CW80,$CW$11:$CW$100,0),"")</f>
        <v>70</v>
      </c>
    </row>
    <row r="81" spans="1:102" s="89" customFormat="1" ht="16" thickBot="1" x14ac:dyDescent="0.4">
      <c r="A81" s="74">
        <v>24</v>
      </c>
      <c r="B81" s="75" t="s">
        <v>87</v>
      </c>
      <c r="C81" s="75" t="s">
        <v>88</v>
      </c>
      <c r="D81" s="75" t="s">
        <v>89</v>
      </c>
      <c r="E81" s="83">
        <v>85</v>
      </c>
      <c r="F81" s="82">
        <v>80</v>
      </c>
      <c r="G81" s="82">
        <v>82</v>
      </c>
      <c r="H81" s="82">
        <v>76</v>
      </c>
      <c r="I81" s="92">
        <v>80</v>
      </c>
      <c r="J81" s="79">
        <f>IFERROR(SUM(E81:I81),"")</f>
        <v>403</v>
      </c>
      <c r="K81" s="80">
        <f>IFERROR(AVERAGE(E81:I81),"")</f>
        <v>80.599999999999994</v>
      </c>
      <c r="L81" s="95">
        <v>82</v>
      </c>
      <c r="M81" s="77">
        <v>80</v>
      </c>
      <c r="N81" s="77">
        <v>81</v>
      </c>
      <c r="O81" s="77">
        <v>80</v>
      </c>
      <c r="P81" s="77">
        <v>80</v>
      </c>
      <c r="Q81" s="79">
        <f>IFERROR(SUM(L81:P81),"")</f>
        <v>403</v>
      </c>
      <c r="R81" s="79">
        <f>IFERROR(AVERAGE(L81:P81),"")</f>
        <v>80.599999999999994</v>
      </c>
      <c r="S81" s="76">
        <v>76</v>
      </c>
      <c r="T81" s="77">
        <v>78</v>
      </c>
      <c r="U81" s="77">
        <v>80</v>
      </c>
      <c r="V81" s="77">
        <v>82</v>
      </c>
      <c r="W81" s="77">
        <v>76</v>
      </c>
      <c r="X81" s="79">
        <f>IFERROR(SUM(S81:W81),"")</f>
        <v>392</v>
      </c>
      <c r="Y81" s="79">
        <f>IFERROR(AVERAGE(S81:W81),"")</f>
        <v>78.400000000000006</v>
      </c>
      <c r="Z81" s="76">
        <v>82</v>
      </c>
      <c r="AA81" s="77">
        <v>82</v>
      </c>
      <c r="AB81" s="77">
        <v>80</v>
      </c>
      <c r="AC81" s="77">
        <v>80</v>
      </c>
      <c r="AD81" s="77">
        <v>79</v>
      </c>
      <c r="AE81" s="79">
        <f>IFERROR(SUM(Z81:AD81),"")</f>
        <v>403</v>
      </c>
      <c r="AF81" s="79">
        <f>IFERROR(AVERAGE(Z81:AD81),"")</f>
        <v>80.599999999999994</v>
      </c>
      <c r="AG81" s="76">
        <v>81</v>
      </c>
      <c r="AH81" s="77">
        <v>80</v>
      </c>
      <c r="AI81" s="79">
        <f>IFERROR(SUM(AG81:AH81),"")</f>
        <v>161</v>
      </c>
      <c r="AJ81" s="79">
        <f>IFERROR(AVERAGE(AG81:AH81),"")</f>
        <v>80.5</v>
      </c>
      <c r="AK81" s="76">
        <v>76</v>
      </c>
      <c r="AL81" s="77">
        <v>75</v>
      </c>
      <c r="AM81" s="77">
        <v>76</v>
      </c>
      <c r="AN81" s="77">
        <v>78</v>
      </c>
      <c r="AO81" s="77">
        <v>77</v>
      </c>
      <c r="AP81" s="79">
        <f>IFERROR(SUM(AK81:AO81),"")</f>
        <v>382</v>
      </c>
      <c r="AQ81" s="79">
        <f>IFERROR(AVERAGE(AK81:AO81),"")</f>
        <v>76.400000000000006</v>
      </c>
      <c r="AR81" s="76">
        <v>80</v>
      </c>
      <c r="AS81" s="77">
        <v>80</v>
      </c>
      <c r="AT81" s="79">
        <f>IFERROR(SUM(AR81:AS81),"")</f>
        <v>160</v>
      </c>
      <c r="AU81" s="79">
        <f>IFERROR(AVERAGE(AR81:AS81),"")</f>
        <v>80</v>
      </c>
      <c r="AV81" s="76">
        <v>80</v>
      </c>
      <c r="AW81" s="77">
        <v>82</v>
      </c>
      <c r="AX81" s="77">
        <v>80</v>
      </c>
      <c r="AY81" s="77">
        <v>82</v>
      </c>
      <c r="AZ81" s="79">
        <f>IFERROR(SUM(AV81:AY81),"")</f>
        <v>324</v>
      </c>
      <c r="BA81" s="79">
        <f>IFERROR(AVERAGE(AV81:AY81),"")</f>
        <v>81</v>
      </c>
      <c r="BB81" s="76">
        <v>80</v>
      </c>
      <c r="BC81" s="77">
        <v>80</v>
      </c>
      <c r="BD81" s="79">
        <f>IFERROR(SUM(BB81:BC81),"")</f>
        <v>160</v>
      </c>
      <c r="BE81" s="79">
        <f>IFERROR(AVERAGE(BB81:BC81),"")</f>
        <v>80</v>
      </c>
      <c r="BF81" s="76">
        <v>76</v>
      </c>
      <c r="BG81" s="82">
        <v>75</v>
      </c>
      <c r="BH81" s="79">
        <f>IFERROR(SUM(BF81:BG81),"")</f>
        <v>151</v>
      </c>
      <c r="BI81" s="79">
        <f>IFERROR(AVERAGE(BF81:BG81),"")</f>
        <v>75.5</v>
      </c>
      <c r="BJ81" s="76">
        <v>78</v>
      </c>
      <c r="BK81" s="82">
        <v>77</v>
      </c>
      <c r="BL81" s="79">
        <f>IFERROR(SUM(BJ81:BK81),"")</f>
        <v>155</v>
      </c>
      <c r="BM81" s="79">
        <f>IFERROR(AVERAGE(BJ81:BK81),"")</f>
        <v>77.5</v>
      </c>
      <c r="BN81" s="76">
        <v>80</v>
      </c>
      <c r="BO81" s="77">
        <v>80</v>
      </c>
      <c r="BP81" s="79">
        <f>IFERROR(SUM(BN81:BO81),"")</f>
        <v>160</v>
      </c>
      <c r="BQ81" s="79">
        <f>IFERROR(AVERAGE(BN81:BO81),"")</f>
        <v>80</v>
      </c>
      <c r="BR81" s="76">
        <v>80</v>
      </c>
      <c r="BS81" s="77">
        <v>80</v>
      </c>
      <c r="BT81" s="79">
        <f>IFERROR(SUM(BR81:BS81),"")</f>
        <v>160</v>
      </c>
      <c r="BU81" s="79">
        <f>IFERROR(AVERAGE(BR81:BS81),"")</f>
        <v>80</v>
      </c>
      <c r="BV81" s="76">
        <v>83</v>
      </c>
      <c r="BW81" s="77">
        <v>78</v>
      </c>
      <c r="BX81" s="79">
        <f>IFERROR(SUM(BV81:BW81),"")</f>
        <v>161</v>
      </c>
      <c r="BY81" s="79">
        <f>IFERROR(AVERAGE(BV81:BW81),"")</f>
        <v>80.5</v>
      </c>
      <c r="BZ81" s="76">
        <v>79</v>
      </c>
      <c r="CA81" s="77">
        <v>85</v>
      </c>
      <c r="CB81" s="82">
        <v>82</v>
      </c>
      <c r="CC81" s="79">
        <f>IFERROR(AVERAGE(BZ81:CA81),"")</f>
        <v>82</v>
      </c>
      <c r="CD81" s="76">
        <v>80</v>
      </c>
      <c r="CE81" s="77">
        <v>75</v>
      </c>
      <c r="CF81" s="82">
        <v>76</v>
      </c>
      <c r="CG81" s="79">
        <f>IFERROR(SUM(CD81:CF81),"")</f>
        <v>231</v>
      </c>
      <c r="CH81" s="79">
        <f>IFERROR(AVERAGE(CD81:CF81),"")</f>
        <v>77</v>
      </c>
      <c r="CI81" s="76">
        <v>82</v>
      </c>
      <c r="CJ81" s="77">
        <v>78</v>
      </c>
      <c r="CK81" s="82">
        <v>77</v>
      </c>
      <c r="CL81" s="85">
        <f>IFERROR(SUM(CI81:CK81),"")</f>
        <v>237</v>
      </c>
      <c r="CM81" s="85">
        <f>IFERROR(AVERAGE(CI81:CK81),"")</f>
        <v>79</v>
      </c>
      <c r="CN81" s="94">
        <v>80</v>
      </c>
      <c r="CO81" s="85">
        <f>IFERROR(SUM(CN81),"")</f>
        <v>80</v>
      </c>
      <c r="CP81" s="85">
        <f>IFERROR(AVERAGE(CN81),"")</f>
        <v>80</v>
      </c>
      <c r="CQ81" s="76">
        <v>79</v>
      </c>
      <c r="CR81" s="77">
        <v>85</v>
      </c>
      <c r="CS81" s="82">
        <v>78</v>
      </c>
      <c r="CT81" s="79">
        <f>IFERROR(SUM(CQ81:CS81),"")</f>
        <v>242</v>
      </c>
      <c r="CU81" s="79">
        <f>IFERROR(AVERAGE(CQ81:CS81),"")</f>
        <v>80.666666666666671</v>
      </c>
      <c r="CV81" s="86">
        <f>IFERROR(SUMIF($J$9:$CU$9,$CT$9,J81:CU81),"")</f>
        <v>4365</v>
      </c>
      <c r="CW81" s="87">
        <f>IFERROR(AVERAGEIF($K$9:$CU$9,$CU$9,K81:CU81),"")</f>
        <v>79.487719298245608</v>
      </c>
      <c r="CX81" s="88">
        <f>IFERROR(_xlfn.RANK.EQ(CW81,$CW$11:$CW$100,0),"")</f>
        <v>71</v>
      </c>
    </row>
    <row r="82" spans="1:102" s="89" customFormat="1" ht="16" thickBot="1" x14ac:dyDescent="0.4">
      <c r="A82" s="74">
        <v>9</v>
      </c>
      <c r="B82" s="75" t="s">
        <v>246</v>
      </c>
      <c r="C82" s="75" t="s">
        <v>247</v>
      </c>
      <c r="D82" s="75" t="s">
        <v>248</v>
      </c>
      <c r="E82" s="83">
        <v>82</v>
      </c>
      <c r="F82" s="82">
        <v>79</v>
      </c>
      <c r="G82" s="82">
        <v>80</v>
      </c>
      <c r="H82" s="82">
        <v>78</v>
      </c>
      <c r="I82" s="92">
        <v>80</v>
      </c>
      <c r="J82" s="79">
        <f>IFERROR(SUM(E82:I82),"")</f>
        <v>399</v>
      </c>
      <c r="K82" s="80">
        <f>IFERROR(AVERAGE(E82:I82),"")</f>
        <v>79.8</v>
      </c>
      <c r="L82" s="95">
        <v>78</v>
      </c>
      <c r="M82" s="77">
        <v>79</v>
      </c>
      <c r="N82" s="77">
        <v>80</v>
      </c>
      <c r="O82" s="77">
        <v>78</v>
      </c>
      <c r="P82" s="77">
        <v>80</v>
      </c>
      <c r="Q82" s="79">
        <f>IFERROR(SUM(L82:P82),"")</f>
        <v>395</v>
      </c>
      <c r="R82" s="79">
        <f>IFERROR(AVERAGE(L82:P82),"")</f>
        <v>79</v>
      </c>
      <c r="S82" s="76">
        <v>80</v>
      </c>
      <c r="T82" s="77">
        <v>78</v>
      </c>
      <c r="U82" s="77">
        <v>79</v>
      </c>
      <c r="V82" s="77">
        <v>79</v>
      </c>
      <c r="W82" s="77">
        <v>76</v>
      </c>
      <c r="X82" s="79">
        <f>IFERROR(SUM(S82:W82),"")</f>
        <v>392</v>
      </c>
      <c r="Y82" s="79">
        <f>IFERROR(AVERAGE(S82:W82),"")</f>
        <v>78.400000000000006</v>
      </c>
      <c r="Z82" s="76">
        <v>80</v>
      </c>
      <c r="AA82" s="77">
        <v>78</v>
      </c>
      <c r="AB82" s="77">
        <v>78</v>
      </c>
      <c r="AC82" s="77">
        <v>78</v>
      </c>
      <c r="AD82" s="77">
        <v>75</v>
      </c>
      <c r="AE82" s="79">
        <f>IFERROR(SUM(Z82:AD82),"")</f>
        <v>389</v>
      </c>
      <c r="AF82" s="79">
        <f>IFERROR(AVERAGE(Z82:AD82),"")</f>
        <v>77.8</v>
      </c>
      <c r="AG82" s="76">
        <v>80</v>
      </c>
      <c r="AH82" s="77">
        <v>78</v>
      </c>
      <c r="AI82" s="79">
        <f>IFERROR(SUM(AG82:AH82),"")</f>
        <v>158</v>
      </c>
      <c r="AJ82" s="79">
        <f>IFERROR(AVERAGE(AG82:AH82),"")</f>
        <v>79</v>
      </c>
      <c r="AK82" s="83">
        <v>78</v>
      </c>
      <c r="AL82" s="82">
        <v>75</v>
      </c>
      <c r="AM82" s="82">
        <v>80</v>
      </c>
      <c r="AN82" s="82">
        <v>78</v>
      </c>
      <c r="AO82" s="84">
        <v>76</v>
      </c>
      <c r="AP82" s="79">
        <f>IFERROR(SUM(AK82:AO82),"")</f>
        <v>387</v>
      </c>
      <c r="AQ82" s="79">
        <f>IFERROR(AVERAGE(AK82:AO82),"")</f>
        <v>77.400000000000006</v>
      </c>
      <c r="AR82" s="76">
        <v>78</v>
      </c>
      <c r="AS82" s="77">
        <v>78</v>
      </c>
      <c r="AT82" s="79">
        <f>IFERROR(SUM(AR82:AS82),"")</f>
        <v>156</v>
      </c>
      <c r="AU82" s="79">
        <f>IFERROR(AVERAGE(AR82:AS82),"")</f>
        <v>78</v>
      </c>
      <c r="AV82" s="83">
        <v>79</v>
      </c>
      <c r="AW82" s="82">
        <v>80</v>
      </c>
      <c r="AX82" s="82">
        <v>79</v>
      </c>
      <c r="AY82" s="82">
        <v>79</v>
      </c>
      <c r="AZ82" s="79">
        <f>IFERROR(SUM(AV82:AY82),"")</f>
        <v>317</v>
      </c>
      <c r="BA82" s="79">
        <f>IFERROR(AVERAGE(AV82:AY82),"")</f>
        <v>79.25</v>
      </c>
      <c r="BB82" s="76">
        <v>80</v>
      </c>
      <c r="BC82" s="77">
        <v>78</v>
      </c>
      <c r="BD82" s="79">
        <f>IFERROR(SUM(BB82:BC82),"")</f>
        <v>158</v>
      </c>
      <c r="BE82" s="79">
        <f>IFERROR(AVERAGE(BB82:BC82),"")</f>
        <v>79</v>
      </c>
      <c r="BF82" s="76">
        <v>80</v>
      </c>
      <c r="BG82" s="77">
        <v>80</v>
      </c>
      <c r="BH82" s="79">
        <f>IFERROR(SUM(BF82:BG82),"")</f>
        <v>160</v>
      </c>
      <c r="BI82" s="79">
        <f>IFERROR(AVERAGE(BF82:BG82),"")</f>
        <v>80</v>
      </c>
      <c r="BJ82" s="76">
        <v>80</v>
      </c>
      <c r="BK82" s="77">
        <v>78</v>
      </c>
      <c r="BL82" s="79">
        <f>IFERROR(SUM(BJ82:BK82),"")</f>
        <v>158</v>
      </c>
      <c r="BM82" s="79">
        <f>IFERROR(AVERAGE(BJ82:BK82),"")</f>
        <v>79</v>
      </c>
      <c r="BN82" s="76">
        <v>80</v>
      </c>
      <c r="BO82" s="82">
        <v>79</v>
      </c>
      <c r="BP82" s="79">
        <f>IFERROR(SUM(BN82:BO82),"")</f>
        <v>159</v>
      </c>
      <c r="BQ82" s="79">
        <f>IFERROR(AVERAGE(BN82:BO82),"")</f>
        <v>79.5</v>
      </c>
      <c r="BR82" s="76">
        <v>80</v>
      </c>
      <c r="BS82" s="82">
        <v>82</v>
      </c>
      <c r="BT82" s="79">
        <f>IFERROR(SUM(BR82:BS82),"")</f>
        <v>162</v>
      </c>
      <c r="BU82" s="79">
        <f>IFERROR(AVERAGE(BR82:BS82),"")</f>
        <v>81</v>
      </c>
      <c r="BV82" s="76">
        <v>78</v>
      </c>
      <c r="BW82" s="82">
        <v>80</v>
      </c>
      <c r="BX82" s="79">
        <f>IFERROR(SUM(BV82:BW82),"")</f>
        <v>158</v>
      </c>
      <c r="BY82" s="79">
        <f>IFERROR(AVERAGE(BV82:BW82),"")</f>
        <v>79</v>
      </c>
      <c r="BZ82" s="76">
        <v>82</v>
      </c>
      <c r="CA82" s="77">
        <v>78</v>
      </c>
      <c r="CB82" s="77">
        <v>78</v>
      </c>
      <c r="CC82" s="79">
        <f>IFERROR(AVERAGE(BZ82:CA82),"")</f>
        <v>80</v>
      </c>
      <c r="CD82" s="76">
        <v>80</v>
      </c>
      <c r="CE82" s="77">
        <v>82</v>
      </c>
      <c r="CF82" s="77">
        <v>82</v>
      </c>
      <c r="CG82" s="79">
        <f>IFERROR(SUM(CD82:CF82),"")</f>
        <v>244</v>
      </c>
      <c r="CH82" s="79">
        <f>IFERROR(AVERAGE(CD82:CF82),"")</f>
        <v>81.333333333333329</v>
      </c>
      <c r="CI82" s="76">
        <v>78</v>
      </c>
      <c r="CJ82" s="77">
        <v>80</v>
      </c>
      <c r="CK82" s="77">
        <v>78</v>
      </c>
      <c r="CL82" s="85">
        <f>IFERROR(SUM(CI82:CK82),"")</f>
        <v>236</v>
      </c>
      <c r="CM82" s="85">
        <f>IFERROR(AVERAGE(CI82:CK82),"")</f>
        <v>78.666666666666671</v>
      </c>
      <c r="CN82" s="94">
        <v>80</v>
      </c>
      <c r="CO82" s="85">
        <f>IFERROR(SUM(CN82),"")</f>
        <v>80</v>
      </c>
      <c r="CP82" s="85">
        <f>IFERROR(AVERAGE(CN82),"")</f>
        <v>80</v>
      </c>
      <c r="CQ82" s="76">
        <v>82</v>
      </c>
      <c r="CR82" s="77">
        <v>78</v>
      </c>
      <c r="CS82" s="77">
        <v>80</v>
      </c>
      <c r="CT82" s="79">
        <f>IFERROR(SUM(CQ82:CS82),"")</f>
        <v>240</v>
      </c>
      <c r="CU82" s="79">
        <f>IFERROR(AVERAGE(CQ82:CS82),"")</f>
        <v>80</v>
      </c>
      <c r="CV82" s="86">
        <f>IFERROR(SUMIF($J$9:$CU$9,$CT$9,J82:CU82),"")</f>
        <v>4348</v>
      </c>
      <c r="CW82" s="87">
        <f>IFERROR(AVERAGEIF($K$9:$CU$9,$CU$9,K82:CU82),"")</f>
        <v>79.271052631578954</v>
      </c>
      <c r="CX82" s="88">
        <f>IFERROR(_xlfn.RANK.EQ(CW82,$CW$11:$CW$100,0),"")</f>
        <v>72</v>
      </c>
    </row>
    <row r="83" spans="1:102" s="89" customFormat="1" ht="16" thickBot="1" x14ac:dyDescent="0.4">
      <c r="A83" s="74">
        <v>27</v>
      </c>
      <c r="B83" s="75" t="s">
        <v>48</v>
      </c>
      <c r="C83" s="75" t="s">
        <v>49</v>
      </c>
      <c r="D83" s="75" t="s">
        <v>50</v>
      </c>
      <c r="E83" s="83">
        <v>80</v>
      </c>
      <c r="F83" s="82">
        <v>82</v>
      </c>
      <c r="G83" s="82">
        <v>80</v>
      </c>
      <c r="H83" s="82">
        <v>80</v>
      </c>
      <c r="I83" s="92">
        <v>80</v>
      </c>
      <c r="J83" s="79">
        <f>IFERROR(SUM(E83:I83),"")</f>
        <v>402</v>
      </c>
      <c r="K83" s="80">
        <f>IFERROR(AVERAGE(E83:I83),"")</f>
        <v>80.400000000000006</v>
      </c>
      <c r="L83" s="95">
        <v>80</v>
      </c>
      <c r="M83" s="77">
        <v>82</v>
      </c>
      <c r="N83" s="77">
        <v>82</v>
      </c>
      <c r="O83" s="77">
        <v>80</v>
      </c>
      <c r="P83" s="77">
        <v>80</v>
      </c>
      <c r="Q83" s="79">
        <f>IFERROR(SUM(L83:P83),"")</f>
        <v>404</v>
      </c>
      <c r="R83" s="79">
        <f>IFERROR(AVERAGE(L83:P83),"")</f>
        <v>80.8</v>
      </c>
      <c r="S83" s="76">
        <v>80</v>
      </c>
      <c r="T83" s="77">
        <v>77</v>
      </c>
      <c r="U83" s="77">
        <v>76</v>
      </c>
      <c r="V83" s="77">
        <v>80</v>
      </c>
      <c r="W83" s="77">
        <v>78</v>
      </c>
      <c r="X83" s="79">
        <f>IFERROR(SUM(S83:W83),"")</f>
        <v>391</v>
      </c>
      <c r="Y83" s="79">
        <f>IFERROR(AVERAGE(S83:W83),"")</f>
        <v>78.2</v>
      </c>
      <c r="Z83" s="76">
        <v>80</v>
      </c>
      <c r="AA83" s="77">
        <v>82</v>
      </c>
      <c r="AB83" s="77">
        <v>80</v>
      </c>
      <c r="AC83" s="77">
        <v>80</v>
      </c>
      <c r="AD83" s="77">
        <v>78</v>
      </c>
      <c r="AE83" s="79">
        <f>IFERROR(SUM(Z83:AD83),"")</f>
        <v>400</v>
      </c>
      <c r="AF83" s="79">
        <f>IFERROR(AVERAGE(Z83:AD83),"")</f>
        <v>80</v>
      </c>
      <c r="AG83" s="76">
        <v>82</v>
      </c>
      <c r="AH83" s="77">
        <v>80</v>
      </c>
      <c r="AI83" s="79">
        <f>IFERROR(SUM(AG83:AH83),"")</f>
        <v>162</v>
      </c>
      <c r="AJ83" s="79">
        <f>IFERROR(AVERAGE(AG83:AH83),"")</f>
        <v>81</v>
      </c>
      <c r="AK83" s="76">
        <v>78</v>
      </c>
      <c r="AL83" s="77">
        <v>78</v>
      </c>
      <c r="AM83" s="77">
        <v>76</v>
      </c>
      <c r="AN83" s="77">
        <v>76</v>
      </c>
      <c r="AO83" s="77">
        <v>76</v>
      </c>
      <c r="AP83" s="79">
        <f>IFERROR(SUM(AK83:AO83),"")</f>
        <v>384</v>
      </c>
      <c r="AQ83" s="79">
        <f>IFERROR(AVERAGE(AK83:AO83),"")</f>
        <v>76.8</v>
      </c>
      <c r="AR83" s="76">
        <v>80</v>
      </c>
      <c r="AS83" s="77">
        <v>80</v>
      </c>
      <c r="AT83" s="79">
        <f>IFERROR(SUM(AR83:AS83),"")</f>
        <v>160</v>
      </c>
      <c r="AU83" s="79">
        <f>IFERROR(AVERAGE(AR83:AS83),"")</f>
        <v>80</v>
      </c>
      <c r="AV83" s="76">
        <v>82</v>
      </c>
      <c r="AW83" s="77">
        <v>80</v>
      </c>
      <c r="AX83" s="77">
        <v>76</v>
      </c>
      <c r="AY83" s="77">
        <v>80</v>
      </c>
      <c r="AZ83" s="79">
        <f>IFERROR(SUM(AV83:AY83),"")</f>
        <v>318</v>
      </c>
      <c r="BA83" s="79">
        <f>IFERROR(AVERAGE(AV83:AY83),"")</f>
        <v>79.5</v>
      </c>
      <c r="BB83" s="76">
        <v>80</v>
      </c>
      <c r="BC83" s="77">
        <v>80</v>
      </c>
      <c r="BD83" s="79">
        <f>IFERROR(SUM(BB83:BC83),"")</f>
        <v>160</v>
      </c>
      <c r="BE83" s="79">
        <f>IFERROR(AVERAGE(BB83:BC83),"")</f>
        <v>80</v>
      </c>
      <c r="BF83" s="76">
        <v>78</v>
      </c>
      <c r="BG83" s="77">
        <v>76</v>
      </c>
      <c r="BH83" s="79">
        <f>IFERROR(SUM(BF83:BG83),"")</f>
        <v>154</v>
      </c>
      <c r="BI83" s="79">
        <f>IFERROR(AVERAGE(BF83:BG83),"")</f>
        <v>77</v>
      </c>
      <c r="BJ83" s="76">
        <v>76</v>
      </c>
      <c r="BK83" s="77">
        <v>76</v>
      </c>
      <c r="BL83" s="79">
        <f>IFERROR(SUM(BJ83:BK83),"")</f>
        <v>152</v>
      </c>
      <c r="BM83" s="79">
        <f>IFERROR(AVERAGE(BJ83:BK83),"")</f>
        <v>76</v>
      </c>
      <c r="BN83" s="76">
        <v>81</v>
      </c>
      <c r="BO83" s="77">
        <v>78</v>
      </c>
      <c r="BP83" s="79">
        <f>IFERROR(SUM(BN83:BO83),"")</f>
        <v>159</v>
      </c>
      <c r="BQ83" s="79">
        <f>IFERROR(AVERAGE(BN83:BO83),"")</f>
        <v>79.5</v>
      </c>
      <c r="BR83" s="76">
        <v>82</v>
      </c>
      <c r="BS83" s="77">
        <v>78</v>
      </c>
      <c r="BT83" s="79">
        <f>IFERROR(SUM(BR83:BS83),"")</f>
        <v>160</v>
      </c>
      <c r="BU83" s="79">
        <f>IFERROR(AVERAGE(BR83:BS83),"")</f>
        <v>80</v>
      </c>
      <c r="BV83" s="76">
        <v>78</v>
      </c>
      <c r="BW83" s="77">
        <v>81</v>
      </c>
      <c r="BX83" s="79">
        <f>IFERROR(SUM(BV83:BW83),"")</f>
        <v>159</v>
      </c>
      <c r="BY83" s="79">
        <f>IFERROR(AVERAGE(BV83:BW83),"")</f>
        <v>79.5</v>
      </c>
      <c r="BZ83" s="83">
        <v>82</v>
      </c>
      <c r="CA83" s="82">
        <v>81</v>
      </c>
      <c r="CB83" s="77">
        <v>78</v>
      </c>
      <c r="CC83" s="79">
        <f>IFERROR(AVERAGE(BZ83:CA83),"")</f>
        <v>81.5</v>
      </c>
      <c r="CD83" s="83">
        <v>80</v>
      </c>
      <c r="CE83" s="82">
        <v>80</v>
      </c>
      <c r="CF83" s="77">
        <v>78</v>
      </c>
      <c r="CG83" s="79">
        <f>IFERROR(SUM(CD83:CF83),"")</f>
        <v>238</v>
      </c>
      <c r="CH83" s="79">
        <f>IFERROR(AVERAGE(CD83:CF83),"")</f>
        <v>79.333333333333329</v>
      </c>
      <c r="CI83" s="83">
        <v>78</v>
      </c>
      <c r="CJ83" s="82">
        <v>76</v>
      </c>
      <c r="CK83" s="77">
        <v>76</v>
      </c>
      <c r="CL83" s="85">
        <f>IFERROR(SUM(CI83:CK83),"")</f>
        <v>230</v>
      </c>
      <c r="CM83" s="85">
        <f>IFERROR(AVERAGE(CI83:CK83),"")</f>
        <v>76.666666666666671</v>
      </c>
      <c r="CN83" s="94">
        <v>80</v>
      </c>
      <c r="CO83" s="85">
        <f>IFERROR(SUM(CN83),"")</f>
        <v>80</v>
      </c>
      <c r="CP83" s="85">
        <f>IFERROR(AVERAGE(CN83),"")</f>
        <v>80</v>
      </c>
      <c r="CQ83" s="83">
        <v>82</v>
      </c>
      <c r="CR83" s="82">
        <v>81</v>
      </c>
      <c r="CS83" s="77">
        <v>76</v>
      </c>
      <c r="CT83" s="79">
        <f>IFERROR(SUM(CQ83:CS83),"")</f>
        <v>239</v>
      </c>
      <c r="CU83" s="79">
        <f>IFERROR(AVERAGE(CQ83:CS83),"")</f>
        <v>79.666666666666671</v>
      </c>
      <c r="CV83" s="86">
        <f>IFERROR(SUMIF($J$9:$CU$9,$CT$9,J83:CU83),"")</f>
        <v>4352</v>
      </c>
      <c r="CW83" s="87">
        <f>IFERROR(AVERAGEIF($K$9:$CU$9,$CU$9,K83:CU83),"")</f>
        <v>79.256140350877203</v>
      </c>
      <c r="CX83" s="88">
        <f>IFERROR(_xlfn.RANK.EQ(CW83,$CW$11:$CW$100,0),"")</f>
        <v>73</v>
      </c>
    </row>
    <row r="84" spans="1:102" s="89" customFormat="1" ht="16" thickBot="1" x14ac:dyDescent="0.4">
      <c r="A84" s="74">
        <v>11</v>
      </c>
      <c r="B84" s="75" t="s">
        <v>153</v>
      </c>
      <c r="C84" s="75" t="s">
        <v>154</v>
      </c>
      <c r="D84" s="75" t="s">
        <v>155</v>
      </c>
      <c r="E84" s="83">
        <v>80</v>
      </c>
      <c r="F84" s="82">
        <v>82</v>
      </c>
      <c r="G84" s="82">
        <v>82</v>
      </c>
      <c r="H84" s="82">
        <v>78</v>
      </c>
      <c r="I84" s="92">
        <v>80</v>
      </c>
      <c r="J84" s="79">
        <f>IFERROR(SUM(E84:I84),"")</f>
        <v>402</v>
      </c>
      <c r="K84" s="80">
        <f>IFERROR(AVERAGE(E84:I84),"")</f>
        <v>80.400000000000006</v>
      </c>
      <c r="L84" s="95">
        <v>82</v>
      </c>
      <c r="M84" s="77">
        <v>80</v>
      </c>
      <c r="N84" s="77">
        <v>80</v>
      </c>
      <c r="O84" s="77">
        <v>80</v>
      </c>
      <c r="P84" s="77">
        <v>80</v>
      </c>
      <c r="Q84" s="79">
        <f>IFERROR(SUM(L84:P84),"")</f>
        <v>402</v>
      </c>
      <c r="R84" s="79">
        <f>IFERROR(AVERAGE(L84:P84),"")</f>
        <v>80.400000000000006</v>
      </c>
      <c r="S84" s="76">
        <v>80</v>
      </c>
      <c r="T84" s="77">
        <v>78</v>
      </c>
      <c r="U84" s="77">
        <v>80</v>
      </c>
      <c r="V84" s="77">
        <v>84</v>
      </c>
      <c r="W84" s="77">
        <v>80</v>
      </c>
      <c r="X84" s="79">
        <f>IFERROR(SUM(S84:W84),"")</f>
        <v>402</v>
      </c>
      <c r="Y84" s="79">
        <f>IFERROR(AVERAGE(S84:W84),"")</f>
        <v>80.400000000000006</v>
      </c>
      <c r="Z84" s="76">
        <v>80</v>
      </c>
      <c r="AA84" s="82">
        <v>77</v>
      </c>
      <c r="AB84" s="77">
        <v>80</v>
      </c>
      <c r="AC84" s="77">
        <v>78</v>
      </c>
      <c r="AD84" s="82">
        <v>78</v>
      </c>
      <c r="AE84" s="79">
        <f>IFERROR(SUM(Z84:AD84),"")</f>
        <v>393</v>
      </c>
      <c r="AF84" s="79">
        <f>IFERROR(AVERAGE(Z84:AD84),"")</f>
        <v>78.599999999999994</v>
      </c>
      <c r="AG84" s="83">
        <v>80</v>
      </c>
      <c r="AH84" s="82">
        <v>80</v>
      </c>
      <c r="AI84" s="79">
        <f>IFERROR(SUM(AG84:AH84),"")</f>
        <v>160</v>
      </c>
      <c r="AJ84" s="79">
        <f>IFERROR(AVERAGE(AG84:AH84),"")</f>
        <v>80</v>
      </c>
      <c r="AK84" s="76">
        <v>82</v>
      </c>
      <c r="AL84" s="77">
        <v>84</v>
      </c>
      <c r="AM84" s="77">
        <v>80</v>
      </c>
      <c r="AN84" s="77">
        <v>78</v>
      </c>
      <c r="AO84" s="77">
        <v>76</v>
      </c>
      <c r="AP84" s="79">
        <f>IFERROR(SUM(AK84:AO84),"")</f>
        <v>400</v>
      </c>
      <c r="AQ84" s="79">
        <f>IFERROR(AVERAGE(AK84:AO84),"")</f>
        <v>80</v>
      </c>
      <c r="AR84" s="83">
        <v>80</v>
      </c>
      <c r="AS84" s="82">
        <v>78</v>
      </c>
      <c r="AT84" s="79">
        <f>IFERROR(SUM(AR84:AS84),"")</f>
        <v>158</v>
      </c>
      <c r="AU84" s="79">
        <f>IFERROR(AVERAGE(AR84:AS84),"")</f>
        <v>79</v>
      </c>
      <c r="AV84" s="76">
        <v>82</v>
      </c>
      <c r="AW84" s="77">
        <v>82</v>
      </c>
      <c r="AX84" s="77">
        <v>80</v>
      </c>
      <c r="AY84" s="77">
        <v>84</v>
      </c>
      <c r="AZ84" s="79">
        <f>IFERROR(SUM(AV84:AY84),"")</f>
        <v>328</v>
      </c>
      <c r="BA84" s="79">
        <f>IFERROR(AVERAGE(AV84:AY84),"")</f>
        <v>82</v>
      </c>
      <c r="BB84" s="76">
        <v>78</v>
      </c>
      <c r="BC84" s="77">
        <v>80</v>
      </c>
      <c r="BD84" s="79">
        <f>IFERROR(SUM(BB84:BC84),"")</f>
        <v>158</v>
      </c>
      <c r="BE84" s="79">
        <f>IFERROR(AVERAGE(BB84:BC84),"")</f>
        <v>79</v>
      </c>
      <c r="BF84" s="76">
        <v>80</v>
      </c>
      <c r="BG84" s="77">
        <v>76</v>
      </c>
      <c r="BH84" s="79">
        <f>IFERROR(SUM(BF84:BG84),"")</f>
        <v>156</v>
      </c>
      <c r="BI84" s="79">
        <f>IFERROR(AVERAGE(BF84:BG84),"")</f>
        <v>78</v>
      </c>
      <c r="BJ84" s="76">
        <v>80</v>
      </c>
      <c r="BK84" s="77">
        <v>82</v>
      </c>
      <c r="BL84" s="79">
        <f>IFERROR(SUM(BJ84:BK84),"")</f>
        <v>162</v>
      </c>
      <c r="BM84" s="79">
        <f>IFERROR(AVERAGE(BJ84:BK84),"")</f>
        <v>81</v>
      </c>
      <c r="BN84" s="76">
        <v>80</v>
      </c>
      <c r="BO84" s="77">
        <v>78</v>
      </c>
      <c r="BP84" s="79">
        <f>IFERROR(SUM(BN84:BO84),"")</f>
        <v>158</v>
      </c>
      <c r="BQ84" s="79">
        <f>IFERROR(AVERAGE(BN84:BO84),"")</f>
        <v>79</v>
      </c>
      <c r="BR84" s="76">
        <v>79</v>
      </c>
      <c r="BS84" s="77">
        <v>75</v>
      </c>
      <c r="BT84" s="79">
        <f>IFERROR(SUM(BR84:BS84),"")</f>
        <v>154</v>
      </c>
      <c r="BU84" s="79">
        <f>IFERROR(AVERAGE(BR84:BS84),"")</f>
        <v>77</v>
      </c>
      <c r="BV84" s="76">
        <v>78</v>
      </c>
      <c r="BW84" s="77">
        <v>80</v>
      </c>
      <c r="BX84" s="79">
        <f>IFERROR(SUM(BV84:BW84),"")</f>
        <v>158</v>
      </c>
      <c r="BY84" s="79">
        <f>IFERROR(AVERAGE(BV84:BW84),"")</f>
        <v>79</v>
      </c>
      <c r="BZ84" s="76">
        <v>75</v>
      </c>
      <c r="CA84" s="77">
        <v>77</v>
      </c>
      <c r="CB84" s="77">
        <v>75</v>
      </c>
      <c r="CC84" s="79">
        <f>IFERROR(AVERAGE(BZ84:CA84),"")</f>
        <v>76</v>
      </c>
      <c r="CD84" s="76">
        <v>78</v>
      </c>
      <c r="CE84" s="77">
        <v>80</v>
      </c>
      <c r="CF84" s="77">
        <v>80</v>
      </c>
      <c r="CG84" s="79">
        <f>IFERROR(SUM(CD84:CF84),"")</f>
        <v>238</v>
      </c>
      <c r="CH84" s="79">
        <f>IFERROR(AVERAGE(CD84:CF84),"")</f>
        <v>79.333333333333329</v>
      </c>
      <c r="CI84" s="76">
        <v>75</v>
      </c>
      <c r="CJ84" s="77">
        <v>80</v>
      </c>
      <c r="CK84" s="77">
        <v>82</v>
      </c>
      <c r="CL84" s="85">
        <f>IFERROR(SUM(CI84:CK84),"")</f>
        <v>237</v>
      </c>
      <c r="CM84" s="85">
        <f>IFERROR(AVERAGE(CI84:CK84),"")</f>
        <v>79</v>
      </c>
      <c r="CN84" s="94">
        <v>80</v>
      </c>
      <c r="CO84" s="85">
        <f>IFERROR(SUM(CN84),"")</f>
        <v>80</v>
      </c>
      <c r="CP84" s="85">
        <f>IFERROR(AVERAGE(CN84),"")</f>
        <v>80</v>
      </c>
      <c r="CQ84" s="76">
        <v>75</v>
      </c>
      <c r="CR84" s="77">
        <v>77</v>
      </c>
      <c r="CS84" s="77">
        <v>80</v>
      </c>
      <c r="CT84" s="79">
        <f>IFERROR(SUM(CQ84:CS84),"")</f>
        <v>232</v>
      </c>
      <c r="CU84" s="79">
        <f>IFERROR(AVERAGE(CQ84:CS84),"")</f>
        <v>77.333333333333329</v>
      </c>
      <c r="CV84" s="86">
        <f>IFERROR(SUMIF($J$9:$CU$9,$CT$9,J84:CU84),"")</f>
        <v>4378</v>
      </c>
      <c r="CW84" s="87">
        <f>IFERROR(AVERAGEIF($K$9:$CU$9,$CU$9,K84:CU84),"")</f>
        <v>79.235087719298235</v>
      </c>
      <c r="CX84" s="88">
        <f>IFERROR(_xlfn.RANK.EQ(CW84,$CW$11:$CW$100,0),"")</f>
        <v>74</v>
      </c>
    </row>
    <row r="85" spans="1:102" s="89" customFormat="1" ht="16" thickBot="1" x14ac:dyDescent="0.4">
      <c r="A85" s="74">
        <v>20</v>
      </c>
      <c r="B85" s="75" t="s">
        <v>156</v>
      </c>
      <c r="C85" s="75" t="s">
        <v>157</v>
      </c>
      <c r="D85" s="75" t="s">
        <v>158</v>
      </c>
      <c r="E85" s="83">
        <v>80</v>
      </c>
      <c r="F85" s="82">
        <v>80</v>
      </c>
      <c r="G85" s="82">
        <v>79</v>
      </c>
      <c r="H85" s="82">
        <v>84</v>
      </c>
      <c r="I85" s="92">
        <v>80</v>
      </c>
      <c r="J85" s="79">
        <f>IFERROR(SUM(E85:I85),"")</f>
        <v>403</v>
      </c>
      <c r="K85" s="80">
        <f>IFERROR(AVERAGE(E85:I85),"")</f>
        <v>80.599999999999994</v>
      </c>
      <c r="L85" s="95">
        <v>75</v>
      </c>
      <c r="M85" s="77">
        <v>80</v>
      </c>
      <c r="N85" s="77">
        <v>75</v>
      </c>
      <c r="O85" s="77">
        <v>82</v>
      </c>
      <c r="P85" s="77">
        <v>76</v>
      </c>
      <c r="Q85" s="79">
        <f>IFERROR(SUM(L85:P85),"")</f>
        <v>388</v>
      </c>
      <c r="R85" s="79">
        <f>IFERROR(AVERAGE(L85:P85),"")</f>
        <v>77.599999999999994</v>
      </c>
      <c r="S85" s="76">
        <v>80</v>
      </c>
      <c r="T85" s="77">
        <v>80</v>
      </c>
      <c r="U85" s="77">
        <v>75</v>
      </c>
      <c r="V85" s="77">
        <v>79</v>
      </c>
      <c r="W85" s="77">
        <v>78</v>
      </c>
      <c r="X85" s="79">
        <f>IFERROR(SUM(S85:W85),"")</f>
        <v>392</v>
      </c>
      <c r="Y85" s="79">
        <f>IFERROR(AVERAGE(S85:W85),"")</f>
        <v>78.400000000000006</v>
      </c>
      <c r="Z85" s="76">
        <v>80</v>
      </c>
      <c r="AA85" s="77">
        <v>75</v>
      </c>
      <c r="AB85" s="77">
        <v>78</v>
      </c>
      <c r="AC85" s="77">
        <v>80</v>
      </c>
      <c r="AD85" s="77">
        <v>77</v>
      </c>
      <c r="AE85" s="79">
        <f>IFERROR(SUM(Z85:AD85),"")</f>
        <v>390</v>
      </c>
      <c r="AF85" s="79">
        <f>IFERROR(AVERAGE(Z85:AD85),"")</f>
        <v>78</v>
      </c>
      <c r="AG85" s="76">
        <v>75</v>
      </c>
      <c r="AH85" s="77">
        <v>82</v>
      </c>
      <c r="AI85" s="79">
        <f>IFERROR(SUM(AG85:AH85),"")</f>
        <v>157</v>
      </c>
      <c r="AJ85" s="79">
        <f>IFERROR(AVERAGE(AG85:AH85),"")</f>
        <v>78.5</v>
      </c>
      <c r="AK85" s="76">
        <v>80</v>
      </c>
      <c r="AL85" s="77">
        <v>77</v>
      </c>
      <c r="AM85" s="77">
        <v>82</v>
      </c>
      <c r="AN85" s="77">
        <v>80</v>
      </c>
      <c r="AO85" s="77">
        <v>80</v>
      </c>
      <c r="AP85" s="79">
        <f>IFERROR(SUM(AK85:AO85),"")</f>
        <v>399</v>
      </c>
      <c r="AQ85" s="79">
        <f>IFERROR(AVERAGE(AK85:AO85),"")</f>
        <v>79.8</v>
      </c>
      <c r="AR85" s="76">
        <v>78</v>
      </c>
      <c r="AS85" s="77">
        <v>80</v>
      </c>
      <c r="AT85" s="79">
        <f>IFERROR(SUM(AR85:AS85),"")</f>
        <v>158</v>
      </c>
      <c r="AU85" s="79">
        <f>IFERROR(AVERAGE(AR85:AS85),"")</f>
        <v>79</v>
      </c>
      <c r="AV85" s="76">
        <v>80</v>
      </c>
      <c r="AW85" s="77">
        <v>79</v>
      </c>
      <c r="AX85" s="77">
        <v>75</v>
      </c>
      <c r="AY85" s="77">
        <v>79</v>
      </c>
      <c r="AZ85" s="79">
        <f>IFERROR(SUM(AV85:AY85),"")</f>
        <v>313</v>
      </c>
      <c r="BA85" s="79">
        <f>IFERROR(AVERAGE(AV85:AY85),"")</f>
        <v>78.25</v>
      </c>
      <c r="BB85" s="76">
        <v>75</v>
      </c>
      <c r="BC85" s="77">
        <v>78</v>
      </c>
      <c r="BD85" s="79">
        <f>IFERROR(SUM(BB85:BC85),"")</f>
        <v>153</v>
      </c>
      <c r="BE85" s="79">
        <f>IFERROR(AVERAGE(BB85:BC85),"")</f>
        <v>76.5</v>
      </c>
      <c r="BF85" s="76">
        <v>80</v>
      </c>
      <c r="BG85" s="77">
        <v>82</v>
      </c>
      <c r="BH85" s="79">
        <f>IFERROR(SUM(BF85:BG85),"")</f>
        <v>162</v>
      </c>
      <c r="BI85" s="79">
        <f>IFERROR(AVERAGE(BF85:BG85),"")</f>
        <v>81</v>
      </c>
      <c r="BJ85" s="76">
        <v>80</v>
      </c>
      <c r="BK85" s="77">
        <v>78</v>
      </c>
      <c r="BL85" s="79">
        <f>IFERROR(SUM(BJ85:BK85),"")</f>
        <v>158</v>
      </c>
      <c r="BM85" s="79">
        <f>IFERROR(AVERAGE(BJ85:BK85),"")</f>
        <v>79</v>
      </c>
      <c r="BN85" s="76">
        <v>80</v>
      </c>
      <c r="BO85" s="77">
        <v>76</v>
      </c>
      <c r="BP85" s="79">
        <f>IFERROR(SUM(BN85:BO85),"")</f>
        <v>156</v>
      </c>
      <c r="BQ85" s="79">
        <f>IFERROR(AVERAGE(BN85:BO85),"")</f>
        <v>78</v>
      </c>
      <c r="BR85" s="76">
        <v>80</v>
      </c>
      <c r="BS85" s="77">
        <v>80</v>
      </c>
      <c r="BT85" s="79">
        <f>IFERROR(SUM(BR85:BS85),"")</f>
        <v>160</v>
      </c>
      <c r="BU85" s="79">
        <f>IFERROR(AVERAGE(BR85:BS85),"")</f>
        <v>80</v>
      </c>
      <c r="BV85" s="76">
        <v>82</v>
      </c>
      <c r="BW85" s="77">
        <v>78</v>
      </c>
      <c r="BX85" s="79">
        <f>IFERROR(SUM(BV85:BW85),"")</f>
        <v>160</v>
      </c>
      <c r="BY85" s="79">
        <f>IFERROR(AVERAGE(BV85:BW85),"")</f>
        <v>80</v>
      </c>
      <c r="BZ85" s="76">
        <v>78</v>
      </c>
      <c r="CA85" s="77">
        <v>78</v>
      </c>
      <c r="CB85" s="77">
        <v>80</v>
      </c>
      <c r="CC85" s="79">
        <f>IFERROR(AVERAGE(BZ85:CA85),"")</f>
        <v>78</v>
      </c>
      <c r="CD85" s="76">
        <v>80</v>
      </c>
      <c r="CE85" s="77">
        <v>80</v>
      </c>
      <c r="CF85" s="77">
        <v>80</v>
      </c>
      <c r="CG85" s="79">
        <f>IFERROR(SUM(CD85:CF85),"")</f>
        <v>240</v>
      </c>
      <c r="CH85" s="79">
        <f>IFERROR(AVERAGE(CD85:CF85),"")</f>
        <v>80</v>
      </c>
      <c r="CI85" s="76">
        <v>80</v>
      </c>
      <c r="CJ85" s="77">
        <v>80</v>
      </c>
      <c r="CK85" s="77">
        <v>78</v>
      </c>
      <c r="CL85" s="85">
        <f>IFERROR(SUM(CI85:CK85),"")</f>
        <v>238</v>
      </c>
      <c r="CM85" s="85">
        <f>IFERROR(AVERAGE(CI85:CK85),"")</f>
        <v>79.333333333333329</v>
      </c>
      <c r="CN85" s="94">
        <v>80</v>
      </c>
      <c r="CO85" s="85">
        <f>IFERROR(SUM(CN85),"")</f>
        <v>80</v>
      </c>
      <c r="CP85" s="85">
        <f>IFERROR(AVERAGE(CN85),"")</f>
        <v>80</v>
      </c>
      <c r="CQ85" s="76">
        <v>78</v>
      </c>
      <c r="CR85" s="77">
        <v>78</v>
      </c>
      <c r="CS85" s="77">
        <v>80</v>
      </c>
      <c r="CT85" s="79">
        <f>IFERROR(SUM(CQ85:CS85),"")</f>
        <v>236</v>
      </c>
      <c r="CU85" s="79">
        <f>IFERROR(AVERAGE(CQ85:CS85),"")</f>
        <v>78.666666666666671</v>
      </c>
      <c r="CV85" s="86">
        <f>IFERROR(SUMIF($J$9:$CU$9,$CT$9,J85:CU85),"")</f>
        <v>4343</v>
      </c>
      <c r="CW85" s="87">
        <f>IFERROR(AVERAGEIF($K$9:$CU$9,$CU$9,K85:CU85),"")</f>
        <v>78.981578947368419</v>
      </c>
      <c r="CX85" s="88">
        <f>IFERROR(_xlfn.RANK.EQ(CW85,$CW$11:$CW$100,0),"")</f>
        <v>75</v>
      </c>
    </row>
    <row r="86" spans="1:102" s="89" customFormat="1" ht="16" thickBot="1" x14ac:dyDescent="0.4">
      <c r="A86" s="74">
        <v>23</v>
      </c>
      <c r="B86" s="97" t="s">
        <v>150</v>
      </c>
      <c r="C86" s="75" t="s">
        <v>151</v>
      </c>
      <c r="D86" s="97" t="s">
        <v>152</v>
      </c>
      <c r="E86" s="83">
        <v>78</v>
      </c>
      <c r="F86" s="82">
        <v>75</v>
      </c>
      <c r="G86" s="82">
        <v>78</v>
      </c>
      <c r="H86" s="82">
        <v>78</v>
      </c>
      <c r="I86" s="92">
        <v>75</v>
      </c>
      <c r="J86" s="79">
        <f>IFERROR(SUM(E86:I86),"")</f>
        <v>384</v>
      </c>
      <c r="K86" s="80">
        <f>IFERROR(AVERAGE(E86:I86),"")</f>
        <v>76.8</v>
      </c>
      <c r="L86" s="95">
        <v>75</v>
      </c>
      <c r="M86" s="77">
        <v>80</v>
      </c>
      <c r="N86" s="77">
        <v>75</v>
      </c>
      <c r="O86" s="77">
        <v>86</v>
      </c>
      <c r="P86" s="77">
        <v>75</v>
      </c>
      <c r="Q86" s="79">
        <f>IFERROR(SUM(L86:P86),"")</f>
        <v>391</v>
      </c>
      <c r="R86" s="79">
        <f>IFERROR(AVERAGE(L86:P86),"")</f>
        <v>78.2</v>
      </c>
      <c r="S86" s="76">
        <v>80</v>
      </c>
      <c r="T86" s="77">
        <v>80</v>
      </c>
      <c r="U86" s="77">
        <v>80</v>
      </c>
      <c r="V86" s="77">
        <v>78</v>
      </c>
      <c r="W86" s="77">
        <v>75</v>
      </c>
      <c r="X86" s="79">
        <f>IFERROR(SUM(S86:W86),"")</f>
        <v>393</v>
      </c>
      <c r="Y86" s="79">
        <f>IFERROR(AVERAGE(S86:W86),"")</f>
        <v>78.599999999999994</v>
      </c>
      <c r="Z86" s="76">
        <v>80</v>
      </c>
      <c r="AA86" s="77">
        <v>76</v>
      </c>
      <c r="AB86" s="77">
        <v>80</v>
      </c>
      <c r="AC86" s="77">
        <v>76</v>
      </c>
      <c r="AD86" s="77">
        <v>75</v>
      </c>
      <c r="AE86" s="79">
        <f>IFERROR(SUM(Z86:AD86),"")</f>
        <v>387</v>
      </c>
      <c r="AF86" s="79">
        <f>IFERROR(AVERAGE(Z86:AD86),"")</f>
        <v>77.400000000000006</v>
      </c>
      <c r="AG86" s="76">
        <v>75</v>
      </c>
      <c r="AH86" s="77">
        <v>86</v>
      </c>
      <c r="AI86" s="79">
        <f>IFERROR(SUM(AG86:AH86),"")</f>
        <v>161</v>
      </c>
      <c r="AJ86" s="79">
        <f>IFERROR(AVERAGE(AG86:AH86),"")</f>
        <v>80.5</v>
      </c>
      <c r="AK86" s="76">
        <v>85</v>
      </c>
      <c r="AL86" s="77">
        <v>86</v>
      </c>
      <c r="AM86" s="77">
        <v>85</v>
      </c>
      <c r="AN86" s="77">
        <v>86</v>
      </c>
      <c r="AO86" s="77">
        <v>65</v>
      </c>
      <c r="AP86" s="79">
        <f>IFERROR(SUM(AK86:AO86),"")</f>
        <v>407</v>
      </c>
      <c r="AQ86" s="79">
        <f>IFERROR(AVERAGE(AK86:AO86),"")</f>
        <v>81.400000000000006</v>
      </c>
      <c r="AR86" s="76">
        <v>80</v>
      </c>
      <c r="AS86" s="77">
        <v>76</v>
      </c>
      <c r="AT86" s="79">
        <f>IFERROR(SUM(AR86:AS86),"")</f>
        <v>156</v>
      </c>
      <c r="AU86" s="79">
        <f>IFERROR(AVERAGE(AR86:AS86),"")</f>
        <v>78</v>
      </c>
      <c r="AV86" s="76">
        <v>75</v>
      </c>
      <c r="AW86" s="77">
        <v>78</v>
      </c>
      <c r="AX86" s="77">
        <v>80</v>
      </c>
      <c r="AY86" s="77">
        <v>78</v>
      </c>
      <c r="AZ86" s="79">
        <f>IFERROR(SUM(AV86:AY86),"")</f>
        <v>311</v>
      </c>
      <c r="BA86" s="79">
        <f>IFERROR(AVERAGE(AV86:AY86),"")</f>
        <v>77.75</v>
      </c>
      <c r="BB86" s="76">
        <v>76</v>
      </c>
      <c r="BC86" s="77">
        <v>70</v>
      </c>
      <c r="BD86" s="79">
        <f>IFERROR(SUM(BB86:BC86),"")</f>
        <v>146</v>
      </c>
      <c r="BE86" s="79">
        <f>IFERROR(AVERAGE(BB86:BC86),"")</f>
        <v>73</v>
      </c>
      <c r="BF86" s="76">
        <v>84</v>
      </c>
      <c r="BG86" s="77">
        <v>80</v>
      </c>
      <c r="BH86" s="79">
        <f>IFERROR(SUM(BF86:BG86),"")</f>
        <v>164</v>
      </c>
      <c r="BI86" s="79">
        <f>IFERROR(AVERAGE(BF86:BG86),"")</f>
        <v>82</v>
      </c>
      <c r="BJ86" s="76">
        <v>80</v>
      </c>
      <c r="BK86" s="77">
        <v>82</v>
      </c>
      <c r="BL86" s="79">
        <f>IFERROR(SUM(BJ86:BK86),"")</f>
        <v>162</v>
      </c>
      <c r="BM86" s="79">
        <f>IFERROR(AVERAGE(BJ86:BK86),"")</f>
        <v>81</v>
      </c>
      <c r="BN86" s="83">
        <v>80</v>
      </c>
      <c r="BO86" s="77">
        <v>82</v>
      </c>
      <c r="BP86" s="79">
        <f>IFERROR(SUM(BN86:BO86),"")</f>
        <v>162</v>
      </c>
      <c r="BQ86" s="79">
        <f>IFERROR(AVERAGE(BN86:BO86),"")</f>
        <v>81</v>
      </c>
      <c r="BR86" s="83">
        <v>89</v>
      </c>
      <c r="BS86" s="77">
        <v>80</v>
      </c>
      <c r="BT86" s="79">
        <f>IFERROR(SUM(BR86:BS86),"")</f>
        <v>169</v>
      </c>
      <c r="BU86" s="79">
        <f>IFERROR(AVERAGE(BR86:BS86),"")</f>
        <v>84.5</v>
      </c>
      <c r="BV86" s="83">
        <v>82</v>
      </c>
      <c r="BW86" s="77">
        <v>80</v>
      </c>
      <c r="BX86" s="79">
        <f>IFERROR(SUM(BV86:BW86),"")</f>
        <v>162</v>
      </c>
      <c r="BY86" s="79">
        <f>IFERROR(AVERAGE(BV86:BW86),"")</f>
        <v>81</v>
      </c>
      <c r="BZ86" s="76">
        <v>75</v>
      </c>
      <c r="CA86" s="77">
        <v>78</v>
      </c>
      <c r="CB86" s="77">
        <v>76</v>
      </c>
      <c r="CC86" s="79">
        <f>IFERROR(AVERAGE(BZ86:CA86),"")</f>
        <v>76.5</v>
      </c>
      <c r="CD86" s="76">
        <v>75</v>
      </c>
      <c r="CE86" s="77">
        <v>76</v>
      </c>
      <c r="CF86" s="77">
        <v>76</v>
      </c>
      <c r="CG86" s="79">
        <f>IFERROR(SUM(CD86:CF86),"")</f>
        <v>227</v>
      </c>
      <c r="CH86" s="79">
        <f>IFERROR(AVERAGE(CD86:CF86),"")</f>
        <v>75.666666666666671</v>
      </c>
      <c r="CI86" s="76">
        <v>76</v>
      </c>
      <c r="CJ86" s="77">
        <v>80</v>
      </c>
      <c r="CK86" s="77">
        <v>82</v>
      </c>
      <c r="CL86" s="85">
        <f>IFERROR(SUM(CI86:CK86),"")</f>
        <v>238</v>
      </c>
      <c r="CM86" s="85">
        <f>IFERROR(AVERAGE(CI86:CK86),"")</f>
        <v>79.333333333333329</v>
      </c>
      <c r="CN86" s="94">
        <v>80</v>
      </c>
      <c r="CO86" s="85">
        <f>IFERROR(SUM(CN86),"")</f>
        <v>80</v>
      </c>
      <c r="CP86" s="85">
        <f>IFERROR(AVERAGE(CN86),"")</f>
        <v>80</v>
      </c>
      <c r="CQ86" s="76">
        <v>75</v>
      </c>
      <c r="CR86" s="77">
        <v>78</v>
      </c>
      <c r="CS86" s="77">
        <v>80</v>
      </c>
      <c r="CT86" s="79">
        <f>IFERROR(SUM(CQ86:CS86),"")</f>
        <v>233</v>
      </c>
      <c r="CU86" s="79">
        <f>IFERROR(AVERAGE(CQ86:CS86),"")</f>
        <v>77.666666666666671</v>
      </c>
      <c r="CV86" s="86">
        <f>IFERROR(SUMIF($J$9:$CU$9,$CT$9,J86:CU86),"")</f>
        <v>4333</v>
      </c>
      <c r="CW86" s="87">
        <f>IFERROR(AVERAGEIF($K$9:$CU$9,$CU$9,K86:CU86),"")</f>
        <v>78.96403508771931</v>
      </c>
      <c r="CX86" s="88">
        <f>IFERROR(_xlfn.RANK.EQ(CW86,$CW$11:$CW$100,0),"")</f>
        <v>76</v>
      </c>
    </row>
    <row r="87" spans="1:102" s="89" customFormat="1" ht="16" thickBot="1" x14ac:dyDescent="0.4">
      <c r="A87" s="74">
        <v>22</v>
      </c>
      <c r="B87" s="75" t="s">
        <v>174</v>
      </c>
      <c r="C87" s="75" t="s">
        <v>175</v>
      </c>
      <c r="D87" s="75" t="s">
        <v>176</v>
      </c>
      <c r="E87" s="83">
        <v>80</v>
      </c>
      <c r="F87" s="82">
        <v>82</v>
      </c>
      <c r="G87" s="82">
        <v>80</v>
      </c>
      <c r="H87" s="82">
        <v>80</v>
      </c>
      <c r="I87" s="92">
        <v>80</v>
      </c>
      <c r="J87" s="79">
        <f>IFERROR(SUM(E87:I87),"")</f>
        <v>402</v>
      </c>
      <c r="K87" s="80">
        <f>IFERROR(AVERAGE(E87:I87),"")</f>
        <v>80.400000000000006</v>
      </c>
      <c r="L87" s="95">
        <v>70</v>
      </c>
      <c r="M87" s="77">
        <v>68</v>
      </c>
      <c r="N87" s="77">
        <v>76</v>
      </c>
      <c r="O87" s="77">
        <v>80</v>
      </c>
      <c r="P87" s="77">
        <v>80</v>
      </c>
      <c r="Q87" s="79">
        <f>IFERROR(SUM(L87:P87),"")</f>
        <v>374</v>
      </c>
      <c r="R87" s="79">
        <f>IFERROR(AVERAGE(L87:P87),"")</f>
        <v>74.8</v>
      </c>
      <c r="S87" s="76">
        <v>78</v>
      </c>
      <c r="T87" s="77">
        <v>80</v>
      </c>
      <c r="U87" s="77">
        <v>80</v>
      </c>
      <c r="V87" s="77">
        <v>80</v>
      </c>
      <c r="W87" s="77">
        <v>78</v>
      </c>
      <c r="X87" s="79">
        <f>IFERROR(SUM(S87:W87),"")</f>
        <v>396</v>
      </c>
      <c r="Y87" s="79">
        <f>IFERROR(AVERAGE(S87:W87),"")</f>
        <v>79.2</v>
      </c>
      <c r="Z87" s="76">
        <v>80</v>
      </c>
      <c r="AA87" s="77">
        <v>85</v>
      </c>
      <c r="AB87" s="77">
        <v>80</v>
      </c>
      <c r="AC87" s="77">
        <v>78</v>
      </c>
      <c r="AD87" s="77">
        <v>78</v>
      </c>
      <c r="AE87" s="79">
        <f>IFERROR(SUM(Z87:AD87),"")</f>
        <v>401</v>
      </c>
      <c r="AF87" s="79">
        <f>IFERROR(AVERAGE(Z87:AD87),"")</f>
        <v>80.2</v>
      </c>
      <c r="AG87" s="76">
        <v>76</v>
      </c>
      <c r="AH87" s="77">
        <v>80</v>
      </c>
      <c r="AI87" s="79">
        <f>IFERROR(SUM(AG87:AH87),"")</f>
        <v>156</v>
      </c>
      <c r="AJ87" s="79">
        <f>IFERROR(AVERAGE(AG87:AH87),"")</f>
        <v>78</v>
      </c>
      <c r="AK87" s="83">
        <v>85</v>
      </c>
      <c r="AL87" s="82">
        <v>84</v>
      </c>
      <c r="AM87" s="82">
        <v>82</v>
      </c>
      <c r="AN87" s="82">
        <v>80</v>
      </c>
      <c r="AO87" s="84">
        <v>76</v>
      </c>
      <c r="AP87" s="79">
        <f>IFERROR(SUM(AK87:AO87),"")</f>
        <v>407</v>
      </c>
      <c r="AQ87" s="79">
        <f>IFERROR(AVERAGE(AK87:AO87),"")</f>
        <v>81.400000000000006</v>
      </c>
      <c r="AR87" s="76">
        <v>80</v>
      </c>
      <c r="AS87" s="77">
        <v>78</v>
      </c>
      <c r="AT87" s="79">
        <f>IFERROR(SUM(AR87:AS87),"")</f>
        <v>158</v>
      </c>
      <c r="AU87" s="79">
        <f>IFERROR(AVERAGE(AR87:AS87),"")</f>
        <v>79</v>
      </c>
      <c r="AV87" s="83">
        <v>82</v>
      </c>
      <c r="AW87" s="82">
        <v>80</v>
      </c>
      <c r="AX87" s="82">
        <v>80</v>
      </c>
      <c r="AY87" s="82">
        <v>80</v>
      </c>
      <c r="AZ87" s="79">
        <f>IFERROR(SUM(AV87:AY87),"")</f>
        <v>322</v>
      </c>
      <c r="BA87" s="79">
        <f>IFERROR(AVERAGE(AV87:AY87),"")</f>
        <v>80.5</v>
      </c>
      <c r="BB87" s="76">
        <v>80</v>
      </c>
      <c r="BC87" s="77">
        <v>80</v>
      </c>
      <c r="BD87" s="79">
        <f>IFERROR(SUM(BB87:BC87),"")</f>
        <v>160</v>
      </c>
      <c r="BE87" s="79">
        <f>IFERROR(AVERAGE(BB87:BC87),"")</f>
        <v>80</v>
      </c>
      <c r="BF87" s="76">
        <v>80</v>
      </c>
      <c r="BG87" s="77">
        <v>82</v>
      </c>
      <c r="BH87" s="79">
        <f>IFERROR(SUM(BF87:BG87),"")</f>
        <v>162</v>
      </c>
      <c r="BI87" s="79">
        <f>IFERROR(AVERAGE(BF87:BG87),"")</f>
        <v>81</v>
      </c>
      <c r="BJ87" s="76">
        <v>80</v>
      </c>
      <c r="BK87" s="77">
        <v>76</v>
      </c>
      <c r="BL87" s="79">
        <f>IFERROR(SUM(BJ87:BK87),"")</f>
        <v>156</v>
      </c>
      <c r="BM87" s="79">
        <f>IFERROR(AVERAGE(BJ87:BK87),"")</f>
        <v>78</v>
      </c>
      <c r="BN87" s="76">
        <v>80</v>
      </c>
      <c r="BO87" s="77">
        <v>80</v>
      </c>
      <c r="BP87" s="79">
        <f>IFERROR(SUM(BN87:BO87),"")</f>
        <v>160</v>
      </c>
      <c r="BQ87" s="79">
        <f>IFERROR(AVERAGE(BN87:BO87),"")</f>
        <v>80</v>
      </c>
      <c r="BR87" s="76">
        <v>80</v>
      </c>
      <c r="BS87" s="77">
        <v>78</v>
      </c>
      <c r="BT87" s="79">
        <f>IFERROR(SUM(BR87:BS87),"")</f>
        <v>158</v>
      </c>
      <c r="BU87" s="79">
        <f>IFERROR(AVERAGE(BR87:BS87),"")</f>
        <v>79</v>
      </c>
      <c r="BV87" s="76">
        <v>78</v>
      </c>
      <c r="BW87" s="77">
        <v>78</v>
      </c>
      <c r="BX87" s="79">
        <f>IFERROR(SUM(BV87:BW87),"")</f>
        <v>156</v>
      </c>
      <c r="BY87" s="79">
        <f>IFERROR(AVERAGE(BV87:BW87),"")</f>
        <v>78</v>
      </c>
      <c r="BZ87" s="76">
        <v>75</v>
      </c>
      <c r="CA87" s="77">
        <v>78</v>
      </c>
      <c r="CB87" s="77">
        <v>76</v>
      </c>
      <c r="CC87" s="79">
        <f>IFERROR(AVERAGE(BZ87:CA87),"")</f>
        <v>76.5</v>
      </c>
      <c r="CD87" s="76">
        <v>78</v>
      </c>
      <c r="CE87" s="77">
        <v>79</v>
      </c>
      <c r="CF87" s="77">
        <v>80</v>
      </c>
      <c r="CG87" s="79">
        <f>IFERROR(SUM(CD87:CF87),"")</f>
        <v>237</v>
      </c>
      <c r="CH87" s="79">
        <f>IFERROR(AVERAGE(CD87:CF87),"")</f>
        <v>79</v>
      </c>
      <c r="CI87" s="76">
        <v>76</v>
      </c>
      <c r="CJ87" s="77">
        <v>80</v>
      </c>
      <c r="CK87" s="77">
        <v>76</v>
      </c>
      <c r="CL87" s="85">
        <f>IFERROR(SUM(CI87:CK87),"")</f>
        <v>232</v>
      </c>
      <c r="CM87" s="85">
        <f>IFERROR(AVERAGE(CI87:CK87),"")</f>
        <v>77.333333333333329</v>
      </c>
      <c r="CN87" s="94">
        <v>80</v>
      </c>
      <c r="CO87" s="85">
        <f>IFERROR(SUM(CN87),"")</f>
        <v>80</v>
      </c>
      <c r="CP87" s="85">
        <f>IFERROR(AVERAGE(CN87),"")</f>
        <v>80</v>
      </c>
      <c r="CQ87" s="76">
        <v>75</v>
      </c>
      <c r="CR87" s="77">
        <v>78</v>
      </c>
      <c r="CS87" s="77">
        <v>80</v>
      </c>
      <c r="CT87" s="79">
        <f>IFERROR(SUM(CQ87:CS87),"")</f>
        <v>233</v>
      </c>
      <c r="CU87" s="79">
        <f>IFERROR(AVERAGE(CQ87:CS87),"")</f>
        <v>77.666666666666671</v>
      </c>
      <c r="CV87" s="86">
        <f>IFERROR(SUMIF($J$9:$CU$9,$CT$9,J87:CU87),"")</f>
        <v>4350</v>
      </c>
      <c r="CW87" s="87">
        <f>IFERROR(AVERAGEIF($K$9:$CU$9,$CU$9,K87:CU87),"")</f>
        <v>78.94736842105263</v>
      </c>
      <c r="CX87" s="88">
        <f>IFERROR(_xlfn.RANK.EQ(CW87,$CW$11:$CW$100,0),"")</f>
        <v>77</v>
      </c>
    </row>
    <row r="88" spans="1:102" s="89" customFormat="1" ht="16" thickBot="1" x14ac:dyDescent="0.4">
      <c r="A88" s="74">
        <v>12</v>
      </c>
      <c r="B88" s="75" t="s">
        <v>300</v>
      </c>
      <c r="C88" s="75" t="s">
        <v>301</v>
      </c>
      <c r="D88" s="75" t="s">
        <v>302</v>
      </c>
      <c r="E88" s="83">
        <v>78</v>
      </c>
      <c r="F88" s="82">
        <v>87</v>
      </c>
      <c r="G88" s="82">
        <v>78</v>
      </c>
      <c r="H88" s="82">
        <v>78</v>
      </c>
      <c r="I88" s="92">
        <v>78</v>
      </c>
      <c r="J88" s="79">
        <f>IFERROR(SUM(E88:I88),"")</f>
        <v>399</v>
      </c>
      <c r="K88" s="80">
        <f>IFERROR(AVERAGE(E88:I88),"")</f>
        <v>79.8</v>
      </c>
      <c r="L88" s="95">
        <v>80</v>
      </c>
      <c r="M88" s="77">
        <v>78</v>
      </c>
      <c r="N88" s="77">
        <v>78</v>
      </c>
      <c r="O88" s="77">
        <v>78</v>
      </c>
      <c r="P88" s="77">
        <v>80</v>
      </c>
      <c r="Q88" s="79">
        <f>IFERROR(SUM(L88:P88),"")</f>
        <v>394</v>
      </c>
      <c r="R88" s="79">
        <f>IFERROR(AVERAGE(L88:P88),"")</f>
        <v>78.8</v>
      </c>
      <c r="S88" s="76">
        <v>78</v>
      </c>
      <c r="T88" s="77">
        <v>75</v>
      </c>
      <c r="U88" s="77">
        <v>80</v>
      </c>
      <c r="V88" s="77">
        <v>78</v>
      </c>
      <c r="W88" s="77">
        <v>77</v>
      </c>
      <c r="X88" s="79">
        <f>IFERROR(SUM(S88:W88),"")</f>
        <v>388</v>
      </c>
      <c r="Y88" s="79">
        <f>IFERROR(AVERAGE(S88:W88),"")</f>
        <v>77.599999999999994</v>
      </c>
      <c r="Z88" s="76">
        <v>80</v>
      </c>
      <c r="AA88" s="82">
        <v>78</v>
      </c>
      <c r="AB88" s="77">
        <v>84</v>
      </c>
      <c r="AC88" s="77">
        <v>80</v>
      </c>
      <c r="AD88" s="82">
        <v>76</v>
      </c>
      <c r="AE88" s="79">
        <f>IFERROR(SUM(Z88:AD88),"")</f>
        <v>398</v>
      </c>
      <c r="AF88" s="79">
        <f>IFERROR(AVERAGE(Z88:AD88),"")</f>
        <v>79.599999999999994</v>
      </c>
      <c r="AG88" s="76">
        <v>78</v>
      </c>
      <c r="AH88" s="77">
        <v>78</v>
      </c>
      <c r="AI88" s="79">
        <f>IFERROR(SUM(AG88:AH88),"")</f>
        <v>156</v>
      </c>
      <c r="AJ88" s="79">
        <f>IFERROR(AVERAGE(AG88:AH88),"")</f>
        <v>78</v>
      </c>
      <c r="AK88" s="76">
        <v>80</v>
      </c>
      <c r="AL88" s="77">
        <v>80</v>
      </c>
      <c r="AM88" s="77">
        <v>80</v>
      </c>
      <c r="AN88" s="77">
        <v>84</v>
      </c>
      <c r="AO88" s="77">
        <v>75</v>
      </c>
      <c r="AP88" s="79">
        <f>IFERROR(SUM(AK88:AO88),"")</f>
        <v>399</v>
      </c>
      <c r="AQ88" s="79">
        <f>IFERROR(AVERAGE(AK88:AO88),"")</f>
        <v>79.8</v>
      </c>
      <c r="AR88" s="76">
        <v>84</v>
      </c>
      <c r="AS88" s="77">
        <v>80</v>
      </c>
      <c r="AT88" s="79">
        <f>IFERROR(SUM(AR88:AS88),"")</f>
        <v>164</v>
      </c>
      <c r="AU88" s="79">
        <f>IFERROR(AVERAGE(AR88:AS88),"")</f>
        <v>82</v>
      </c>
      <c r="AV88" s="76">
        <v>87</v>
      </c>
      <c r="AW88" s="77">
        <v>78</v>
      </c>
      <c r="AX88" s="77">
        <v>80</v>
      </c>
      <c r="AY88" s="77">
        <v>78</v>
      </c>
      <c r="AZ88" s="79">
        <f>IFERROR(SUM(AV88:AY88),"")</f>
        <v>323</v>
      </c>
      <c r="BA88" s="79">
        <f>IFERROR(AVERAGE(AV88:AY88),"")</f>
        <v>80.75</v>
      </c>
      <c r="BB88" s="76">
        <v>78</v>
      </c>
      <c r="BC88" s="77">
        <v>78</v>
      </c>
      <c r="BD88" s="79">
        <f>IFERROR(SUM(BB88:BC88),"")</f>
        <v>156</v>
      </c>
      <c r="BE88" s="79">
        <f>IFERROR(AVERAGE(BB88:BC88),"")</f>
        <v>78</v>
      </c>
      <c r="BF88" s="76">
        <v>80</v>
      </c>
      <c r="BG88" s="77">
        <v>82</v>
      </c>
      <c r="BH88" s="79">
        <f>IFERROR(SUM(BF88:BG88),"")</f>
        <v>162</v>
      </c>
      <c r="BI88" s="79">
        <f>IFERROR(AVERAGE(BF88:BG88),"")</f>
        <v>81</v>
      </c>
      <c r="BJ88" s="76">
        <v>76</v>
      </c>
      <c r="BK88" s="77">
        <v>78</v>
      </c>
      <c r="BL88" s="79">
        <f>IFERROR(SUM(BJ88:BK88),"")</f>
        <v>154</v>
      </c>
      <c r="BM88" s="79">
        <f>IFERROR(AVERAGE(BJ88:BK88),"")</f>
        <v>77</v>
      </c>
      <c r="BN88" s="76">
        <v>76</v>
      </c>
      <c r="BO88" s="77">
        <v>78</v>
      </c>
      <c r="BP88" s="79">
        <f>IFERROR(SUM(BN88:BO88),"")</f>
        <v>154</v>
      </c>
      <c r="BQ88" s="79">
        <f>IFERROR(AVERAGE(BN88:BO88),"")</f>
        <v>77</v>
      </c>
      <c r="BR88" s="76">
        <v>82</v>
      </c>
      <c r="BS88" s="77">
        <v>82</v>
      </c>
      <c r="BT88" s="79">
        <f>IFERROR(SUM(BR88:BS88),"")</f>
        <v>164</v>
      </c>
      <c r="BU88" s="79">
        <f>IFERROR(AVERAGE(BR88:BS88),"")</f>
        <v>82</v>
      </c>
      <c r="BV88" s="76">
        <v>80</v>
      </c>
      <c r="BW88" s="77">
        <v>78</v>
      </c>
      <c r="BX88" s="79">
        <f>IFERROR(SUM(BV88:BW88),"")</f>
        <v>158</v>
      </c>
      <c r="BY88" s="79">
        <f>IFERROR(AVERAGE(BV88:BW88),"")</f>
        <v>79</v>
      </c>
      <c r="BZ88" s="76">
        <v>78</v>
      </c>
      <c r="CA88" s="77">
        <v>78</v>
      </c>
      <c r="CB88" s="77">
        <v>80</v>
      </c>
      <c r="CC88" s="79">
        <f>IFERROR(AVERAGE(BZ88:CA88),"")</f>
        <v>78</v>
      </c>
      <c r="CD88" s="76">
        <v>78</v>
      </c>
      <c r="CE88" s="77">
        <v>75</v>
      </c>
      <c r="CF88" s="77">
        <v>75</v>
      </c>
      <c r="CG88" s="79">
        <f>IFERROR(SUM(CD88:CF88),"")</f>
        <v>228</v>
      </c>
      <c r="CH88" s="79">
        <f>IFERROR(AVERAGE(CD88:CF88),"")</f>
        <v>76</v>
      </c>
      <c r="CI88" s="76">
        <v>80</v>
      </c>
      <c r="CJ88" s="77">
        <v>76</v>
      </c>
      <c r="CK88" s="77">
        <v>78</v>
      </c>
      <c r="CL88" s="85">
        <f>IFERROR(SUM(CI88:CK88),"")</f>
        <v>234</v>
      </c>
      <c r="CM88" s="85">
        <f>IFERROR(AVERAGE(CI88:CK88),"")</f>
        <v>78</v>
      </c>
      <c r="CN88" s="94">
        <v>80</v>
      </c>
      <c r="CO88" s="85">
        <f>IFERROR(SUM(CN88),"")</f>
        <v>80</v>
      </c>
      <c r="CP88" s="85">
        <f>IFERROR(AVERAGE(CN88),"")</f>
        <v>80</v>
      </c>
      <c r="CQ88" s="76">
        <v>78</v>
      </c>
      <c r="CR88" s="77">
        <v>78</v>
      </c>
      <c r="CS88" s="77">
        <v>76</v>
      </c>
      <c r="CT88" s="79">
        <f>IFERROR(SUM(CQ88:CS88),"")</f>
        <v>232</v>
      </c>
      <c r="CU88" s="79">
        <f>IFERROR(AVERAGE(CQ88:CS88),"")</f>
        <v>77.333333333333329</v>
      </c>
      <c r="CV88" s="86">
        <f>IFERROR(SUMIF($J$9:$CU$9,$CT$9,J88:CU88),"")</f>
        <v>4343</v>
      </c>
      <c r="CW88" s="87">
        <f>IFERROR(AVERAGEIF($K$9:$CU$9,$CU$9,K88:CU88),"")</f>
        <v>78.93070175438595</v>
      </c>
      <c r="CX88" s="88">
        <f>IFERROR(_xlfn.RANK.EQ(CW88,$CW$11:$CW$100,0),"")</f>
        <v>78</v>
      </c>
    </row>
    <row r="89" spans="1:102" s="89" customFormat="1" ht="16" thickBot="1" x14ac:dyDescent="0.4">
      <c r="A89" s="74">
        <v>18</v>
      </c>
      <c r="B89" s="75" t="s">
        <v>147</v>
      </c>
      <c r="C89" s="75" t="s">
        <v>148</v>
      </c>
      <c r="D89" s="75" t="s">
        <v>149</v>
      </c>
      <c r="E89" s="83">
        <v>85</v>
      </c>
      <c r="F89" s="82">
        <v>87</v>
      </c>
      <c r="G89" s="82">
        <v>84</v>
      </c>
      <c r="H89" s="82">
        <v>78</v>
      </c>
      <c r="I89" s="92">
        <v>80</v>
      </c>
      <c r="J89" s="79">
        <f>IFERROR(SUM(E89:I89),"")</f>
        <v>414</v>
      </c>
      <c r="K89" s="80">
        <f>IFERROR(AVERAGE(E89:I89),"")</f>
        <v>82.8</v>
      </c>
      <c r="L89" s="95">
        <v>84</v>
      </c>
      <c r="M89" s="77">
        <v>78</v>
      </c>
      <c r="N89" s="77">
        <v>78</v>
      </c>
      <c r="O89" s="77">
        <v>78</v>
      </c>
      <c r="P89" s="77">
        <v>80</v>
      </c>
      <c r="Q89" s="79">
        <f>IFERROR(SUM(L89:P89),"")</f>
        <v>398</v>
      </c>
      <c r="R89" s="79">
        <f>IFERROR(AVERAGE(L89:P89),"")</f>
        <v>79.599999999999994</v>
      </c>
      <c r="S89" s="76">
        <v>76</v>
      </c>
      <c r="T89" s="77">
        <v>78</v>
      </c>
      <c r="U89" s="77">
        <v>80</v>
      </c>
      <c r="V89" s="77">
        <v>78</v>
      </c>
      <c r="W89" s="77">
        <v>78</v>
      </c>
      <c r="X89" s="79">
        <f>IFERROR(SUM(S89:W89),"")</f>
        <v>390</v>
      </c>
      <c r="Y89" s="79">
        <f>IFERROR(AVERAGE(S89:W89),"")</f>
        <v>78</v>
      </c>
      <c r="Z89" s="76">
        <v>82</v>
      </c>
      <c r="AA89" s="77">
        <v>80</v>
      </c>
      <c r="AB89" s="77">
        <v>78</v>
      </c>
      <c r="AC89" s="77">
        <v>80</v>
      </c>
      <c r="AD89" s="77">
        <v>78</v>
      </c>
      <c r="AE89" s="79">
        <f>IFERROR(SUM(Z89:AD89),"")</f>
        <v>398</v>
      </c>
      <c r="AF89" s="79">
        <f>IFERROR(AVERAGE(Z89:AD89),"")</f>
        <v>79.599999999999994</v>
      </c>
      <c r="AG89" s="76">
        <v>78</v>
      </c>
      <c r="AH89" s="77">
        <v>78</v>
      </c>
      <c r="AI89" s="79">
        <f>IFERROR(SUM(AG89:AH89),"")</f>
        <v>156</v>
      </c>
      <c r="AJ89" s="79">
        <f>IFERROR(AVERAGE(AG89:AH89),"")</f>
        <v>78</v>
      </c>
      <c r="AK89" s="76">
        <v>76</v>
      </c>
      <c r="AL89" s="77">
        <v>78</v>
      </c>
      <c r="AM89" s="77">
        <v>76</v>
      </c>
      <c r="AN89" s="77">
        <v>78</v>
      </c>
      <c r="AO89" s="77">
        <v>78</v>
      </c>
      <c r="AP89" s="79">
        <f>IFERROR(SUM(AK89:AO89),"")</f>
        <v>386</v>
      </c>
      <c r="AQ89" s="79">
        <f>IFERROR(AVERAGE(AK89:AO89),"")</f>
        <v>77.2</v>
      </c>
      <c r="AR89" s="76">
        <v>78</v>
      </c>
      <c r="AS89" s="77">
        <v>80</v>
      </c>
      <c r="AT89" s="79">
        <f>IFERROR(SUM(AR89:AS89),"")</f>
        <v>158</v>
      </c>
      <c r="AU89" s="79">
        <f>IFERROR(AVERAGE(AR89:AS89),"")</f>
        <v>79</v>
      </c>
      <c r="AV89" s="76">
        <v>87</v>
      </c>
      <c r="AW89" s="77">
        <v>84</v>
      </c>
      <c r="AX89" s="77">
        <v>80</v>
      </c>
      <c r="AY89" s="77">
        <v>78</v>
      </c>
      <c r="AZ89" s="79">
        <f>IFERROR(SUM(AV89:AY89),"")</f>
        <v>329</v>
      </c>
      <c r="BA89" s="79">
        <f>IFERROR(AVERAGE(AV89:AY89),"")</f>
        <v>82.25</v>
      </c>
      <c r="BB89" s="76">
        <v>76</v>
      </c>
      <c r="BC89" s="77">
        <v>70</v>
      </c>
      <c r="BD89" s="79">
        <f>IFERROR(SUM(BB89:BC89),"")</f>
        <v>146</v>
      </c>
      <c r="BE89" s="79">
        <f>IFERROR(AVERAGE(BB89:BC89),"")</f>
        <v>73</v>
      </c>
      <c r="BF89" s="76">
        <v>80</v>
      </c>
      <c r="BG89" s="77">
        <v>78</v>
      </c>
      <c r="BH89" s="79">
        <f>IFERROR(SUM(BF89:BG89),"")</f>
        <v>158</v>
      </c>
      <c r="BI89" s="79">
        <f>IFERROR(AVERAGE(BF89:BG89),"")</f>
        <v>79</v>
      </c>
      <c r="BJ89" s="76">
        <v>76</v>
      </c>
      <c r="BK89" s="77">
        <v>76</v>
      </c>
      <c r="BL89" s="79">
        <f>IFERROR(SUM(BJ89:BK89),"")</f>
        <v>152</v>
      </c>
      <c r="BM89" s="79">
        <f>IFERROR(AVERAGE(BJ89:BK89),"")</f>
        <v>76</v>
      </c>
      <c r="BN89" s="76">
        <v>78</v>
      </c>
      <c r="BO89" s="77">
        <v>78</v>
      </c>
      <c r="BP89" s="79">
        <f>IFERROR(SUM(BN89:BO89),"")</f>
        <v>156</v>
      </c>
      <c r="BQ89" s="79">
        <f>IFERROR(AVERAGE(BN89:BO89),"")</f>
        <v>78</v>
      </c>
      <c r="BR89" s="76">
        <v>80</v>
      </c>
      <c r="BS89" s="77">
        <v>78</v>
      </c>
      <c r="BT89" s="79">
        <f>IFERROR(SUM(BR89:BS89),"")</f>
        <v>158</v>
      </c>
      <c r="BU89" s="79">
        <f>IFERROR(AVERAGE(BR89:BS89),"")</f>
        <v>79</v>
      </c>
      <c r="BV89" s="76">
        <v>78</v>
      </c>
      <c r="BW89" s="77">
        <v>85</v>
      </c>
      <c r="BX89" s="79">
        <f>IFERROR(SUM(BV89:BW89),"")</f>
        <v>163</v>
      </c>
      <c r="BY89" s="79">
        <f>IFERROR(AVERAGE(BV89:BW89),"")</f>
        <v>81.5</v>
      </c>
      <c r="BZ89" s="76">
        <v>75</v>
      </c>
      <c r="CA89" s="77">
        <v>85</v>
      </c>
      <c r="CB89" s="77">
        <v>78</v>
      </c>
      <c r="CC89" s="79">
        <f>IFERROR(AVERAGE(BZ89:CA89),"")</f>
        <v>80</v>
      </c>
      <c r="CD89" s="76">
        <v>80</v>
      </c>
      <c r="CE89" s="77">
        <v>82</v>
      </c>
      <c r="CF89" s="77">
        <v>80</v>
      </c>
      <c r="CG89" s="79">
        <f>IFERROR(SUM(CD89:CF89),"")</f>
        <v>242</v>
      </c>
      <c r="CH89" s="79">
        <f>IFERROR(AVERAGE(CD89:CF89),"")</f>
        <v>80.666666666666671</v>
      </c>
      <c r="CI89" s="76">
        <v>78</v>
      </c>
      <c r="CJ89" s="77">
        <v>76</v>
      </c>
      <c r="CK89" s="77">
        <v>76</v>
      </c>
      <c r="CL89" s="85">
        <f>IFERROR(SUM(CI89:CK89),"")</f>
        <v>230</v>
      </c>
      <c r="CM89" s="85">
        <f>IFERROR(AVERAGE(CI89:CK89),"")</f>
        <v>76.666666666666671</v>
      </c>
      <c r="CN89" s="94">
        <v>80</v>
      </c>
      <c r="CO89" s="85">
        <f>IFERROR(SUM(CN89),"")</f>
        <v>80</v>
      </c>
      <c r="CP89" s="85">
        <f>IFERROR(AVERAGE(CN89),"")</f>
        <v>80</v>
      </c>
      <c r="CQ89" s="76">
        <v>75</v>
      </c>
      <c r="CR89" s="77">
        <v>85</v>
      </c>
      <c r="CS89" s="77">
        <v>76</v>
      </c>
      <c r="CT89" s="79">
        <f>IFERROR(SUM(CQ89:CS89),"")</f>
        <v>236</v>
      </c>
      <c r="CU89" s="79">
        <f>IFERROR(AVERAGE(CQ89:CS89),"")</f>
        <v>78.666666666666671</v>
      </c>
      <c r="CV89" s="86">
        <f>IFERROR(SUMIF($J$9:$CU$9,$CT$9,J89:CU89),"")</f>
        <v>4350</v>
      </c>
      <c r="CW89" s="87">
        <f>IFERROR(AVERAGEIF($K$9:$CU$9,$CU$9,K89:CU89),"")</f>
        <v>78.892105263157916</v>
      </c>
      <c r="CX89" s="88">
        <f>IFERROR(_xlfn.RANK.EQ(CW89,$CW$11:$CW$100,0),"")</f>
        <v>79</v>
      </c>
    </row>
    <row r="90" spans="1:102" s="89" customFormat="1" ht="16" thickBot="1" x14ac:dyDescent="0.4">
      <c r="A90" s="74">
        <v>29</v>
      </c>
      <c r="B90" s="75" t="s">
        <v>159</v>
      </c>
      <c r="C90" s="75" t="s">
        <v>160</v>
      </c>
      <c r="D90" s="75" t="s">
        <v>161</v>
      </c>
      <c r="E90" s="83">
        <v>78</v>
      </c>
      <c r="F90" s="82">
        <v>82</v>
      </c>
      <c r="G90" s="82">
        <v>80</v>
      </c>
      <c r="H90" s="82">
        <v>78</v>
      </c>
      <c r="I90" s="92">
        <v>83</v>
      </c>
      <c r="J90" s="79">
        <f>IFERROR(SUM(E90:I90),"")</f>
        <v>401</v>
      </c>
      <c r="K90" s="80">
        <f>IFERROR(AVERAGE(E90:I90),"")</f>
        <v>80.2</v>
      </c>
      <c r="L90" s="95">
        <v>80</v>
      </c>
      <c r="M90" s="77">
        <v>82</v>
      </c>
      <c r="N90" s="77">
        <v>78</v>
      </c>
      <c r="O90" s="77">
        <v>80</v>
      </c>
      <c r="P90" s="77">
        <v>80</v>
      </c>
      <c r="Q90" s="79">
        <f>IFERROR(SUM(L90:P90),"")</f>
        <v>400</v>
      </c>
      <c r="R90" s="79">
        <f>IFERROR(AVERAGE(L90:P90),"")</f>
        <v>80</v>
      </c>
      <c r="S90" s="76">
        <v>82</v>
      </c>
      <c r="T90" s="77">
        <v>82</v>
      </c>
      <c r="U90" s="77">
        <v>80</v>
      </c>
      <c r="V90" s="77">
        <v>82</v>
      </c>
      <c r="W90" s="77">
        <v>80</v>
      </c>
      <c r="X90" s="79">
        <f>IFERROR(SUM(S90:W90),"")</f>
        <v>406</v>
      </c>
      <c r="Y90" s="79">
        <f>IFERROR(AVERAGE(S90:W90),"")</f>
        <v>81.2</v>
      </c>
      <c r="Z90" s="76">
        <v>76</v>
      </c>
      <c r="AA90" s="77">
        <v>78</v>
      </c>
      <c r="AB90" s="77">
        <v>76</v>
      </c>
      <c r="AC90" s="77">
        <v>80</v>
      </c>
      <c r="AD90" s="77">
        <v>77</v>
      </c>
      <c r="AE90" s="79">
        <f>IFERROR(SUM(Z90:AD90),"")</f>
        <v>387</v>
      </c>
      <c r="AF90" s="79">
        <f>IFERROR(AVERAGE(Z90:AD90),"")</f>
        <v>77.400000000000006</v>
      </c>
      <c r="AG90" s="83">
        <v>78</v>
      </c>
      <c r="AH90" s="82">
        <v>80</v>
      </c>
      <c r="AI90" s="79">
        <f>IFERROR(SUM(AG90:AH90),"")</f>
        <v>158</v>
      </c>
      <c r="AJ90" s="79">
        <f>IFERROR(AVERAGE(AG90:AH90),"")</f>
        <v>79</v>
      </c>
      <c r="AK90" s="76">
        <v>78</v>
      </c>
      <c r="AL90" s="77">
        <v>78</v>
      </c>
      <c r="AM90" s="77">
        <v>80</v>
      </c>
      <c r="AN90" s="77">
        <v>78</v>
      </c>
      <c r="AO90" s="77">
        <v>78</v>
      </c>
      <c r="AP90" s="79">
        <f>IFERROR(SUM(AK90:AO90),"")</f>
        <v>392</v>
      </c>
      <c r="AQ90" s="79">
        <f>IFERROR(AVERAGE(AK90:AO90),"")</f>
        <v>78.400000000000006</v>
      </c>
      <c r="AR90" s="83">
        <v>76</v>
      </c>
      <c r="AS90" s="82">
        <v>80</v>
      </c>
      <c r="AT90" s="79">
        <f>IFERROR(SUM(AR90:AS90),"")</f>
        <v>156</v>
      </c>
      <c r="AU90" s="79">
        <f>IFERROR(AVERAGE(AR90:AS90),"")</f>
        <v>78</v>
      </c>
      <c r="AV90" s="76">
        <v>82</v>
      </c>
      <c r="AW90" s="77">
        <v>80</v>
      </c>
      <c r="AX90" s="77">
        <v>80</v>
      </c>
      <c r="AY90" s="77">
        <v>82</v>
      </c>
      <c r="AZ90" s="79">
        <f>IFERROR(SUM(AV90:AY90),"")</f>
        <v>324</v>
      </c>
      <c r="BA90" s="79">
        <f>IFERROR(AVERAGE(AV90:AY90),"")</f>
        <v>81</v>
      </c>
      <c r="BB90" s="76">
        <v>80</v>
      </c>
      <c r="BC90" s="77">
        <v>78</v>
      </c>
      <c r="BD90" s="79">
        <f>IFERROR(SUM(BB90:BC90),"")</f>
        <v>158</v>
      </c>
      <c r="BE90" s="79">
        <f>IFERROR(AVERAGE(BB90:BC90),"")</f>
        <v>79</v>
      </c>
      <c r="BF90" s="76">
        <v>75</v>
      </c>
      <c r="BG90" s="82">
        <v>75</v>
      </c>
      <c r="BH90" s="79">
        <f>IFERROR(SUM(BF90:BG90),"")</f>
        <v>150</v>
      </c>
      <c r="BI90" s="79">
        <f>IFERROR(AVERAGE(BF90:BG90),"")</f>
        <v>75</v>
      </c>
      <c r="BJ90" s="76">
        <v>76</v>
      </c>
      <c r="BK90" s="82">
        <v>78</v>
      </c>
      <c r="BL90" s="79">
        <f>IFERROR(SUM(BJ90:BK90),"")</f>
        <v>154</v>
      </c>
      <c r="BM90" s="79">
        <f>IFERROR(AVERAGE(BJ90:BK90),"")</f>
        <v>77</v>
      </c>
      <c r="BN90" s="76">
        <v>80</v>
      </c>
      <c r="BO90" s="77">
        <v>76</v>
      </c>
      <c r="BP90" s="79">
        <f>IFERROR(SUM(BN90:BO90),"")</f>
        <v>156</v>
      </c>
      <c r="BQ90" s="79">
        <f>IFERROR(AVERAGE(BN90:BO90),"")</f>
        <v>78</v>
      </c>
      <c r="BR90" s="76">
        <v>80</v>
      </c>
      <c r="BS90" s="77">
        <v>80</v>
      </c>
      <c r="BT90" s="79">
        <f>IFERROR(SUM(BR90:BS90),"")</f>
        <v>160</v>
      </c>
      <c r="BU90" s="79">
        <f>IFERROR(AVERAGE(BR90:BS90),"")</f>
        <v>80</v>
      </c>
      <c r="BV90" s="76">
        <v>78</v>
      </c>
      <c r="BW90" s="77">
        <v>80</v>
      </c>
      <c r="BX90" s="79">
        <f>IFERROR(SUM(BV90:BW90),"")</f>
        <v>158</v>
      </c>
      <c r="BY90" s="79">
        <f>IFERROR(AVERAGE(BV90:BW90),"")</f>
        <v>79</v>
      </c>
      <c r="BZ90" s="76">
        <v>80</v>
      </c>
      <c r="CA90" s="77">
        <v>79</v>
      </c>
      <c r="CB90" s="82">
        <v>82</v>
      </c>
      <c r="CC90" s="79">
        <f>IFERROR(AVERAGE(BZ90:CA90),"")</f>
        <v>79.5</v>
      </c>
      <c r="CD90" s="76">
        <v>78</v>
      </c>
      <c r="CE90" s="77">
        <v>80</v>
      </c>
      <c r="CF90" s="82">
        <v>78</v>
      </c>
      <c r="CG90" s="79">
        <f>IFERROR(SUM(CD90:CF90),"")</f>
        <v>236</v>
      </c>
      <c r="CH90" s="79">
        <f>IFERROR(AVERAGE(CD90:CF90),"")</f>
        <v>78.666666666666671</v>
      </c>
      <c r="CI90" s="76">
        <v>82</v>
      </c>
      <c r="CJ90" s="77">
        <v>76</v>
      </c>
      <c r="CK90" s="82">
        <v>78</v>
      </c>
      <c r="CL90" s="85">
        <f>IFERROR(SUM(CI90:CK90),"")</f>
        <v>236</v>
      </c>
      <c r="CM90" s="85">
        <f>IFERROR(AVERAGE(CI90:CK90),"")</f>
        <v>78.666666666666671</v>
      </c>
      <c r="CN90" s="94">
        <v>80</v>
      </c>
      <c r="CO90" s="85">
        <f>IFERROR(SUM(CN90),"")</f>
        <v>80</v>
      </c>
      <c r="CP90" s="85">
        <f>IFERROR(AVERAGE(CN90),"")</f>
        <v>80</v>
      </c>
      <c r="CQ90" s="76">
        <v>80</v>
      </c>
      <c r="CR90" s="77">
        <v>79</v>
      </c>
      <c r="CS90" s="82">
        <v>76</v>
      </c>
      <c r="CT90" s="79">
        <f>IFERROR(SUM(CQ90:CS90),"")</f>
        <v>235</v>
      </c>
      <c r="CU90" s="79">
        <f>IFERROR(AVERAGE(CQ90:CS90),"")</f>
        <v>78.333333333333329</v>
      </c>
      <c r="CV90" s="86">
        <f>IFERROR(SUMIF($J$9:$CU$9,$CT$9,J90:CU90),"")</f>
        <v>4347</v>
      </c>
      <c r="CW90" s="87">
        <f>IFERROR(AVERAGEIF($K$9:$CU$9,$CU$9,K90:CU90),"")</f>
        <v>78.861403508771929</v>
      </c>
      <c r="CX90" s="88">
        <f>IFERROR(_xlfn.RANK.EQ(CW90,$CW$11:$CW$100,0),"")</f>
        <v>80</v>
      </c>
    </row>
    <row r="91" spans="1:102" s="89" customFormat="1" ht="16" thickBot="1" x14ac:dyDescent="0.4">
      <c r="A91" s="74">
        <v>10</v>
      </c>
      <c r="B91" s="75" t="s">
        <v>57</v>
      </c>
      <c r="C91" s="75" t="s">
        <v>58</v>
      </c>
      <c r="D91" s="75" t="s">
        <v>59</v>
      </c>
      <c r="E91" s="83">
        <v>80</v>
      </c>
      <c r="F91" s="82">
        <v>79</v>
      </c>
      <c r="G91" s="82">
        <v>84</v>
      </c>
      <c r="H91" s="82">
        <v>78</v>
      </c>
      <c r="I91" s="92">
        <v>80</v>
      </c>
      <c r="J91" s="79">
        <f>IFERROR(SUM(E91:I91),"")</f>
        <v>401</v>
      </c>
      <c r="K91" s="80">
        <f>IFERROR(AVERAGE(E91:I91),"")</f>
        <v>80.2</v>
      </c>
      <c r="L91" s="95">
        <v>68</v>
      </c>
      <c r="M91" s="77">
        <v>78</v>
      </c>
      <c r="N91" s="77">
        <v>78</v>
      </c>
      <c r="O91" s="77">
        <v>76</v>
      </c>
      <c r="P91" s="77">
        <v>80</v>
      </c>
      <c r="Q91" s="79">
        <f>IFERROR(SUM(L91:P91),"")</f>
        <v>380</v>
      </c>
      <c r="R91" s="79">
        <f>IFERROR(AVERAGE(L91:P91),"")</f>
        <v>76</v>
      </c>
      <c r="S91" s="76">
        <v>76</v>
      </c>
      <c r="T91" s="77">
        <v>80</v>
      </c>
      <c r="U91" s="77">
        <v>80</v>
      </c>
      <c r="V91" s="77">
        <v>80</v>
      </c>
      <c r="W91" s="77">
        <v>78</v>
      </c>
      <c r="X91" s="79">
        <f>IFERROR(SUM(S91:W91),"")</f>
        <v>394</v>
      </c>
      <c r="Y91" s="79">
        <f>IFERROR(AVERAGE(S91:W91),"")</f>
        <v>78.8</v>
      </c>
      <c r="Z91" s="76">
        <v>79</v>
      </c>
      <c r="AA91" s="77">
        <v>76</v>
      </c>
      <c r="AB91" s="77">
        <v>76</v>
      </c>
      <c r="AC91" s="77">
        <v>80</v>
      </c>
      <c r="AD91" s="77">
        <v>77</v>
      </c>
      <c r="AE91" s="79">
        <f>IFERROR(SUM(Z91:AD91),"")</f>
        <v>388</v>
      </c>
      <c r="AF91" s="79">
        <f>IFERROR(AVERAGE(Z91:AD91),"")</f>
        <v>77.599999999999994</v>
      </c>
      <c r="AG91" s="76">
        <v>78</v>
      </c>
      <c r="AH91" s="77">
        <v>76</v>
      </c>
      <c r="AI91" s="79">
        <f>IFERROR(SUM(AG91:AH91),"")</f>
        <v>154</v>
      </c>
      <c r="AJ91" s="79">
        <f>IFERROR(AVERAGE(AG91:AH91),"")</f>
        <v>77</v>
      </c>
      <c r="AK91" s="76">
        <v>80</v>
      </c>
      <c r="AL91" s="77">
        <v>76</v>
      </c>
      <c r="AM91" s="77">
        <v>80</v>
      </c>
      <c r="AN91" s="77">
        <v>76</v>
      </c>
      <c r="AO91" s="77">
        <v>76</v>
      </c>
      <c r="AP91" s="79">
        <f>IFERROR(SUM(AK91:AO91),"")</f>
        <v>388</v>
      </c>
      <c r="AQ91" s="79">
        <f>IFERROR(AVERAGE(AK91:AO91),"")</f>
        <v>77.599999999999994</v>
      </c>
      <c r="AR91" s="76">
        <v>76</v>
      </c>
      <c r="AS91" s="77">
        <v>80</v>
      </c>
      <c r="AT91" s="79">
        <f>IFERROR(SUM(AR91:AS91),"")</f>
        <v>156</v>
      </c>
      <c r="AU91" s="79">
        <f>IFERROR(AVERAGE(AR91:AS91),"")</f>
        <v>78</v>
      </c>
      <c r="AV91" s="76">
        <v>79</v>
      </c>
      <c r="AW91" s="77">
        <v>84</v>
      </c>
      <c r="AX91" s="77">
        <v>80</v>
      </c>
      <c r="AY91" s="77">
        <v>80</v>
      </c>
      <c r="AZ91" s="79">
        <f>IFERROR(SUM(AV91:AY91),"")</f>
        <v>323</v>
      </c>
      <c r="BA91" s="79">
        <f>IFERROR(AVERAGE(AV91:AY91),"")</f>
        <v>80.75</v>
      </c>
      <c r="BB91" s="76">
        <v>78</v>
      </c>
      <c r="BC91" s="77">
        <v>77</v>
      </c>
      <c r="BD91" s="79">
        <f>IFERROR(SUM(BB91:BC91),"")</f>
        <v>155</v>
      </c>
      <c r="BE91" s="79">
        <f>IFERROR(AVERAGE(BB91:BC91),"")</f>
        <v>77.5</v>
      </c>
      <c r="BF91" s="76">
        <v>78</v>
      </c>
      <c r="BG91" s="77">
        <v>68</v>
      </c>
      <c r="BH91" s="79">
        <f>IFERROR(SUM(BF91:BG91),"")</f>
        <v>146</v>
      </c>
      <c r="BI91" s="79">
        <f>IFERROR(AVERAGE(BF91:BG91),"")</f>
        <v>73</v>
      </c>
      <c r="BJ91" s="76">
        <v>80</v>
      </c>
      <c r="BK91" s="77">
        <v>78</v>
      </c>
      <c r="BL91" s="79">
        <f>IFERROR(SUM(BJ91:BK91),"")</f>
        <v>158</v>
      </c>
      <c r="BM91" s="79">
        <f>IFERROR(AVERAGE(BJ91:BK91),"")</f>
        <v>79</v>
      </c>
      <c r="BN91" s="76">
        <v>78</v>
      </c>
      <c r="BO91" s="77">
        <v>82</v>
      </c>
      <c r="BP91" s="79">
        <f>IFERROR(SUM(BN91:BO91),"")</f>
        <v>160</v>
      </c>
      <c r="BQ91" s="79">
        <f>IFERROR(AVERAGE(BN91:BO91),"")</f>
        <v>80</v>
      </c>
      <c r="BR91" s="76">
        <v>87</v>
      </c>
      <c r="BS91" s="77">
        <v>79</v>
      </c>
      <c r="BT91" s="79">
        <f>IFERROR(SUM(BR91:BS91),"")</f>
        <v>166</v>
      </c>
      <c r="BU91" s="79">
        <f>IFERROR(AVERAGE(BR91:BS91),"")</f>
        <v>83</v>
      </c>
      <c r="BV91" s="76">
        <v>76</v>
      </c>
      <c r="BW91" s="77">
        <v>80</v>
      </c>
      <c r="BX91" s="79">
        <f>IFERROR(SUM(BV91:BW91),"")</f>
        <v>156</v>
      </c>
      <c r="BY91" s="79">
        <f>IFERROR(AVERAGE(BV91:BW91),"")</f>
        <v>78</v>
      </c>
      <c r="BZ91" s="76">
        <v>76</v>
      </c>
      <c r="CA91" s="77">
        <v>86</v>
      </c>
      <c r="CB91" s="77">
        <v>78</v>
      </c>
      <c r="CC91" s="79">
        <f>IFERROR(AVERAGE(BZ91:CA91),"")</f>
        <v>81</v>
      </c>
      <c r="CD91" s="76">
        <v>78</v>
      </c>
      <c r="CE91" s="77">
        <v>80</v>
      </c>
      <c r="CF91" s="77">
        <v>78</v>
      </c>
      <c r="CG91" s="79">
        <f>IFERROR(SUM(CD91:CF91),"")</f>
        <v>236</v>
      </c>
      <c r="CH91" s="79">
        <f>IFERROR(AVERAGE(CD91:CF91),"")</f>
        <v>78.666666666666671</v>
      </c>
      <c r="CI91" s="76">
        <v>78</v>
      </c>
      <c r="CJ91" s="77">
        <v>80</v>
      </c>
      <c r="CK91" s="77">
        <v>78</v>
      </c>
      <c r="CL91" s="85">
        <f>IFERROR(SUM(CI91:CK91),"")</f>
        <v>236</v>
      </c>
      <c r="CM91" s="85">
        <f>IFERROR(AVERAGE(CI91:CK91),"")</f>
        <v>78.666666666666671</v>
      </c>
      <c r="CN91" s="94">
        <v>80</v>
      </c>
      <c r="CO91" s="85">
        <f>IFERROR(SUM(CN91),"")</f>
        <v>80</v>
      </c>
      <c r="CP91" s="85">
        <f>IFERROR(AVERAGE(CN91),"")</f>
        <v>80</v>
      </c>
      <c r="CQ91" s="76">
        <v>76</v>
      </c>
      <c r="CR91" s="77">
        <v>86</v>
      </c>
      <c r="CS91" s="77">
        <v>80</v>
      </c>
      <c r="CT91" s="79">
        <f>IFERROR(SUM(CQ91:CS91),"")</f>
        <v>242</v>
      </c>
      <c r="CU91" s="79">
        <f>IFERROR(AVERAGE(CQ91:CS91),"")</f>
        <v>80.666666666666671</v>
      </c>
      <c r="CV91" s="86">
        <f>IFERROR(SUMIF($J$9:$CU$9,$CT$9,J91:CU91),"")</f>
        <v>4319</v>
      </c>
      <c r="CW91" s="87">
        <f>IFERROR(AVERAGEIF($K$9:$CU$9,$CU$9,K91:CU91),"")</f>
        <v>78.707894736842121</v>
      </c>
      <c r="CX91" s="88">
        <f>IFERROR(_xlfn.RANK.EQ(CW91,$CW$11:$CW$100,0),"")</f>
        <v>81</v>
      </c>
    </row>
    <row r="92" spans="1:102" s="89" customFormat="1" ht="16" thickBot="1" x14ac:dyDescent="0.4">
      <c r="A92" s="74">
        <v>28</v>
      </c>
      <c r="B92" s="75" t="s">
        <v>123</v>
      </c>
      <c r="C92" s="75" t="s">
        <v>124</v>
      </c>
      <c r="D92" s="75" t="s">
        <v>125</v>
      </c>
      <c r="E92" s="83">
        <v>78</v>
      </c>
      <c r="F92" s="82">
        <v>79</v>
      </c>
      <c r="G92" s="82">
        <v>80</v>
      </c>
      <c r="H92" s="82">
        <v>78</v>
      </c>
      <c r="I92" s="92">
        <v>80</v>
      </c>
      <c r="J92" s="79">
        <f>IFERROR(SUM(E92:I92),"")</f>
        <v>395</v>
      </c>
      <c r="K92" s="80">
        <f>IFERROR(AVERAGE(E92:I92),"")</f>
        <v>79</v>
      </c>
      <c r="L92" s="95">
        <v>75</v>
      </c>
      <c r="M92" s="77">
        <v>80</v>
      </c>
      <c r="N92" s="77">
        <v>80</v>
      </c>
      <c r="O92" s="77">
        <v>78</v>
      </c>
      <c r="P92" s="77">
        <v>80</v>
      </c>
      <c r="Q92" s="79">
        <f>IFERROR(SUM(L92:P92),"")</f>
        <v>393</v>
      </c>
      <c r="R92" s="79">
        <f>IFERROR(AVERAGE(L92:P92),"")</f>
        <v>78.599999999999994</v>
      </c>
      <c r="S92" s="76">
        <v>80</v>
      </c>
      <c r="T92" s="77">
        <v>76</v>
      </c>
      <c r="U92" s="77">
        <v>80</v>
      </c>
      <c r="V92" s="77">
        <v>87</v>
      </c>
      <c r="W92" s="77">
        <v>80</v>
      </c>
      <c r="X92" s="79">
        <f>IFERROR(SUM(S92:W92),"")</f>
        <v>403</v>
      </c>
      <c r="Y92" s="79">
        <f>IFERROR(AVERAGE(S92:W92),"")</f>
        <v>80.599999999999994</v>
      </c>
      <c r="Z92" s="76">
        <v>80</v>
      </c>
      <c r="AA92" s="82">
        <v>78</v>
      </c>
      <c r="AB92" s="77">
        <v>76</v>
      </c>
      <c r="AC92" s="77">
        <v>80</v>
      </c>
      <c r="AD92" s="82">
        <v>78</v>
      </c>
      <c r="AE92" s="79">
        <f>IFERROR(SUM(Z92:AD92),"")</f>
        <v>392</v>
      </c>
      <c r="AF92" s="79">
        <f>IFERROR(AVERAGE(Z92:AD92),"")</f>
        <v>78.400000000000006</v>
      </c>
      <c r="AG92" s="76">
        <v>80</v>
      </c>
      <c r="AH92" s="77">
        <v>78</v>
      </c>
      <c r="AI92" s="79">
        <f>IFERROR(SUM(AG92:AH92),"")</f>
        <v>158</v>
      </c>
      <c r="AJ92" s="79">
        <f>IFERROR(AVERAGE(AG92:AH92),"")</f>
        <v>79</v>
      </c>
      <c r="AK92" s="83">
        <v>78</v>
      </c>
      <c r="AL92" s="82">
        <v>78</v>
      </c>
      <c r="AM92" s="82">
        <v>80</v>
      </c>
      <c r="AN92" s="82">
        <v>78</v>
      </c>
      <c r="AO92" s="84">
        <v>78</v>
      </c>
      <c r="AP92" s="79">
        <f>IFERROR(SUM(AK92:AO92),"")</f>
        <v>392</v>
      </c>
      <c r="AQ92" s="79">
        <f>IFERROR(AVERAGE(AK92:AO92),"")</f>
        <v>78.400000000000006</v>
      </c>
      <c r="AR92" s="76">
        <v>76</v>
      </c>
      <c r="AS92" s="77">
        <v>80</v>
      </c>
      <c r="AT92" s="79">
        <f>IFERROR(SUM(AR92:AS92),"")</f>
        <v>156</v>
      </c>
      <c r="AU92" s="79">
        <f>IFERROR(AVERAGE(AR92:AS92),"")</f>
        <v>78</v>
      </c>
      <c r="AV92" s="83">
        <v>79</v>
      </c>
      <c r="AW92" s="82">
        <v>80</v>
      </c>
      <c r="AX92" s="82">
        <v>80</v>
      </c>
      <c r="AY92" s="82">
        <v>87</v>
      </c>
      <c r="AZ92" s="79">
        <f>IFERROR(SUM(AV92:AY92),"")</f>
        <v>326</v>
      </c>
      <c r="BA92" s="79">
        <f>IFERROR(AVERAGE(AV92:AY92),"")</f>
        <v>81.5</v>
      </c>
      <c r="BB92" s="76">
        <v>82</v>
      </c>
      <c r="BC92" s="77">
        <v>78</v>
      </c>
      <c r="BD92" s="79">
        <f>IFERROR(SUM(BB92:BC92),"")</f>
        <v>160</v>
      </c>
      <c r="BE92" s="79">
        <f>IFERROR(AVERAGE(BB92:BC92),"")</f>
        <v>80</v>
      </c>
      <c r="BF92" s="76">
        <v>76</v>
      </c>
      <c r="BG92" s="77">
        <v>76</v>
      </c>
      <c r="BH92" s="79">
        <f>IFERROR(SUM(BF92:BG92),"")</f>
        <v>152</v>
      </c>
      <c r="BI92" s="79">
        <f>IFERROR(AVERAGE(BF92:BG92),"")</f>
        <v>76</v>
      </c>
      <c r="BJ92" s="76">
        <v>78</v>
      </c>
      <c r="BK92" s="77">
        <v>76</v>
      </c>
      <c r="BL92" s="79">
        <f>IFERROR(SUM(BJ92:BK92),"")</f>
        <v>154</v>
      </c>
      <c r="BM92" s="79">
        <f>IFERROR(AVERAGE(BJ92:BK92),"")</f>
        <v>77</v>
      </c>
      <c r="BN92" s="76">
        <v>78</v>
      </c>
      <c r="BO92" s="77">
        <v>76</v>
      </c>
      <c r="BP92" s="79">
        <f>IFERROR(SUM(BN92:BO92),"")</f>
        <v>154</v>
      </c>
      <c r="BQ92" s="79">
        <f>IFERROR(AVERAGE(BN92:BO92),"")</f>
        <v>77</v>
      </c>
      <c r="BR92" s="76">
        <v>88</v>
      </c>
      <c r="BS92" s="77">
        <v>79</v>
      </c>
      <c r="BT92" s="79">
        <f>IFERROR(SUM(BR92:BS92),"")</f>
        <v>167</v>
      </c>
      <c r="BU92" s="79">
        <f>IFERROR(AVERAGE(BR92:BS92),"")</f>
        <v>83.5</v>
      </c>
      <c r="BV92" s="76">
        <v>79</v>
      </c>
      <c r="BW92" s="77">
        <v>75</v>
      </c>
      <c r="BX92" s="79">
        <f>IFERROR(SUM(BV92:BW92),"")</f>
        <v>154</v>
      </c>
      <c r="BY92" s="79">
        <f>IFERROR(AVERAGE(BV92:BW92),"")</f>
        <v>77</v>
      </c>
      <c r="BZ92" s="76">
        <v>79</v>
      </c>
      <c r="CA92" s="77">
        <v>75</v>
      </c>
      <c r="CB92" s="77">
        <v>78</v>
      </c>
      <c r="CC92" s="79">
        <f>IFERROR(AVERAGE(BZ92:CA92),"")</f>
        <v>77</v>
      </c>
      <c r="CD92" s="76">
        <v>78</v>
      </c>
      <c r="CE92" s="77">
        <v>80</v>
      </c>
      <c r="CF92" s="77">
        <v>80</v>
      </c>
      <c r="CG92" s="79">
        <f>IFERROR(SUM(CD92:CF92),"")</f>
        <v>238</v>
      </c>
      <c r="CH92" s="79">
        <f>IFERROR(AVERAGE(CD92:CF92),"")</f>
        <v>79.333333333333329</v>
      </c>
      <c r="CI92" s="76">
        <v>78</v>
      </c>
      <c r="CJ92" s="77">
        <v>78</v>
      </c>
      <c r="CK92" s="77">
        <v>76</v>
      </c>
      <c r="CL92" s="85">
        <f>IFERROR(SUM(CI92:CK92),"")</f>
        <v>232</v>
      </c>
      <c r="CM92" s="85">
        <f>IFERROR(AVERAGE(CI92:CK92),"")</f>
        <v>77.333333333333329</v>
      </c>
      <c r="CN92" s="94">
        <v>80</v>
      </c>
      <c r="CO92" s="85">
        <f>IFERROR(SUM(CN92),"")</f>
        <v>80</v>
      </c>
      <c r="CP92" s="85">
        <f>IFERROR(AVERAGE(CN92),"")</f>
        <v>80</v>
      </c>
      <c r="CQ92" s="76">
        <v>79</v>
      </c>
      <c r="CR92" s="77">
        <v>75</v>
      </c>
      <c r="CS92" s="77">
        <v>78</v>
      </c>
      <c r="CT92" s="79">
        <f>IFERROR(SUM(CQ92:CS92),"")</f>
        <v>232</v>
      </c>
      <c r="CU92" s="79">
        <f>IFERROR(AVERAGE(CQ92:CS92),"")</f>
        <v>77.333333333333329</v>
      </c>
      <c r="CV92" s="86">
        <f>IFERROR(SUMIF($J$9:$CU$9,$CT$9,J92:CU92),"")</f>
        <v>4338</v>
      </c>
      <c r="CW92" s="87">
        <f>IFERROR(AVERAGEIF($K$9:$CU$9,$CU$9,K92:CU92),"")</f>
        <v>78.68421052631578</v>
      </c>
      <c r="CX92" s="88">
        <f>IFERROR(_xlfn.RANK.EQ(CW92,$CW$11:$CW$100,0),"")</f>
        <v>82</v>
      </c>
    </row>
    <row r="93" spans="1:102" s="89" customFormat="1" ht="16" thickBot="1" x14ac:dyDescent="0.4">
      <c r="A93" s="74">
        <v>3</v>
      </c>
      <c r="B93" s="75" t="s">
        <v>135</v>
      </c>
      <c r="C93" s="75" t="s">
        <v>136</v>
      </c>
      <c r="D93" s="75" t="s">
        <v>137</v>
      </c>
      <c r="E93" s="83">
        <v>78</v>
      </c>
      <c r="F93" s="82">
        <v>84</v>
      </c>
      <c r="G93" s="82">
        <v>78</v>
      </c>
      <c r="H93" s="82">
        <v>77</v>
      </c>
      <c r="I93" s="92">
        <v>80</v>
      </c>
      <c r="J93" s="79">
        <f>IFERROR(SUM(E93:I93),"")</f>
        <v>397</v>
      </c>
      <c r="K93" s="80">
        <f>IFERROR(AVERAGE(E93:I93),"")</f>
        <v>79.400000000000006</v>
      </c>
      <c r="L93" s="95">
        <v>74</v>
      </c>
      <c r="M93" s="77">
        <v>78</v>
      </c>
      <c r="N93" s="77">
        <v>76</v>
      </c>
      <c r="O93" s="77">
        <v>78</v>
      </c>
      <c r="P93" s="77">
        <v>80</v>
      </c>
      <c r="Q93" s="79">
        <f>IFERROR(SUM(L93:P93),"")</f>
        <v>386</v>
      </c>
      <c r="R93" s="79">
        <f>IFERROR(AVERAGE(L93:P93),"")</f>
        <v>77.2</v>
      </c>
      <c r="S93" s="76">
        <v>80</v>
      </c>
      <c r="T93" s="77">
        <v>80</v>
      </c>
      <c r="U93" s="77">
        <v>82</v>
      </c>
      <c r="V93" s="77">
        <v>78</v>
      </c>
      <c r="W93" s="77">
        <v>78</v>
      </c>
      <c r="X93" s="79">
        <f>IFERROR(SUM(S93:W93),"")</f>
        <v>398</v>
      </c>
      <c r="Y93" s="79">
        <f>IFERROR(AVERAGE(S93:W93),"")</f>
        <v>79.599999999999994</v>
      </c>
      <c r="Z93" s="76">
        <v>74</v>
      </c>
      <c r="AA93" s="77">
        <v>75</v>
      </c>
      <c r="AB93" s="77">
        <v>76</v>
      </c>
      <c r="AC93" s="77">
        <v>78</v>
      </c>
      <c r="AD93" s="77">
        <v>77</v>
      </c>
      <c r="AE93" s="79">
        <f>IFERROR(SUM(Z93:AD93),"")</f>
        <v>380</v>
      </c>
      <c r="AF93" s="79">
        <f>IFERROR(AVERAGE(Z93:AD93),"")</f>
        <v>76</v>
      </c>
      <c r="AG93" s="76">
        <v>76</v>
      </c>
      <c r="AH93" s="77">
        <v>78</v>
      </c>
      <c r="AI93" s="79">
        <f>IFERROR(SUM(AG93:AH93),"")</f>
        <v>154</v>
      </c>
      <c r="AJ93" s="79">
        <f>IFERROR(AVERAGE(AG93:AH93),"")</f>
        <v>77</v>
      </c>
      <c r="AK93" s="76">
        <v>76</v>
      </c>
      <c r="AL93" s="77">
        <v>82</v>
      </c>
      <c r="AM93" s="77">
        <v>76</v>
      </c>
      <c r="AN93" s="77">
        <v>76</v>
      </c>
      <c r="AO93" s="77">
        <v>75</v>
      </c>
      <c r="AP93" s="79">
        <f>IFERROR(SUM(AK93:AO93),"")</f>
        <v>385</v>
      </c>
      <c r="AQ93" s="79">
        <f>IFERROR(AVERAGE(AK93:AO93),"")</f>
        <v>77</v>
      </c>
      <c r="AR93" s="76">
        <v>76</v>
      </c>
      <c r="AS93" s="90">
        <v>78</v>
      </c>
      <c r="AT93" s="79">
        <f>IFERROR(SUM(AR93:AS93),"")</f>
        <v>154</v>
      </c>
      <c r="AU93" s="79">
        <f>IFERROR(AVERAGE(AR93:AS93),"")</f>
        <v>77</v>
      </c>
      <c r="AV93" s="76">
        <v>84</v>
      </c>
      <c r="AW93" s="77">
        <v>78</v>
      </c>
      <c r="AX93" s="77">
        <v>82</v>
      </c>
      <c r="AY93" s="77">
        <v>78</v>
      </c>
      <c r="AZ93" s="79">
        <f>IFERROR(SUM(AV93:AY93),"")</f>
        <v>322</v>
      </c>
      <c r="BA93" s="79">
        <f>IFERROR(AVERAGE(AV93:AY93),"")</f>
        <v>80.5</v>
      </c>
      <c r="BB93" s="76">
        <v>80</v>
      </c>
      <c r="BC93" s="77">
        <v>76</v>
      </c>
      <c r="BD93" s="79">
        <f>IFERROR(SUM(BB93:BC93),"")</f>
        <v>156</v>
      </c>
      <c r="BE93" s="79">
        <f>IFERROR(AVERAGE(BB93:BC93),"")</f>
        <v>78</v>
      </c>
      <c r="BF93" s="76">
        <v>76</v>
      </c>
      <c r="BG93" s="77">
        <v>78</v>
      </c>
      <c r="BH93" s="79">
        <f>IFERROR(SUM(BF93:BG93),"")</f>
        <v>154</v>
      </c>
      <c r="BI93" s="79">
        <f>IFERROR(AVERAGE(BF93:BG93),"")</f>
        <v>77</v>
      </c>
      <c r="BJ93" s="76">
        <v>78</v>
      </c>
      <c r="BK93" s="77">
        <v>78</v>
      </c>
      <c r="BL93" s="79">
        <f>IFERROR(SUM(BJ93:BK93),"")</f>
        <v>156</v>
      </c>
      <c r="BM93" s="79">
        <f>IFERROR(AVERAGE(BJ93:BK93),"")</f>
        <v>78</v>
      </c>
      <c r="BN93" s="76">
        <v>79</v>
      </c>
      <c r="BO93" s="77">
        <v>75</v>
      </c>
      <c r="BP93" s="79">
        <f>IFERROR(SUM(BN93:BO93),"")</f>
        <v>154</v>
      </c>
      <c r="BQ93" s="79">
        <f>IFERROR(AVERAGE(BN93:BO93),"")</f>
        <v>77</v>
      </c>
      <c r="BR93" s="76">
        <v>84</v>
      </c>
      <c r="BS93" s="77">
        <v>80</v>
      </c>
      <c r="BT93" s="79">
        <f>IFERROR(SUM(BR93:BS93),"")</f>
        <v>164</v>
      </c>
      <c r="BU93" s="79">
        <f>IFERROR(AVERAGE(BR93:BS93),"")</f>
        <v>82</v>
      </c>
      <c r="BV93" s="76">
        <v>77</v>
      </c>
      <c r="BW93" s="77">
        <v>82</v>
      </c>
      <c r="BX93" s="79">
        <f>IFERROR(SUM(BV93:BW93),"")</f>
        <v>159</v>
      </c>
      <c r="BY93" s="79">
        <f>IFERROR(AVERAGE(BV93:BW93),"")</f>
        <v>79.5</v>
      </c>
      <c r="BZ93" s="76">
        <v>80</v>
      </c>
      <c r="CA93" s="77">
        <v>85</v>
      </c>
      <c r="CB93" s="77">
        <v>76</v>
      </c>
      <c r="CC93" s="79">
        <f>IFERROR(AVERAGE(BZ93:CA93),"")</f>
        <v>82.5</v>
      </c>
      <c r="CD93" s="76">
        <v>80</v>
      </c>
      <c r="CE93" s="77">
        <v>78</v>
      </c>
      <c r="CF93" s="77">
        <v>78</v>
      </c>
      <c r="CG93" s="79">
        <f>IFERROR(SUM(CD93:CF93),"")</f>
        <v>236</v>
      </c>
      <c r="CH93" s="79">
        <f>IFERROR(AVERAGE(CD93:CF93),"")</f>
        <v>78.666666666666671</v>
      </c>
      <c r="CI93" s="76">
        <v>76</v>
      </c>
      <c r="CJ93" s="77">
        <v>78</v>
      </c>
      <c r="CK93" s="77">
        <v>78</v>
      </c>
      <c r="CL93" s="85">
        <f>IFERROR(SUM(CI93:CK93),"")</f>
        <v>232</v>
      </c>
      <c r="CM93" s="85">
        <f>IFERROR(AVERAGE(CI93:CK93),"")</f>
        <v>77.333333333333329</v>
      </c>
      <c r="CN93" s="94">
        <v>80</v>
      </c>
      <c r="CO93" s="85">
        <f>IFERROR(SUM(CN93),"")</f>
        <v>80</v>
      </c>
      <c r="CP93" s="85">
        <f>IFERROR(AVERAGE(CN93),"")</f>
        <v>80</v>
      </c>
      <c r="CQ93" s="76">
        <v>80</v>
      </c>
      <c r="CR93" s="77">
        <v>85</v>
      </c>
      <c r="CS93" s="77">
        <v>78</v>
      </c>
      <c r="CT93" s="79">
        <f>IFERROR(SUM(CQ93:CS93),"")</f>
        <v>243</v>
      </c>
      <c r="CU93" s="79">
        <f>IFERROR(AVERAGE(CQ93:CS93),"")</f>
        <v>81</v>
      </c>
      <c r="CV93" s="86">
        <f>IFERROR(SUMIF($J$9:$CU$9,$CT$9,J93:CU93),"")</f>
        <v>4310</v>
      </c>
      <c r="CW93" s="87">
        <f>IFERROR(AVERAGEIF($K$9:$CU$9,$CU$9,K93:CU93),"")</f>
        <v>78.668421052631587</v>
      </c>
      <c r="CX93" s="88">
        <f>IFERROR(_xlfn.RANK.EQ(CW93,$CW$11:$CW$100,0),"")</f>
        <v>83</v>
      </c>
    </row>
    <row r="94" spans="1:102" s="89" customFormat="1" ht="16" thickBot="1" x14ac:dyDescent="0.4">
      <c r="A94" s="74">
        <v>19</v>
      </c>
      <c r="B94" s="75" t="s">
        <v>69</v>
      </c>
      <c r="C94" s="75" t="s">
        <v>70</v>
      </c>
      <c r="D94" s="75" t="s">
        <v>71</v>
      </c>
      <c r="E94" s="83">
        <v>78</v>
      </c>
      <c r="F94" s="82">
        <v>80</v>
      </c>
      <c r="G94" s="82">
        <v>78</v>
      </c>
      <c r="H94" s="82">
        <v>76</v>
      </c>
      <c r="I94" s="92">
        <v>80</v>
      </c>
      <c r="J94" s="79">
        <f>IFERROR(SUM(E94:I94),"")</f>
        <v>392</v>
      </c>
      <c r="K94" s="80">
        <f>IFERROR(AVERAGE(E94:I94),"")</f>
        <v>78.400000000000006</v>
      </c>
      <c r="L94" s="95">
        <v>78</v>
      </c>
      <c r="M94" s="77">
        <v>78</v>
      </c>
      <c r="N94" s="77">
        <v>78</v>
      </c>
      <c r="O94" s="77">
        <v>76</v>
      </c>
      <c r="P94" s="77">
        <v>81</v>
      </c>
      <c r="Q94" s="79">
        <f>IFERROR(SUM(L94:P94),"")</f>
        <v>391</v>
      </c>
      <c r="R94" s="79">
        <f>IFERROR(AVERAGE(L94:P94),"")</f>
        <v>78.2</v>
      </c>
      <c r="S94" s="76">
        <v>80</v>
      </c>
      <c r="T94" s="77">
        <v>75</v>
      </c>
      <c r="U94" s="77">
        <v>77</v>
      </c>
      <c r="V94" s="77">
        <v>80</v>
      </c>
      <c r="W94" s="77">
        <v>79</v>
      </c>
      <c r="X94" s="79">
        <f>IFERROR(SUM(S94:W94),"")</f>
        <v>391</v>
      </c>
      <c r="Y94" s="79">
        <f>IFERROR(AVERAGE(S94:W94),"")</f>
        <v>78.2</v>
      </c>
      <c r="Z94" s="76">
        <v>75</v>
      </c>
      <c r="AA94" s="77">
        <v>76</v>
      </c>
      <c r="AB94" s="77">
        <v>78</v>
      </c>
      <c r="AC94" s="77">
        <v>76</v>
      </c>
      <c r="AD94" s="77">
        <v>78</v>
      </c>
      <c r="AE94" s="79">
        <f>IFERROR(SUM(Z94:AD94),"")</f>
        <v>383</v>
      </c>
      <c r="AF94" s="79">
        <f>IFERROR(AVERAGE(Z94:AD94),"")</f>
        <v>76.599999999999994</v>
      </c>
      <c r="AG94" s="76">
        <v>78</v>
      </c>
      <c r="AH94" s="77">
        <v>76</v>
      </c>
      <c r="AI94" s="79">
        <f>IFERROR(SUM(AG94:AH94),"")</f>
        <v>154</v>
      </c>
      <c r="AJ94" s="79">
        <f>IFERROR(AVERAGE(AG94:AH94),"")</f>
        <v>77</v>
      </c>
      <c r="AK94" s="76">
        <v>78</v>
      </c>
      <c r="AL94" s="77">
        <v>80</v>
      </c>
      <c r="AM94" s="77">
        <v>78</v>
      </c>
      <c r="AN94" s="77">
        <v>80</v>
      </c>
      <c r="AO94" s="77">
        <v>76</v>
      </c>
      <c r="AP94" s="79">
        <f>IFERROR(SUM(AK94:AO94),"")</f>
        <v>392</v>
      </c>
      <c r="AQ94" s="79">
        <f>IFERROR(AVERAGE(AK94:AO94),"")</f>
        <v>78.400000000000006</v>
      </c>
      <c r="AR94" s="76">
        <v>78</v>
      </c>
      <c r="AS94" s="77">
        <v>76</v>
      </c>
      <c r="AT94" s="79">
        <f>IFERROR(SUM(AR94:AS94),"")</f>
        <v>154</v>
      </c>
      <c r="AU94" s="79">
        <f>IFERROR(AVERAGE(AR94:AS94),"")</f>
        <v>77</v>
      </c>
      <c r="AV94" s="76">
        <v>80</v>
      </c>
      <c r="AW94" s="77">
        <v>78</v>
      </c>
      <c r="AX94" s="77">
        <v>77</v>
      </c>
      <c r="AY94" s="77">
        <v>80</v>
      </c>
      <c r="AZ94" s="79">
        <f>IFERROR(SUM(AV94:AY94),"")</f>
        <v>315</v>
      </c>
      <c r="BA94" s="79">
        <f>IFERROR(AVERAGE(AV94:AY94),"")</f>
        <v>78.75</v>
      </c>
      <c r="BB94" s="76">
        <v>75</v>
      </c>
      <c r="BC94" s="77">
        <v>80</v>
      </c>
      <c r="BD94" s="79">
        <f>IFERROR(SUM(BB94:BC94),"")</f>
        <v>155</v>
      </c>
      <c r="BE94" s="79">
        <f>IFERROR(AVERAGE(BB94:BC94),"")</f>
        <v>77.5</v>
      </c>
      <c r="BF94" s="76">
        <v>76</v>
      </c>
      <c r="BG94" s="77">
        <v>79</v>
      </c>
      <c r="BH94" s="79">
        <f>IFERROR(SUM(BF94:BG94),"")</f>
        <v>155</v>
      </c>
      <c r="BI94" s="79">
        <f>IFERROR(AVERAGE(BF94:BG94),"")</f>
        <v>77.5</v>
      </c>
      <c r="BJ94" s="76">
        <v>78</v>
      </c>
      <c r="BK94" s="77">
        <v>77</v>
      </c>
      <c r="BL94" s="79">
        <f>IFERROR(SUM(BJ94:BK94),"")</f>
        <v>155</v>
      </c>
      <c r="BM94" s="79">
        <f>IFERROR(AVERAGE(BJ94:BK94),"")</f>
        <v>77.5</v>
      </c>
      <c r="BN94" s="76">
        <v>76</v>
      </c>
      <c r="BO94" s="77">
        <v>77</v>
      </c>
      <c r="BP94" s="79">
        <f>IFERROR(SUM(BN94:BO94),"")</f>
        <v>153</v>
      </c>
      <c r="BQ94" s="79">
        <f>IFERROR(AVERAGE(BN94:BO94),"")</f>
        <v>76.5</v>
      </c>
      <c r="BR94" s="76">
        <v>83</v>
      </c>
      <c r="BS94" s="77">
        <v>78</v>
      </c>
      <c r="BT94" s="79">
        <f>IFERROR(SUM(BR94:BS94),"")</f>
        <v>161</v>
      </c>
      <c r="BU94" s="79">
        <f>IFERROR(AVERAGE(BR94:BS94),"")</f>
        <v>80.5</v>
      </c>
      <c r="BV94" s="76">
        <v>78</v>
      </c>
      <c r="BW94" s="77">
        <v>80</v>
      </c>
      <c r="BX94" s="79">
        <f>IFERROR(SUM(BV94:BW94),"")</f>
        <v>158</v>
      </c>
      <c r="BY94" s="79">
        <f>IFERROR(AVERAGE(BV94:BW94),"")</f>
        <v>79</v>
      </c>
      <c r="BZ94" s="76">
        <v>78</v>
      </c>
      <c r="CA94" s="77">
        <v>80</v>
      </c>
      <c r="CB94" s="77">
        <v>78</v>
      </c>
      <c r="CC94" s="79">
        <f>IFERROR(AVERAGE(BZ94:CA94),"")</f>
        <v>79</v>
      </c>
      <c r="CD94" s="76">
        <v>80</v>
      </c>
      <c r="CE94" s="77">
        <v>80</v>
      </c>
      <c r="CF94" s="77">
        <v>80</v>
      </c>
      <c r="CG94" s="79">
        <f>IFERROR(SUM(CD94:CF94),"")</f>
        <v>240</v>
      </c>
      <c r="CH94" s="79">
        <f>IFERROR(AVERAGE(CD94:CF94),"")</f>
        <v>80</v>
      </c>
      <c r="CI94" s="76">
        <v>78</v>
      </c>
      <c r="CJ94" s="77">
        <v>78</v>
      </c>
      <c r="CK94" s="77">
        <v>77</v>
      </c>
      <c r="CL94" s="85">
        <f>IFERROR(SUM(CI94:CK94),"")</f>
        <v>233</v>
      </c>
      <c r="CM94" s="85">
        <f>IFERROR(AVERAGE(CI94:CK94),"")</f>
        <v>77.666666666666671</v>
      </c>
      <c r="CN94" s="94">
        <v>80</v>
      </c>
      <c r="CO94" s="85">
        <f>IFERROR(SUM(CN94),"")</f>
        <v>80</v>
      </c>
      <c r="CP94" s="85">
        <f>IFERROR(AVERAGE(CN94),"")</f>
        <v>80</v>
      </c>
      <c r="CQ94" s="76">
        <v>78</v>
      </c>
      <c r="CR94" s="77">
        <v>80</v>
      </c>
      <c r="CS94" s="77">
        <v>78</v>
      </c>
      <c r="CT94" s="79">
        <f>IFERROR(SUM(CQ94:CS94),"")</f>
        <v>236</v>
      </c>
      <c r="CU94" s="79">
        <f>IFERROR(AVERAGE(CQ94:CS94),"")</f>
        <v>78.666666666666671</v>
      </c>
      <c r="CV94" s="86">
        <f>IFERROR(SUMIF($J$9:$CU$9,$CT$9,J94:CU94),"")</f>
        <v>4298</v>
      </c>
      <c r="CW94" s="87">
        <f>IFERROR(AVERAGEIF($K$9:$CU$9,$CU$9,K94:CU94),"")</f>
        <v>78.230701754385976</v>
      </c>
      <c r="CX94" s="88">
        <f>IFERROR(_xlfn.RANK.EQ(CW94,$CW$11:$CW$100,0),"")</f>
        <v>84</v>
      </c>
    </row>
    <row r="95" spans="1:102" s="89" customFormat="1" ht="16" thickBot="1" x14ac:dyDescent="0.4">
      <c r="A95" s="74">
        <v>2</v>
      </c>
      <c r="B95" s="75" t="s">
        <v>117</v>
      </c>
      <c r="C95" s="75" t="s">
        <v>118</v>
      </c>
      <c r="D95" s="75" t="s">
        <v>119</v>
      </c>
      <c r="E95" s="83">
        <v>78</v>
      </c>
      <c r="F95" s="82">
        <v>82</v>
      </c>
      <c r="G95" s="82">
        <v>80</v>
      </c>
      <c r="H95" s="82">
        <v>78</v>
      </c>
      <c r="I95" s="92">
        <v>75</v>
      </c>
      <c r="J95" s="79">
        <f>IFERROR(SUM(E95:I95),"")</f>
        <v>393</v>
      </c>
      <c r="K95" s="80">
        <f>IFERROR(AVERAGE(E95:I95),"")</f>
        <v>78.599999999999994</v>
      </c>
      <c r="L95" s="95">
        <v>75</v>
      </c>
      <c r="M95" s="77">
        <v>80</v>
      </c>
      <c r="N95" s="77">
        <v>75</v>
      </c>
      <c r="O95" s="77">
        <v>76</v>
      </c>
      <c r="P95" s="77">
        <v>80</v>
      </c>
      <c r="Q95" s="79">
        <f>IFERROR(SUM(L95:P95),"")</f>
        <v>386</v>
      </c>
      <c r="R95" s="79">
        <f>IFERROR(AVERAGE(L95:P95),"")</f>
        <v>77.2</v>
      </c>
      <c r="S95" s="76">
        <v>82</v>
      </c>
      <c r="T95" s="77">
        <v>82</v>
      </c>
      <c r="U95" s="77">
        <v>80</v>
      </c>
      <c r="V95" s="77">
        <v>82</v>
      </c>
      <c r="W95" s="77">
        <v>77</v>
      </c>
      <c r="X95" s="79">
        <f>IFERROR(SUM(S95:W95),"")</f>
        <v>403</v>
      </c>
      <c r="Y95" s="79">
        <f>IFERROR(AVERAGE(S95:W95),"")</f>
        <v>80.599999999999994</v>
      </c>
      <c r="Z95" s="76">
        <v>76</v>
      </c>
      <c r="AA95" s="77">
        <v>78</v>
      </c>
      <c r="AB95" s="77">
        <v>76</v>
      </c>
      <c r="AC95" s="77">
        <v>80</v>
      </c>
      <c r="AD95" s="77">
        <v>77</v>
      </c>
      <c r="AE95" s="79">
        <f>IFERROR(SUM(Z95:AD95),"")</f>
        <v>387</v>
      </c>
      <c r="AF95" s="79">
        <f>IFERROR(AVERAGE(Z95:AD95),"")</f>
        <v>77.400000000000006</v>
      </c>
      <c r="AG95" s="76">
        <v>75</v>
      </c>
      <c r="AH95" s="77">
        <v>76</v>
      </c>
      <c r="AI95" s="79">
        <f>IFERROR(SUM(AG95:AH95),"")</f>
        <v>151</v>
      </c>
      <c r="AJ95" s="79">
        <f>IFERROR(AVERAGE(AG95:AH95),"")</f>
        <v>75.5</v>
      </c>
      <c r="AK95" s="76">
        <v>78</v>
      </c>
      <c r="AL95" s="77">
        <v>78</v>
      </c>
      <c r="AM95" s="77">
        <v>80</v>
      </c>
      <c r="AN95" s="77">
        <v>78</v>
      </c>
      <c r="AO95" s="77">
        <v>70</v>
      </c>
      <c r="AP95" s="79">
        <f>IFERROR(SUM(AK95:AO95),"")</f>
        <v>384</v>
      </c>
      <c r="AQ95" s="79">
        <f>IFERROR(AVERAGE(AK95:AO95),"")</f>
        <v>76.8</v>
      </c>
      <c r="AR95" s="76">
        <v>76</v>
      </c>
      <c r="AS95" s="90">
        <v>80</v>
      </c>
      <c r="AT95" s="79">
        <f>IFERROR(SUM(AR95:AS95),"")</f>
        <v>156</v>
      </c>
      <c r="AU95" s="79">
        <f>IFERROR(AVERAGE(AR95:AS95),"")</f>
        <v>78</v>
      </c>
      <c r="AV95" s="76">
        <v>82</v>
      </c>
      <c r="AW95" s="77">
        <v>80</v>
      </c>
      <c r="AX95" s="77">
        <v>80</v>
      </c>
      <c r="AY95" s="77">
        <v>82</v>
      </c>
      <c r="AZ95" s="79">
        <f>IFERROR(SUM(AV95:AY95),"")</f>
        <v>324</v>
      </c>
      <c r="BA95" s="79">
        <f>IFERROR(AVERAGE(AV95:AY95),"")</f>
        <v>81</v>
      </c>
      <c r="BB95" s="76">
        <v>80</v>
      </c>
      <c r="BC95" s="77">
        <v>78</v>
      </c>
      <c r="BD95" s="79">
        <f>IFERROR(SUM(BB95:BC95),"")</f>
        <v>158</v>
      </c>
      <c r="BE95" s="79">
        <f>IFERROR(AVERAGE(BB95:BC95),"")</f>
        <v>79</v>
      </c>
      <c r="BF95" s="76">
        <v>75</v>
      </c>
      <c r="BG95" s="77">
        <v>75</v>
      </c>
      <c r="BH95" s="79">
        <f>IFERROR(SUM(BF95:BG95),"")</f>
        <v>150</v>
      </c>
      <c r="BI95" s="79">
        <f>IFERROR(AVERAGE(BF95:BG95),"")</f>
        <v>75</v>
      </c>
      <c r="BJ95" s="76">
        <v>76</v>
      </c>
      <c r="BK95" s="77">
        <v>78</v>
      </c>
      <c r="BL95" s="79">
        <f>IFERROR(SUM(BJ95:BK95),"")</f>
        <v>154</v>
      </c>
      <c r="BM95" s="79">
        <f>IFERROR(AVERAGE(BJ95:BK95),"")</f>
        <v>77</v>
      </c>
      <c r="BN95" s="76">
        <v>80</v>
      </c>
      <c r="BO95" s="77">
        <v>76</v>
      </c>
      <c r="BP95" s="79">
        <f>IFERROR(SUM(BN95:BO95),"")</f>
        <v>156</v>
      </c>
      <c r="BQ95" s="79">
        <f>IFERROR(AVERAGE(BN95:BO95),"")</f>
        <v>78</v>
      </c>
      <c r="BR95" s="76">
        <v>80</v>
      </c>
      <c r="BS95" s="77">
        <v>78</v>
      </c>
      <c r="BT95" s="79">
        <f>IFERROR(SUM(BR95:BS95),"")</f>
        <v>158</v>
      </c>
      <c r="BU95" s="79">
        <f>IFERROR(AVERAGE(BR95:BS95),"")</f>
        <v>79</v>
      </c>
      <c r="BV95" s="76">
        <v>78</v>
      </c>
      <c r="BW95" s="77">
        <v>78</v>
      </c>
      <c r="BX95" s="79">
        <f>IFERROR(SUM(BV95:BW95),"")</f>
        <v>156</v>
      </c>
      <c r="BY95" s="79">
        <f>IFERROR(AVERAGE(BV95:BW95),"")</f>
        <v>78</v>
      </c>
      <c r="BZ95" s="76">
        <v>76</v>
      </c>
      <c r="CA95" s="77">
        <v>79</v>
      </c>
      <c r="CB95" s="77">
        <v>82</v>
      </c>
      <c r="CC95" s="79">
        <f>IFERROR(AVERAGE(BZ95:CA95),"")</f>
        <v>77.5</v>
      </c>
      <c r="CD95" s="76">
        <v>78</v>
      </c>
      <c r="CE95" s="77">
        <v>80</v>
      </c>
      <c r="CF95" s="77">
        <v>78</v>
      </c>
      <c r="CG95" s="79">
        <f>IFERROR(SUM(CD95:CF95),"")</f>
        <v>236</v>
      </c>
      <c r="CH95" s="79">
        <f>IFERROR(AVERAGE(CD95:CF95),"")</f>
        <v>78.666666666666671</v>
      </c>
      <c r="CI95" s="76">
        <v>82</v>
      </c>
      <c r="CJ95" s="77">
        <v>76</v>
      </c>
      <c r="CK95" s="77">
        <v>78</v>
      </c>
      <c r="CL95" s="85">
        <f>IFERROR(SUM(CI95:CK95),"")</f>
        <v>236</v>
      </c>
      <c r="CM95" s="85">
        <f>IFERROR(AVERAGE(CI95:CK95),"")</f>
        <v>78.666666666666671</v>
      </c>
      <c r="CN95" s="94">
        <v>80</v>
      </c>
      <c r="CO95" s="85">
        <f>IFERROR(SUM(CN95),"")</f>
        <v>80</v>
      </c>
      <c r="CP95" s="85">
        <f>IFERROR(AVERAGE(CN95),"")</f>
        <v>80</v>
      </c>
      <c r="CQ95" s="76">
        <v>76</v>
      </c>
      <c r="CR95" s="77">
        <v>79</v>
      </c>
      <c r="CS95" s="77">
        <v>76</v>
      </c>
      <c r="CT95" s="79">
        <f>IFERROR(SUM(CQ95:CS95),"")</f>
        <v>231</v>
      </c>
      <c r="CU95" s="79">
        <f>IFERROR(AVERAGE(CQ95:CS95),"")</f>
        <v>77</v>
      </c>
      <c r="CV95" s="86">
        <f>IFERROR(SUMIF($J$9:$CU$9,$CT$9,J95:CU95),"")</f>
        <v>4299</v>
      </c>
      <c r="CW95" s="87">
        <f>IFERROR(AVERAGEIF($K$9:$CU$9,$CU$9,K95:CU95),"")</f>
        <v>78.049122807017554</v>
      </c>
      <c r="CX95" s="88">
        <f>IFERROR(_xlfn.RANK.EQ(CW95,$CW$11:$CW$100,0),"")</f>
        <v>85</v>
      </c>
    </row>
    <row r="96" spans="1:102" s="89" customFormat="1" ht="16" thickBot="1" x14ac:dyDescent="0.4">
      <c r="A96" s="74">
        <v>7</v>
      </c>
      <c r="B96" s="75" t="s">
        <v>72</v>
      </c>
      <c r="C96" s="75" t="s">
        <v>73</v>
      </c>
      <c r="D96" s="75" t="s">
        <v>74</v>
      </c>
      <c r="E96" s="83">
        <v>76</v>
      </c>
      <c r="F96" s="82">
        <v>80</v>
      </c>
      <c r="G96" s="82">
        <v>75</v>
      </c>
      <c r="H96" s="82">
        <v>79</v>
      </c>
      <c r="I96" s="92">
        <v>75</v>
      </c>
      <c r="J96" s="79">
        <f>IFERROR(SUM(E96:I96),"")</f>
        <v>385</v>
      </c>
      <c r="K96" s="80">
        <f>IFERROR(AVERAGE(E96:I96),"")</f>
        <v>77</v>
      </c>
      <c r="L96" s="95">
        <v>79</v>
      </c>
      <c r="M96" s="77">
        <v>75</v>
      </c>
      <c r="N96" s="77">
        <v>78</v>
      </c>
      <c r="O96" s="77">
        <v>76</v>
      </c>
      <c r="P96" s="77">
        <v>75</v>
      </c>
      <c r="Q96" s="79">
        <f>IFERROR(SUM(L96:P96),"")</f>
        <v>383</v>
      </c>
      <c r="R96" s="79">
        <f>IFERROR(AVERAGE(L96:P96),"")</f>
        <v>76.599999999999994</v>
      </c>
      <c r="S96" s="76">
        <v>78</v>
      </c>
      <c r="T96" s="77">
        <v>78</v>
      </c>
      <c r="U96" s="77">
        <v>80</v>
      </c>
      <c r="V96" s="77">
        <v>80</v>
      </c>
      <c r="W96" s="77">
        <v>75</v>
      </c>
      <c r="X96" s="79">
        <f>IFERROR(SUM(S96:W96),"")</f>
        <v>391</v>
      </c>
      <c r="Y96" s="79">
        <f>IFERROR(AVERAGE(S96:W96),"")</f>
        <v>78.2</v>
      </c>
      <c r="Z96" s="76">
        <v>76</v>
      </c>
      <c r="AA96" s="82">
        <v>77</v>
      </c>
      <c r="AB96" s="77">
        <v>75</v>
      </c>
      <c r="AC96" s="77">
        <v>80</v>
      </c>
      <c r="AD96" s="82">
        <v>77</v>
      </c>
      <c r="AE96" s="79">
        <f>IFERROR(SUM(Z96:AD96),"")</f>
        <v>385</v>
      </c>
      <c r="AF96" s="79">
        <f>IFERROR(AVERAGE(Z96:AD96),"")</f>
        <v>77</v>
      </c>
      <c r="AG96" s="76">
        <v>78</v>
      </c>
      <c r="AH96" s="77">
        <v>76</v>
      </c>
      <c r="AI96" s="79">
        <f>IFERROR(SUM(AG96:AH96),"")</f>
        <v>154</v>
      </c>
      <c r="AJ96" s="79">
        <f>IFERROR(AVERAGE(AG96:AH96),"")</f>
        <v>77</v>
      </c>
      <c r="AK96" s="76">
        <v>78</v>
      </c>
      <c r="AL96" s="77">
        <v>80</v>
      </c>
      <c r="AM96" s="77">
        <v>75</v>
      </c>
      <c r="AN96" s="77">
        <v>78</v>
      </c>
      <c r="AO96" s="77">
        <v>70</v>
      </c>
      <c r="AP96" s="79">
        <f>IFERROR(SUM(AK96:AO96),"")</f>
        <v>381</v>
      </c>
      <c r="AQ96" s="79">
        <f>IFERROR(AVERAGE(AK96:AO96),"")</f>
        <v>76.2</v>
      </c>
      <c r="AR96" s="76">
        <v>75</v>
      </c>
      <c r="AS96" s="77">
        <v>80</v>
      </c>
      <c r="AT96" s="79">
        <f>IFERROR(SUM(AR96:AS96),"")</f>
        <v>155</v>
      </c>
      <c r="AU96" s="79">
        <f>IFERROR(AVERAGE(AR96:AS96),"")</f>
        <v>77.5</v>
      </c>
      <c r="AV96" s="76">
        <v>80</v>
      </c>
      <c r="AW96" s="77">
        <v>75</v>
      </c>
      <c r="AX96" s="77">
        <v>80</v>
      </c>
      <c r="AY96" s="77">
        <v>80</v>
      </c>
      <c r="AZ96" s="79">
        <f>IFERROR(SUM(AV96:AY96),"")</f>
        <v>315</v>
      </c>
      <c r="BA96" s="79">
        <f>IFERROR(AVERAGE(AV96:AY96),"")</f>
        <v>78.75</v>
      </c>
      <c r="BB96" s="76">
        <v>77</v>
      </c>
      <c r="BC96" s="77">
        <v>74</v>
      </c>
      <c r="BD96" s="79">
        <f>IFERROR(SUM(BB96:BC96),"")</f>
        <v>151</v>
      </c>
      <c r="BE96" s="79">
        <f>IFERROR(AVERAGE(BB96:BC96),"")</f>
        <v>75.5</v>
      </c>
      <c r="BF96" s="76">
        <v>76</v>
      </c>
      <c r="BG96" s="77">
        <v>70</v>
      </c>
      <c r="BH96" s="79">
        <f>IFERROR(SUM(BF96:BG96),"")</f>
        <v>146</v>
      </c>
      <c r="BI96" s="79">
        <f>IFERROR(AVERAGE(BF96:BG96),"")</f>
        <v>73</v>
      </c>
      <c r="BJ96" s="76">
        <v>78</v>
      </c>
      <c r="BK96" s="77">
        <v>75</v>
      </c>
      <c r="BL96" s="79">
        <f>IFERROR(SUM(BJ96:BK96),"")</f>
        <v>153</v>
      </c>
      <c r="BM96" s="79">
        <f>IFERROR(AVERAGE(BJ96:BK96),"")</f>
        <v>76.5</v>
      </c>
      <c r="BN96" s="76">
        <v>76</v>
      </c>
      <c r="BO96" s="77">
        <v>77</v>
      </c>
      <c r="BP96" s="79">
        <f>IFERROR(SUM(BN96:BO96),"")</f>
        <v>153</v>
      </c>
      <c r="BQ96" s="79">
        <f>IFERROR(AVERAGE(BN96:BO96),"")</f>
        <v>76.5</v>
      </c>
      <c r="BR96" s="76">
        <v>75</v>
      </c>
      <c r="BS96" s="77">
        <v>80</v>
      </c>
      <c r="BT96" s="79">
        <f>IFERROR(SUM(BR96:BS96),"")</f>
        <v>155</v>
      </c>
      <c r="BU96" s="79">
        <f>IFERROR(AVERAGE(BR96:BS96),"")</f>
        <v>77.5</v>
      </c>
      <c r="BV96" s="76">
        <v>78</v>
      </c>
      <c r="BW96" s="77">
        <v>87</v>
      </c>
      <c r="BX96" s="79">
        <f>IFERROR(SUM(BV96:BW96),"")</f>
        <v>165</v>
      </c>
      <c r="BY96" s="79">
        <f>IFERROR(AVERAGE(BV96:BW96),"")</f>
        <v>82.5</v>
      </c>
      <c r="BZ96" s="76">
        <v>80</v>
      </c>
      <c r="CA96" s="77">
        <v>86</v>
      </c>
      <c r="CB96" s="77">
        <v>80</v>
      </c>
      <c r="CC96" s="79">
        <f>IFERROR(AVERAGE(BZ96:CA96),"")</f>
        <v>83</v>
      </c>
      <c r="CD96" s="76">
        <v>80</v>
      </c>
      <c r="CE96" s="77">
        <v>80</v>
      </c>
      <c r="CF96" s="77">
        <v>80</v>
      </c>
      <c r="CG96" s="79">
        <f>IFERROR(SUM(CD96:CF96),"")</f>
        <v>240</v>
      </c>
      <c r="CH96" s="79">
        <f>IFERROR(AVERAGE(CD96:CF96),"")</f>
        <v>80</v>
      </c>
      <c r="CI96" s="76">
        <v>80</v>
      </c>
      <c r="CJ96" s="77">
        <v>78</v>
      </c>
      <c r="CK96" s="77">
        <v>75</v>
      </c>
      <c r="CL96" s="85">
        <f>IFERROR(SUM(CI96:CK96),"")</f>
        <v>233</v>
      </c>
      <c r="CM96" s="85">
        <f>IFERROR(AVERAGE(CI96:CK96),"")</f>
        <v>77.666666666666671</v>
      </c>
      <c r="CN96" s="94">
        <v>80</v>
      </c>
      <c r="CO96" s="85">
        <f>IFERROR(SUM(CN96),"")</f>
        <v>80</v>
      </c>
      <c r="CP96" s="85">
        <f>IFERROR(AVERAGE(CN96),"")</f>
        <v>80</v>
      </c>
      <c r="CQ96" s="76">
        <v>80</v>
      </c>
      <c r="CR96" s="77">
        <v>86</v>
      </c>
      <c r="CS96" s="77">
        <v>78</v>
      </c>
      <c r="CT96" s="79">
        <f>IFERROR(SUM(CQ96:CS96),"")</f>
        <v>244</v>
      </c>
      <c r="CU96" s="79">
        <f>IFERROR(AVERAGE(CQ96:CS96),"")</f>
        <v>81.333333333333329</v>
      </c>
      <c r="CV96" s="86">
        <f>IFERROR(SUMIF($J$9:$CU$9,$CT$9,J96:CU96),"")</f>
        <v>4269</v>
      </c>
      <c r="CW96" s="87">
        <f>IFERROR(AVERAGEIF($K$9:$CU$9,$CU$9,K96:CU96),"")</f>
        <v>77.986842105263165</v>
      </c>
      <c r="CX96" s="88">
        <f>IFERROR(_xlfn.RANK.EQ(CW96,$CW$11:$CW$100,0),"")</f>
        <v>86</v>
      </c>
    </row>
    <row r="97" spans="1:102" s="89" customFormat="1" ht="16" thickBot="1" x14ac:dyDescent="0.4">
      <c r="A97" s="74">
        <v>25</v>
      </c>
      <c r="B97" s="75" t="s">
        <v>126</v>
      </c>
      <c r="C97" s="75" t="s">
        <v>127</v>
      </c>
      <c r="D97" s="75" t="s">
        <v>128</v>
      </c>
      <c r="E97" s="83">
        <v>76</v>
      </c>
      <c r="F97" s="82">
        <v>74</v>
      </c>
      <c r="G97" s="82">
        <v>74</v>
      </c>
      <c r="H97" s="82">
        <v>79</v>
      </c>
      <c r="I97" s="92">
        <v>82</v>
      </c>
      <c r="J97" s="79">
        <f>IFERROR(SUM(E97:I97),"")</f>
        <v>385</v>
      </c>
      <c r="K97" s="80">
        <f>IFERROR(AVERAGE(E97:I97),"")</f>
        <v>77</v>
      </c>
      <c r="L97" s="95">
        <v>78</v>
      </c>
      <c r="M97" s="77">
        <v>76</v>
      </c>
      <c r="N97" s="77">
        <v>80</v>
      </c>
      <c r="O97" s="77">
        <v>76</v>
      </c>
      <c r="P97" s="77">
        <v>76</v>
      </c>
      <c r="Q97" s="79">
        <f>IFERROR(SUM(L97:P97),"")</f>
        <v>386</v>
      </c>
      <c r="R97" s="79">
        <f>IFERROR(AVERAGE(L97:P97),"")</f>
        <v>77.2</v>
      </c>
      <c r="S97" s="76">
        <v>80</v>
      </c>
      <c r="T97" s="77">
        <v>80</v>
      </c>
      <c r="U97" s="77">
        <v>79</v>
      </c>
      <c r="V97" s="77">
        <v>82</v>
      </c>
      <c r="W97" s="77">
        <v>80</v>
      </c>
      <c r="X97" s="79">
        <f>IFERROR(SUM(S97:W97),"")</f>
        <v>401</v>
      </c>
      <c r="Y97" s="79">
        <f>IFERROR(AVERAGE(S97:W97),"")</f>
        <v>80.2</v>
      </c>
      <c r="Z97" s="76">
        <v>80</v>
      </c>
      <c r="AA97" s="77">
        <v>80</v>
      </c>
      <c r="AB97" s="77">
        <v>78</v>
      </c>
      <c r="AC97" s="77">
        <v>78</v>
      </c>
      <c r="AD97" s="77">
        <v>76</v>
      </c>
      <c r="AE97" s="79">
        <f>IFERROR(SUM(Z97:AD97),"")</f>
        <v>392</v>
      </c>
      <c r="AF97" s="79">
        <f>IFERROR(AVERAGE(Z97:AD97),"")</f>
        <v>78.400000000000006</v>
      </c>
      <c r="AG97" s="76">
        <v>80</v>
      </c>
      <c r="AH97" s="77">
        <v>76</v>
      </c>
      <c r="AI97" s="79">
        <f>IFERROR(SUM(AG97:AH97),"")</f>
        <v>156</v>
      </c>
      <c r="AJ97" s="79">
        <f>IFERROR(AVERAGE(AG97:AH97),"")</f>
        <v>78</v>
      </c>
      <c r="AK97" s="76">
        <v>78</v>
      </c>
      <c r="AL97" s="77">
        <v>75</v>
      </c>
      <c r="AM97" s="77">
        <v>80</v>
      </c>
      <c r="AN97" s="77">
        <v>78</v>
      </c>
      <c r="AO97" s="77">
        <v>80</v>
      </c>
      <c r="AP97" s="79">
        <f>IFERROR(SUM(AK97:AO97),"")</f>
        <v>391</v>
      </c>
      <c r="AQ97" s="79">
        <f>IFERROR(AVERAGE(AK97:AO97),"")</f>
        <v>78.2</v>
      </c>
      <c r="AR97" s="76">
        <v>78</v>
      </c>
      <c r="AS97" s="77">
        <v>78</v>
      </c>
      <c r="AT97" s="79">
        <f>IFERROR(SUM(AR97:AS97),"")</f>
        <v>156</v>
      </c>
      <c r="AU97" s="79">
        <f>IFERROR(AVERAGE(AR97:AS97),"")</f>
        <v>78</v>
      </c>
      <c r="AV97" s="76">
        <v>74</v>
      </c>
      <c r="AW97" s="77">
        <v>74</v>
      </c>
      <c r="AX97" s="77">
        <v>79</v>
      </c>
      <c r="AY97" s="77">
        <v>82</v>
      </c>
      <c r="AZ97" s="79">
        <f>IFERROR(SUM(AV97:AY97),"")</f>
        <v>309</v>
      </c>
      <c r="BA97" s="79">
        <f>IFERROR(AVERAGE(AV97:AY97),"")</f>
        <v>77.25</v>
      </c>
      <c r="BB97" s="76">
        <v>76</v>
      </c>
      <c r="BC97" s="77">
        <v>76</v>
      </c>
      <c r="BD97" s="79">
        <f>IFERROR(SUM(BB97:BC97),"")</f>
        <v>152</v>
      </c>
      <c r="BE97" s="79">
        <f>IFERROR(AVERAGE(BB97:BC97),"")</f>
        <v>76</v>
      </c>
      <c r="BF97" s="76">
        <v>76</v>
      </c>
      <c r="BG97" s="77">
        <v>79</v>
      </c>
      <c r="BH97" s="79">
        <f>IFERROR(SUM(BF97:BG97),"")</f>
        <v>155</v>
      </c>
      <c r="BI97" s="79">
        <f>IFERROR(AVERAGE(BF97:BG97),"")</f>
        <v>77.5</v>
      </c>
      <c r="BJ97" s="76">
        <v>74</v>
      </c>
      <c r="BK97" s="77">
        <v>78</v>
      </c>
      <c r="BL97" s="79">
        <f>IFERROR(SUM(BJ97:BK97),"")</f>
        <v>152</v>
      </c>
      <c r="BM97" s="79">
        <f>IFERROR(AVERAGE(BJ97:BK97),"")</f>
        <v>76</v>
      </c>
      <c r="BN97" s="76">
        <v>74</v>
      </c>
      <c r="BO97" s="77">
        <v>75</v>
      </c>
      <c r="BP97" s="79">
        <f>IFERROR(SUM(BN97:BO97),"")</f>
        <v>149</v>
      </c>
      <c r="BQ97" s="79">
        <f>IFERROR(AVERAGE(BN97:BO97),"")</f>
        <v>74.5</v>
      </c>
      <c r="BR97" s="76">
        <v>80</v>
      </c>
      <c r="BS97" s="77">
        <v>78</v>
      </c>
      <c r="BT97" s="79">
        <f>IFERROR(SUM(BR97:BS97),"")</f>
        <v>158</v>
      </c>
      <c r="BU97" s="79">
        <f>IFERROR(AVERAGE(BR97:BS97),"")</f>
        <v>79</v>
      </c>
      <c r="BV97" s="76">
        <v>78</v>
      </c>
      <c r="BW97" s="77">
        <v>80</v>
      </c>
      <c r="BX97" s="79">
        <f>IFERROR(SUM(BV97:BW97),"")</f>
        <v>158</v>
      </c>
      <c r="BY97" s="79">
        <f>IFERROR(AVERAGE(BV97:BW97),"")</f>
        <v>79</v>
      </c>
      <c r="BZ97" s="76">
        <v>77</v>
      </c>
      <c r="CA97" s="77">
        <v>84</v>
      </c>
      <c r="CB97" s="77">
        <v>78</v>
      </c>
      <c r="CC97" s="79">
        <f>IFERROR(AVERAGE(BZ97:CA97),"")</f>
        <v>80.5</v>
      </c>
      <c r="CD97" s="76">
        <v>76</v>
      </c>
      <c r="CE97" s="77">
        <v>78</v>
      </c>
      <c r="CF97" s="77">
        <v>76</v>
      </c>
      <c r="CG97" s="79">
        <f>IFERROR(SUM(CD97:CF97),"")</f>
        <v>230</v>
      </c>
      <c r="CH97" s="79">
        <f>IFERROR(AVERAGE(CD97:CF97),"")</f>
        <v>76.666666666666671</v>
      </c>
      <c r="CI97" s="76">
        <v>78</v>
      </c>
      <c r="CJ97" s="77">
        <v>74</v>
      </c>
      <c r="CK97" s="77">
        <v>78</v>
      </c>
      <c r="CL97" s="85">
        <f>IFERROR(SUM(CI97:CK97),"")</f>
        <v>230</v>
      </c>
      <c r="CM97" s="85">
        <f>IFERROR(AVERAGE(CI97:CK97),"")</f>
        <v>76.666666666666671</v>
      </c>
      <c r="CN97" s="94">
        <v>80</v>
      </c>
      <c r="CO97" s="85">
        <f>IFERROR(SUM(CN97),"")</f>
        <v>80</v>
      </c>
      <c r="CP97" s="85">
        <f>IFERROR(AVERAGE(CN97),"")</f>
        <v>80</v>
      </c>
      <c r="CQ97" s="76">
        <v>77</v>
      </c>
      <c r="CR97" s="77">
        <v>84</v>
      </c>
      <c r="CS97" s="77">
        <v>74</v>
      </c>
      <c r="CT97" s="79">
        <f>IFERROR(SUM(CQ97:CS97),"")</f>
        <v>235</v>
      </c>
      <c r="CU97" s="79">
        <f>IFERROR(AVERAGE(CQ97:CS97),"")</f>
        <v>78.333333333333329</v>
      </c>
      <c r="CV97" s="86">
        <f>IFERROR(SUMIF($J$9:$CU$9,$CT$9,J97:CU97),"")</f>
        <v>4275</v>
      </c>
      <c r="CW97" s="87">
        <f>IFERROR(AVERAGEIF($K$9:$CU$9,$CU$9,K97:CU97),"")</f>
        <v>77.811403508771932</v>
      </c>
      <c r="CX97" s="88">
        <f>IFERROR(_xlfn.RANK.EQ(CW97,$CW$11:$CW$100,0),"")</f>
        <v>87</v>
      </c>
    </row>
    <row r="98" spans="1:102" s="89" customFormat="1" ht="16" thickBot="1" x14ac:dyDescent="0.4">
      <c r="A98" s="74">
        <v>13</v>
      </c>
      <c r="B98" s="75" t="s">
        <v>78</v>
      </c>
      <c r="C98" s="75" t="s">
        <v>79</v>
      </c>
      <c r="D98" s="75" t="s">
        <v>80</v>
      </c>
      <c r="E98" s="83">
        <v>78</v>
      </c>
      <c r="F98" s="82">
        <v>78</v>
      </c>
      <c r="G98" s="82">
        <v>80</v>
      </c>
      <c r="H98" s="82">
        <v>78</v>
      </c>
      <c r="I98" s="92">
        <v>80</v>
      </c>
      <c r="J98" s="79">
        <f>IFERROR(SUM(E98:I98),"")</f>
        <v>394</v>
      </c>
      <c r="K98" s="80">
        <f>IFERROR(AVERAGE(E98:I98),"")</f>
        <v>78.8</v>
      </c>
      <c r="L98" s="95">
        <v>75</v>
      </c>
      <c r="M98" s="77">
        <v>80</v>
      </c>
      <c r="N98" s="77">
        <v>75</v>
      </c>
      <c r="O98" s="77">
        <v>76</v>
      </c>
      <c r="P98" s="77">
        <v>81</v>
      </c>
      <c r="Q98" s="79">
        <f>IFERROR(SUM(L98:P98),"")</f>
        <v>387</v>
      </c>
      <c r="R98" s="79">
        <f>IFERROR(AVERAGE(L98:P98),"")</f>
        <v>77.400000000000006</v>
      </c>
      <c r="S98" s="76">
        <v>76</v>
      </c>
      <c r="T98" s="77">
        <v>80</v>
      </c>
      <c r="U98" s="77">
        <v>77</v>
      </c>
      <c r="V98" s="77">
        <v>78</v>
      </c>
      <c r="W98" s="77">
        <v>78</v>
      </c>
      <c r="X98" s="79">
        <f>IFERROR(SUM(S98:W98),"")</f>
        <v>389</v>
      </c>
      <c r="Y98" s="79">
        <f>IFERROR(AVERAGE(S98:W98),"")</f>
        <v>77.8</v>
      </c>
      <c r="Z98" s="76">
        <v>75</v>
      </c>
      <c r="AA98" s="77">
        <v>76</v>
      </c>
      <c r="AB98" s="77">
        <v>74</v>
      </c>
      <c r="AC98" s="77">
        <v>78</v>
      </c>
      <c r="AD98" s="77">
        <v>76</v>
      </c>
      <c r="AE98" s="79">
        <f>IFERROR(SUM(Z98:AD98),"")</f>
        <v>379</v>
      </c>
      <c r="AF98" s="79">
        <f>IFERROR(AVERAGE(Z98:AD98),"")</f>
        <v>75.8</v>
      </c>
      <c r="AG98" s="76">
        <v>75</v>
      </c>
      <c r="AH98" s="77">
        <v>76</v>
      </c>
      <c r="AI98" s="79">
        <f>IFERROR(SUM(AG98:AH98),"")</f>
        <v>151</v>
      </c>
      <c r="AJ98" s="79">
        <f>IFERROR(AVERAGE(AG98:AH98),"")</f>
        <v>75.5</v>
      </c>
      <c r="AK98" s="76">
        <v>80</v>
      </c>
      <c r="AL98" s="77">
        <v>78</v>
      </c>
      <c r="AM98" s="77">
        <v>80</v>
      </c>
      <c r="AN98" s="77">
        <v>80</v>
      </c>
      <c r="AO98" s="77">
        <v>78</v>
      </c>
      <c r="AP98" s="79">
        <f>IFERROR(SUM(AK98:AO98),"")</f>
        <v>396</v>
      </c>
      <c r="AQ98" s="79">
        <f>IFERROR(AVERAGE(AK98:AO98),"")</f>
        <v>79.2</v>
      </c>
      <c r="AR98" s="76">
        <v>74</v>
      </c>
      <c r="AS98" s="77">
        <v>78</v>
      </c>
      <c r="AT98" s="79">
        <f>IFERROR(SUM(AR98:AS98),"")</f>
        <v>152</v>
      </c>
      <c r="AU98" s="79">
        <f>IFERROR(AVERAGE(AR98:AS98),"")</f>
        <v>76</v>
      </c>
      <c r="AV98" s="76">
        <v>78</v>
      </c>
      <c r="AW98" s="77">
        <v>80</v>
      </c>
      <c r="AX98" s="77">
        <v>77</v>
      </c>
      <c r="AY98" s="77">
        <v>78</v>
      </c>
      <c r="AZ98" s="79">
        <f>IFERROR(SUM(AV98:AY98),"")</f>
        <v>313</v>
      </c>
      <c r="BA98" s="79">
        <f>IFERROR(AVERAGE(AV98:AY98),"")</f>
        <v>78.25</v>
      </c>
      <c r="BB98" s="76">
        <v>75</v>
      </c>
      <c r="BC98" s="77">
        <v>75</v>
      </c>
      <c r="BD98" s="79">
        <f>IFERROR(SUM(BB98:BC98),"")</f>
        <v>150</v>
      </c>
      <c r="BE98" s="79">
        <f>IFERROR(AVERAGE(BB98:BC98),"")</f>
        <v>75</v>
      </c>
      <c r="BF98" s="76">
        <v>78</v>
      </c>
      <c r="BG98" s="77">
        <v>68</v>
      </c>
      <c r="BH98" s="79">
        <f>IFERROR(SUM(BF98:BG98),"")</f>
        <v>146</v>
      </c>
      <c r="BI98" s="79">
        <f>IFERROR(AVERAGE(BF98:BG98),"")</f>
        <v>73</v>
      </c>
      <c r="BJ98" s="76">
        <v>76</v>
      </c>
      <c r="BK98" s="77">
        <v>76</v>
      </c>
      <c r="BL98" s="79">
        <f>IFERROR(SUM(BJ98:BK98),"")</f>
        <v>152</v>
      </c>
      <c r="BM98" s="79">
        <f>IFERROR(AVERAGE(BJ98:BK98),"")</f>
        <v>76</v>
      </c>
      <c r="BN98" s="76">
        <v>78</v>
      </c>
      <c r="BO98" s="77">
        <v>76</v>
      </c>
      <c r="BP98" s="79">
        <f>IFERROR(SUM(BN98:BO98),"")</f>
        <v>154</v>
      </c>
      <c r="BQ98" s="79">
        <f>IFERROR(AVERAGE(BN98:BO98),"")</f>
        <v>77</v>
      </c>
      <c r="BR98" s="76">
        <v>77</v>
      </c>
      <c r="BS98" s="77">
        <v>78</v>
      </c>
      <c r="BT98" s="79">
        <f>IFERROR(SUM(BR98:BS98),"")</f>
        <v>155</v>
      </c>
      <c r="BU98" s="79">
        <f>IFERROR(AVERAGE(BR98:BS98),"")</f>
        <v>77.5</v>
      </c>
      <c r="BV98" s="76">
        <v>78</v>
      </c>
      <c r="BW98" s="77">
        <v>79</v>
      </c>
      <c r="BX98" s="79">
        <f>IFERROR(SUM(BV98:BW98),"")</f>
        <v>157</v>
      </c>
      <c r="BY98" s="79">
        <f>IFERROR(AVERAGE(BV98:BW98),"")</f>
        <v>78.5</v>
      </c>
      <c r="BZ98" s="76">
        <v>76</v>
      </c>
      <c r="CA98" s="77">
        <v>87</v>
      </c>
      <c r="CB98" s="77">
        <v>80</v>
      </c>
      <c r="CC98" s="79">
        <f>IFERROR(AVERAGE(BZ98:CA98),"")</f>
        <v>81.5</v>
      </c>
      <c r="CD98" s="76">
        <v>78</v>
      </c>
      <c r="CE98" s="77">
        <v>82</v>
      </c>
      <c r="CF98" s="77">
        <v>78</v>
      </c>
      <c r="CG98" s="79">
        <f>IFERROR(SUM(CD98:CF98),"")</f>
        <v>238</v>
      </c>
      <c r="CH98" s="79">
        <f>IFERROR(AVERAGE(CD98:CF98),"")</f>
        <v>79.333333333333329</v>
      </c>
      <c r="CI98" s="76">
        <v>80</v>
      </c>
      <c r="CJ98" s="77">
        <v>76</v>
      </c>
      <c r="CK98" s="77">
        <v>76</v>
      </c>
      <c r="CL98" s="85">
        <f>IFERROR(SUM(CI98:CK98),"")</f>
        <v>232</v>
      </c>
      <c r="CM98" s="85">
        <f>IFERROR(AVERAGE(CI98:CK98),"")</f>
        <v>77.333333333333329</v>
      </c>
      <c r="CN98" s="94">
        <v>80</v>
      </c>
      <c r="CO98" s="85">
        <f>IFERROR(SUM(CN98),"")</f>
        <v>80</v>
      </c>
      <c r="CP98" s="85">
        <f>IFERROR(AVERAGE(CN98),"")</f>
        <v>80</v>
      </c>
      <c r="CQ98" s="76">
        <v>76</v>
      </c>
      <c r="CR98" s="77">
        <v>87</v>
      </c>
      <c r="CS98" s="77">
        <v>76</v>
      </c>
      <c r="CT98" s="79">
        <f>IFERROR(SUM(CQ98:CS98),"")</f>
        <v>239</v>
      </c>
      <c r="CU98" s="79">
        <f>IFERROR(AVERAGE(CQ98:CS98),"")</f>
        <v>79.666666666666671</v>
      </c>
      <c r="CV98" s="86">
        <f>IFERROR(SUMIF($J$9:$CU$9,$CT$9,J98:CU98),"")</f>
        <v>4264</v>
      </c>
      <c r="CW98" s="87">
        <f>IFERROR(AVERAGEIF($K$9:$CU$9,$CU$9,K98:CU98),"")</f>
        <v>77.557017543859644</v>
      </c>
      <c r="CX98" s="88">
        <f>IFERROR(_xlfn.RANK.EQ(CW98,$CW$11:$CW$100,0),"")</f>
        <v>88</v>
      </c>
    </row>
    <row r="99" spans="1:102" s="89" customFormat="1" ht="16" thickBot="1" x14ac:dyDescent="0.4">
      <c r="A99" s="74">
        <v>17</v>
      </c>
      <c r="B99" s="75" t="s">
        <v>105</v>
      </c>
      <c r="C99" s="75" t="s">
        <v>106</v>
      </c>
      <c r="D99" s="75" t="s">
        <v>107</v>
      </c>
      <c r="E99" s="83">
        <v>80</v>
      </c>
      <c r="F99" s="82">
        <v>78</v>
      </c>
      <c r="G99" s="82">
        <v>79</v>
      </c>
      <c r="H99" s="82">
        <v>76</v>
      </c>
      <c r="I99" s="92">
        <v>80</v>
      </c>
      <c r="J99" s="79">
        <f>IFERROR(SUM(E99:I99),"")</f>
        <v>393</v>
      </c>
      <c r="K99" s="80">
        <f>IFERROR(AVERAGE(E99:I99),"")</f>
        <v>78.599999999999994</v>
      </c>
      <c r="L99" s="95">
        <v>75</v>
      </c>
      <c r="M99" s="77">
        <v>80</v>
      </c>
      <c r="N99" s="77">
        <v>75</v>
      </c>
      <c r="O99" s="77">
        <v>78</v>
      </c>
      <c r="P99" s="77">
        <v>77</v>
      </c>
      <c r="Q99" s="79">
        <f>IFERROR(SUM(L99:P99),"")</f>
        <v>385</v>
      </c>
      <c r="R99" s="79">
        <f>IFERROR(AVERAGE(L99:P99),"")</f>
        <v>77</v>
      </c>
      <c r="S99" s="76">
        <v>80</v>
      </c>
      <c r="T99" s="77">
        <v>76</v>
      </c>
      <c r="U99" s="77">
        <v>78</v>
      </c>
      <c r="V99" s="77">
        <v>78</v>
      </c>
      <c r="W99" s="77">
        <v>80</v>
      </c>
      <c r="X99" s="79">
        <f>IFERROR(SUM(S99:W99),"")</f>
        <v>392</v>
      </c>
      <c r="Y99" s="79">
        <f>IFERROR(AVERAGE(S99:W99),"")</f>
        <v>78.400000000000006</v>
      </c>
      <c r="Z99" s="76">
        <v>78</v>
      </c>
      <c r="AA99" s="77">
        <v>76</v>
      </c>
      <c r="AB99" s="77">
        <v>76</v>
      </c>
      <c r="AC99" s="77">
        <v>78</v>
      </c>
      <c r="AD99" s="77">
        <v>77</v>
      </c>
      <c r="AE99" s="79">
        <f>IFERROR(SUM(Z99:AD99),"")</f>
        <v>385</v>
      </c>
      <c r="AF99" s="79">
        <f>IFERROR(AVERAGE(Z99:AD99),"")</f>
        <v>77</v>
      </c>
      <c r="AG99" s="76">
        <v>75</v>
      </c>
      <c r="AH99" s="77">
        <v>78</v>
      </c>
      <c r="AI99" s="79">
        <f>IFERROR(SUM(AG99:AH99),"")</f>
        <v>153</v>
      </c>
      <c r="AJ99" s="79">
        <f>IFERROR(AVERAGE(AG99:AH99),"")</f>
        <v>76.5</v>
      </c>
      <c r="AK99" s="76">
        <v>80</v>
      </c>
      <c r="AL99" s="77">
        <v>80</v>
      </c>
      <c r="AM99" s="77">
        <v>75</v>
      </c>
      <c r="AN99" s="77">
        <v>78</v>
      </c>
      <c r="AO99" s="77">
        <v>78</v>
      </c>
      <c r="AP99" s="79">
        <f>IFERROR(SUM(AK99:AO99),"")</f>
        <v>391</v>
      </c>
      <c r="AQ99" s="79">
        <f>IFERROR(AVERAGE(AK99:AO99),"")</f>
        <v>78.2</v>
      </c>
      <c r="AR99" s="76">
        <v>76</v>
      </c>
      <c r="AS99" s="77">
        <v>78</v>
      </c>
      <c r="AT99" s="79">
        <f>IFERROR(SUM(AR99:AS99),"")</f>
        <v>154</v>
      </c>
      <c r="AU99" s="79">
        <f>IFERROR(AVERAGE(AR99:AS99),"")</f>
        <v>77</v>
      </c>
      <c r="AV99" s="76">
        <v>78</v>
      </c>
      <c r="AW99" s="77">
        <v>79</v>
      </c>
      <c r="AX99" s="77">
        <v>78</v>
      </c>
      <c r="AY99" s="77">
        <v>78</v>
      </c>
      <c r="AZ99" s="79">
        <f>IFERROR(SUM(AV99:AY99),"")</f>
        <v>313</v>
      </c>
      <c r="BA99" s="79">
        <f>IFERROR(AVERAGE(AV99:AY99),"")</f>
        <v>78.25</v>
      </c>
      <c r="BB99" s="76">
        <v>76</v>
      </c>
      <c r="BC99" s="77">
        <v>75</v>
      </c>
      <c r="BD99" s="79">
        <f>IFERROR(SUM(BB99:BC99),"")</f>
        <v>151</v>
      </c>
      <c r="BE99" s="79">
        <f>IFERROR(AVERAGE(BB99:BC99),"")</f>
        <v>75.5</v>
      </c>
      <c r="BF99" s="76">
        <v>79</v>
      </c>
      <c r="BG99" s="77">
        <v>69</v>
      </c>
      <c r="BH99" s="79">
        <f>IFERROR(SUM(BF99:BG99),"")</f>
        <v>148</v>
      </c>
      <c r="BI99" s="79">
        <f>IFERROR(AVERAGE(BF99:BG99),"")</f>
        <v>74</v>
      </c>
      <c r="BJ99" s="76">
        <v>78</v>
      </c>
      <c r="BK99" s="77">
        <v>70</v>
      </c>
      <c r="BL99" s="79">
        <f>IFERROR(SUM(BJ99:BK99),"")</f>
        <v>148</v>
      </c>
      <c r="BM99" s="79">
        <f>IFERROR(AVERAGE(BJ99:BK99),"")</f>
        <v>74</v>
      </c>
      <c r="BN99" s="76">
        <v>75</v>
      </c>
      <c r="BO99" s="77">
        <v>80</v>
      </c>
      <c r="BP99" s="79">
        <f>IFERROR(SUM(BN99:BO99),"")</f>
        <v>155</v>
      </c>
      <c r="BQ99" s="79">
        <f>IFERROR(AVERAGE(BN99:BO99),"")</f>
        <v>77.5</v>
      </c>
      <c r="BR99" s="76">
        <v>78</v>
      </c>
      <c r="BS99" s="77">
        <v>75</v>
      </c>
      <c r="BT99" s="79">
        <f>IFERROR(SUM(BR99:BS99),"")</f>
        <v>153</v>
      </c>
      <c r="BU99" s="79">
        <f>IFERROR(AVERAGE(BR99:BS99),"")</f>
        <v>76.5</v>
      </c>
      <c r="BV99" s="76">
        <v>78</v>
      </c>
      <c r="BW99" s="77">
        <v>78</v>
      </c>
      <c r="BX99" s="79">
        <f>IFERROR(SUM(BV99:BW99),"")</f>
        <v>156</v>
      </c>
      <c r="BY99" s="79">
        <f>IFERROR(AVERAGE(BV99:BW99),"")</f>
        <v>78</v>
      </c>
      <c r="BZ99" s="76">
        <v>78</v>
      </c>
      <c r="CA99" s="77">
        <v>79</v>
      </c>
      <c r="CB99" s="77">
        <v>78</v>
      </c>
      <c r="CC99" s="79">
        <f>IFERROR(AVERAGE(BZ99:CA99),"")</f>
        <v>78.5</v>
      </c>
      <c r="CD99" s="76">
        <v>80</v>
      </c>
      <c r="CE99" s="77">
        <v>84</v>
      </c>
      <c r="CF99" s="77">
        <v>82</v>
      </c>
      <c r="CG99" s="79">
        <f>IFERROR(SUM(CD99:CF99),"")</f>
        <v>246</v>
      </c>
      <c r="CH99" s="79">
        <f>IFERROR(AVERAGE(CD99:CF99),"")</f>
        <v>82</v>
      </c>
      <c r="CI99" s="76">
        <v>78</v>
      </c>
      <c r="CJ99" s="77">
        <v>78</v>
      </c>
      <c r="CK99" s="77">
        <v>70</v>
      </c>
      <c r="CL99" s="85">
        <f>IFERROR(SUM(CI99:CK99),"")</f>
        <v>226</v>
      </c>
      <c r="CM99" s="85">
        <f>IFERROR(AVERAGE(CI99:CK99),"")</f>
        <v>75.333333333333329</v>
      </c>
      <c r="CN99" s="94">
        <v>80</v>
      </c>
      <c r="CO99" s="85">
        <f>IFERROR(SUM(CN99),"")</f>
        <v>80</v>
      </c>
      <c r="CP99" s="85">
        <f>IFERROR(AVERAGE(CN99),"")</f>
        <v>80</v>
      </c>
      <c r="CQ99" s="76">
        <v>78</v>
      </c>
      <c r="CR99" s="77">
        <v>79</v>
      </c>
      <c r="CS99" s="77">
        <v>78</v>
      </c>
      <c r="CT99" s="79">
        <f>IFERROR(SUM(CQ99:CS99),"")</f>
        <v>235</v>
      </c>
      <c r="CU99" s="79">
        <f>IFERROR(AVERAGE(CQ99:CS99),"")</f>
        <v>78.333333333333329</v>
      </c>
      <c r="CV99" s="86">
        <f>IFERROR(SUMIF($J$9:$CU$9,$CT$9,J99:CU99),"")</f>
        <v>4264</v>
      </c>
      <c r="CW99" s="87">
        <f>IFERROR(AVERAGEIF($K$9:$CU$9,$CU$9,K99:CU99),"")</f>
        <v>77.400877192982449</v>
      </c>
      <c r="CX99" s="88">
        <f>IFERROR(_xlfn.RANK.EQ(CW99,$CW$11:$CW$100,0),"")</f>
        <v>89</v>
      </c>
    </row>
    <row r="100" spans="1:102" s="89" customFormat="1" ht="16" thickBot="1" x14ac:dyDescent="0.4">
      <c r="A100" s="74">
        <v>16</v>
      </c>
      <c r="B100" s="75" t="s">
        <v>114</v>
      </c>
      <c r="C100" s="75" t="s">
        <v>115</v>
      </c>
      <c r="D100" s="75" t="s">
        <v>116</v>
      </c>
      <c r="E100" s="83">
        <v>80</v>
      </c>
      <c r="F100" s="82">
        <v>80</v>
      </c>
      <c r="G100" s="82">
        <v>70</v>
      </c>
      <c r="H100" s="82">
        <v>80</v>
      </c>
      <c r="I100" s="92">
        <v>84</v>
      </c>
      <c r="J100" s="79">
        <f>IFERROR(SUM(E100:I100),"")</f>
        <v>394</v>
      </c>
      <c r="K100" s="80">
        <f>IFERROR(AVERAGE(E100:I100),"")</f>
        <v>78.8</v>
      </c>
      <c r="L100" s="95">
        <v>70</v>
      </c>
      <c r="M100" s="77">
        <v>70</v>
      </c>
      <c r="N100" s="77">
        <v>70</v>
      </c>
      <c r="O100" s="77">
        <v>80</v>
      </c>
      <c r="P100" s="77">
        <v>80</v>
      </c>
      <c r="Q100" s="79">
        <f>IFERROR(SUM(L100:P100),"")</f>
        <v>370</v>
      </c>
      <c r="R100" s="79">
        <f>IFERROR(AVERAGE(L100:P100),"")</f>
        <v>74</v>
      </c>
      <c r="S100" s="76">
        <v>75</v>
      </c>
      <c r="T100" s="77">
        <v>80</v>
      </c>
      <c r="U100" s="77">
        <v>78</v>
      </c>
      <c r="V100" s="77">
        <v>80</v>
      </c>
      <c r="W100" s="77">
        <v>77</v>
      </c>
      <c r="X100" s="79">
        <f>IFERROR(SUM(S100:W100),"")</f>
        <v>390</v>
      </c>
      <c r="Y100" s="79">
        <f>IFERROR(AVERAGE(S100:W100),"")</f>
        <v>78</v>
      </c>
      <c r="Z100" s="76">
        <v>76</v>
      </c>
      <c r="AA100" s="77">
        <v>68</v>
      </c>
      <c r="AB100" s="77">
        <v>76</v>
      </c>
      <c r="AC100" s="77">
        <v>80</v>
      </c>
      <c r="AD100" s="77">
        <v>78</v>
      </c>
      <c r="AE100" s="79">
        <f>IFERROR(SUM(Z100:AD100),"")</f>
        <v>378</v>
      </c>
      <c r="AF100" s="79">
        <f>IFERROR(AVERAGE(Z100:AD100),"")</f>
        <v>75.599999999999994</v>
      </c>
      <c r="AG100" s="76">
        <v>70</v>
      </c>
      <c r="AH100" s="77">
        <v>80</v>
      </c>
      <c r="AI100" s="79">
        <f>IFERROR(SUM(AG100:AH100),"")</f>
        <v>150</v>
      </c>
      <c r="AJ100" s="79">
        <f>IFERROR(AVERAGE(AG100:AH100),"")</f>
        <v>75</v>
      </c>
      <c r="AK100" s="76">
        <v>78</v>
      </c>
      <c r="AL100" s="77">
        <v>78</v>
      </c>
      <c r="AM100" s="77">
        <v>78</v>
      </c>
      <c r="AN100" s="77">
        <v>80</v>
      </c>
      <c r="AO100" s="77">
        <v>78</v>
      </c>
      <c r="AP100" s="79">
        <f>IFERROR(SUM(AK100:AO100),"")</f>
        <v>392</v>
      </c>
      <c r="AQ100" s="79">
        <f>IFERROR(AVERAGE(AK100:AO100),"")</f>
        <v>78.400000000000006</v>
      </c>
      <c r="AR100" s="76">
        <v>76</v>
      </c>
      <c r="AS100" s="77">
        <v>80</v>
      </c>
      <c r="AT100" s="79">
        <f>IFERROR(SUM(AR100:AS100),"")</f>
        <v>156</v>
      </c>
      <c r="AU100" s="79">
        <f>IFERROR(AVERAGE(AR100:AS100),"")</f>
        <v>78</v>
      </c>
      <c r="AV100" s="76">
        <v>80</v>
      </c>
      <c r="AW100" s="77">
        <v>70</v>
      </c>
      <c r="AX100" s="77">
        <v>78</v>
      </c>
      <c r="AY100" s="77">
        <v>80</v>
      </c>
      <c r="AZ100" s="79">
        <f>IFERROR(SUM(AV100:AY100),"")</f>
        <v>308</v>
      </c>
      <c r="BA100" s="79">
        <f>IFERROR(AVERAGE(AV100:AY100),"")</f>
        <v>77</v>
      </c>
      <c r="BB100" s="76">
        <v>78</v>
      </c>
      <c r="BC100" s="77">
        <v>70</v>
      </c>
      <c r="BD100" s="79">
        <f>IFERROR(SUM(BB100:BC100),"")</f>
        <v>148</v>
      </c>
      <c r="BE100" s="79">
        <f>IFERROR(AVERAGE(BB100:BC100),"")</f>
        <v>74</v>
      </c>
      <c r="BF100" s="76">
        <v>78</v>
      </c>
      <c r="BG100" s="77">
        <v>76</v>
      </c>
      <c r="BH100" s="79">
        <f>IFERROR(SUM(BF100:BG100),"")</f>
        <v>154</v>
      </c>
      <c r="BI100" s="79">
        <f>IFERROR(AVERAGE(BF100:BG100),"")</f>
        <v>77</v>
      </c>
      <c r="BJ100" s="76">
        <v>76</v>
      </c>
      <c r="BK100" s="77">
        <v>76</v>
      </c>
      <c r="BL100" s="79">
        <f>IFERROR(SUM(BJ100:BK100),"")</f>
        <v>152</v>
      </c>
      <c r="BM100" s="79">
        <f>IFERROR(AVERAGE(BJ100:BK100),"")</f>
        <v>76</v>
      </c>
      <c r="BN100" s="76">
        <v>76</v>
      </c>
      <c r="BO100" s="77">
        <v>75</v>
      </c>
      <c r="BP100" s="79">
        <f>IFERROR(SUM(BN100:BO100),"")</f>
        <v>151</v>
      </c>
      <c r="BQ100" s="79">
        <f>IFERROR(AVERAGE(BN100:BO100),"")</f>
        <v>75.5</v>
      </c>
      <c r="BR100" s="76">
        <v>80</v>
      </c>
      <c r="BS100" s="77">
        <v>80</v>
      </c>
      <c r="BT100" s="79">
        <f>IFERROR(SUM(BR100:BS100),"")</f>
        <v>160</v>
      </c>
      <c r="BU100" s="79">
        <f>IFERROR(AVERAGE(BR100:BS100),"")</f>
        <v>80</v>
      </c>
      <c r="BV100" s="76">
        <v>77</v>
      </c>
      <c r="BW100" s="77">
        <v>80</v>
      </c>
      <c r="BX100" s="79">
        <f>IFERROR(SUM(BV100:BW100),"")</f>
        <v>157</v>
      </c>
      <c r="BY100" s="79">
        <f>IFERROR(AVERAGE(BV100:BW100),"")</f>
        <v>78.5</v>
      </c>
      <c r="BZ100" s="76">
        <v>76</v>
      </c>
      <c r="CA100" s="77">
        <v>84</v>
      </c>
      <c r="CB100" s="77">
        <v>79</v>
      </c>
      <c r="CC100" s="79">
        <f>IFERROR(AVERAGE(BZ100:CA100),"")</f>
        <v>80</v>
      </c>
      <c r="CD100" s="76">
        <v>78</v>
      </c>
      <c r="CE100" s="77">
        <v>78</v>
      </c>
      <c r="CF100" s="77">
        <v>78</v>
      </c>
      <c r="CG100" s="79">
        <f>IFERROR(SUM(CD100:CF100),"")</f>
        <v>234</v>
      </c>
      <c r="CH100" s="79">
        <f>IFERROR(AVERAGE(CD100:CF100),"")</f>
        <v>78</v>
      </c>
      <c r="CI100" s="76">
        <v>79</v>
      </c>
      <c r="CJ100" s="77">
        <v>76</v>
      </c>
      <c r="CK100" s="77">
        <v>76</v>
      </c>
      <c r="CL100" s="85">
        <f>IFERROR(SUM(CI100:CK100),"")</f>
        <v>231</v>
      </c>
      <c r="CM100" s="85">
        <f>IFERROR(AVERAGE(CI100:CK100),"")</f>
        <v>77</v>
      </c>
      <c r="CN100" s="94">
        <v>80</v>
      </c>
      <c r="CO100" s="85">
        <f>IFERROR(SUM(CN100),"")</f>
        <v>80</v>
      </c>
      <c r="CP100" s="85">
        <f>IFERROR(AVERAGE(CN100),"")</f>
        <v>80</v>
      </c>
      <c r="CQ100" s="76">
        <v>76</v>
      </c>
      <c r="CR100" s="77">
        <v>84</v>
      </c>
      <c r="CS100" s="77">
        <v>76</v>
      </c>
      <c r="CT100" s="79">
        <f>IFERROR(SUM(CQ100:CS100),"")</f>
        <v>236</v>
      </c>
      <c r="CU100" s="79">
        <f>IFERROR(AVERAGE(CQ100:CS100),"")</f>
        <v>78.666666666666671</v>
      </c>
      <c r="CV100" s="86">
        <f>IFERROR(SUMIF($J$9:$CU$9,$CT$9,J100:CU100),"")</f>
        <v>4241</v>
      </c>
      <c r="CW100" s="87">
        <f>IFERROR(AVERAGEIF($K$9:$CU$9,$CU$9,K100:CU100),"")</f>
        <v>77.340350877192989</v>
      </c>
      <c r="CX100" s="88">
        <f>IFERROR(_xlfn.RANK.EQ(CW100,$CW$11:$CW$100,0),"")</f>
        <v>90</v>
      </c>
    </row>
    <row r="101" spans="1:102" s="89" customFormat="1" x14ac:dyDescent="0.35">
      <c r="B101" s="75" t="s">
        <v>111</v>
      </c>
      <c r="C101" s="75" t="s">
        <v>112</v>
      </c>
      <c r="D101" s="75" t="s">
        <v>113</v>
      </c>
      <c r="E101" s="96"/>
      <c r="F101" s="96"/>
      <c r="G101" s="96"/>
      <c r="H101" s="96"/>
      <c r="I101" s="96"/>
      <c r="K101" s="98"/>
      <c r="L101" s="96"/>
      <c r="M101" s="96"/>
      <c r="N101" s="96"/>
      <c r="O101" s="96"/>
      <c r="P101" s="96"/>
      <c r="Q101" s="99"/>
      <c r="S101" s="96"/>
      <c r="T101" s="96"/>
      <c r="U101" s="96"/>
      <c r="V101" s="96"/>
      <c r="W101" s="96"/>
      <c r="Z101" s="96"/>
      <c r="AA101" s="96"/>
      <c r="AB101" s="96"/>
      <c r="AC101" s="96"/>
      <c r="AD101" s="96"/>
      <c r="AG101" s="96"/>
      <c r="AH101" s="96"/>
      <c r="AK101" s="96"/>
      <c r="AL101" s="96"/>
      <c r="AM101" s="96"/>
      <c r="AN101" s="96"/>
      <c r="AO101" s="96"/>
      <c r="AR101" s="96"/>
      <c r="AS101" s="96"/>
      <c r="AV101" s="96"/>
      <c r="AW101" s="96"/>
      <c r="AX101" s="96"/>
      <c r="AY101" s="96"/>
      <c r="BB101" s="96"/>
      <c r="BC101" s="96"/>
      <c r="BF101" s="96"/>
      <c r="BG101" s="96"/>
      <c r="BJ101" s="96"/>
      <c r="BK101" s="96"/>
      <c r="BN101" s="96"/>
      <c r="BO101" s="96"/>
      <c r="BR101" s="96"/>
      <c r="BS101" s="96"/>
      <c r="BV101" s="96"/>
      <c r="BW101" s="96"/>
      <c r="BZ101" s="96"/>
      <c r="CA101" s="96"/>
      <c r="CB101" s="96"/>
      <c r="CD101" s="96"/>
      <c r="CE101" s="96"/>
      <c r="CF101" s="96"/>
      <c r="CI101" s="96"/>
      <c r="CJ101" s="96"/>
      <c r="CK101" s="96"/>
      <c r="CL101" s="85">
        <f t="shared" ref="CL76:CL101" si="1">IFERROR(SUM(CI101:CK101),"")</f>
        <v>0</v>
      </c>
      <c r="CM101" s="85" t="str">
        <f t="shared" ref="CM76:CM101" si="2">IFERROR(AVERAGE(CI101:CK101),"")</f>
        <v/>
      </c>
      <c r="CN101" s="96"/>
      <c r="CQ101" s="96"/>
      <c r="CR101" s="96"/>
      <c r="CS101" s="96"/>
      <c r="CX101" s="96"/>
    </row>
    <row r="102" spans="1:102" s="89" customFormat="1" x14ac:dyDescent="0.35">
      <c r="B102" s="75" t="s">
        <v>81</v>
      </c>
      <c r="C102" s="75" t="s">
        <v>82</v>
      </c>
      <c r="D102" s="75" t="s">
        <v>83</v>
      </c>
      <c r="E102" s="96"/>
      <c r="F102" s="96"/>
      <c r="G102" s="96"/>
      <c r="H102" s="96"/>
      <c r="I102" s="96"/>
      <c r="K102" s="98"/>
      <c r="L102" s="96"/>
      <c r="M102" s="96"/>
      <c r="N102" s="96"/>
      <c r="O102" s="96"/>
      <c r="P102" s="96"/>
      <c r="Q102" s="99"/>
      <c r="S102" s="96"/>
      <c r="T102" s="96"/>
      <c r="U102" s="96"/>
      <c r="V102" s="96"/>
      <c r="W102" s="96"/>
      <c r="Z102" s="96"/>
      <c r="AA102" s="96"/>
      <c r="AB102" s="96"/>
      <c r="AC102" s="96"/>
      <c r="AD102" s="96"/>
      <c r="AG102" s="96"/>
      <c r="AH102" s="96"/>
      <c r="AK102" s="96"/>
      <c r="AL102" s="96"/>
      <c r="AM102" s="96"/>
      <c r="AN102" s="96"/>
      <c r="AO102" s="96"/>
      <c r="AR102" s="96"/>
      <c r="AS102" s="96"/>
      <c r="AV102" s="96"/>
      <c r="AW102" s="96"/>
      <c r="AX102" s="96"/>
      <c r="AY102" s="96"/>
      <c r="BB102" s="96"/>
      <c r="BC102" s="96"/>
      <c r="BF102" s="96"/>
      <c r="BG102" s="96"/>
      <c r="BJ102" s="96"/>
      <c r="BK102" s="96"/>
      <c r="BN102" s="96"/>
      <c r="BO102" s="96"/>
      <c r="BR102" s="96"/>
      <c r="BS102" s="96"/>
      <c r="BV102" s="96"/>
      <c r="BW102" s="96"/>
      <c r="BZ102" s="96"/>
      <c r="CA102" s="96"/>
      <c r="CB102" s="96"/>
      <c r="CD102" s="96"/>
      <c r="CE102" s="96"/>
      <c r="CF102" s="96"/>
      <c r="CI102" s="96"/>
      <c r="CJ102" s="96"/>
      <c r="CK102" s="96"/>
      <c r="CN102" s="96"/>
      <c r="CQ102" s="96"/>
      <c r="CR102" s="96"/>
      <c r="CS102" s="96"/>
      <c r="CX102" s="96"/>
    </row>
    <row r="103" spans="1:102" s="89" customFormat="1" ht="18.5" thickBot="1" x14ac:dyDescent="0.4">
      <c r="B103" s="75" t="s">
        <v>99</v>
      </c>
      <c r="C103" s="75" t="s">
        <v>100</v>
      </c>
      <c r="D103" s="75" t="s">
        <v>101</v>
      </c>
      <c r="E103" s="96"/>
      <c r="F103" s="96"/>
      <c r="G103" s="96"/>
      <c r="H103" s="96"/>
      <c r="I103" s="100"/>
      <c r="J103" s="100"/>
      <c r="K103" s="100"/>
      <c r="L103" s="100"/>
      <c r="M103" s="100"/>
      <c r="N103" s="100"/>
      <c r="O103" s="96"/>
      <c r="P103" s="96"/>
      <c r="Q103" s="99"/>
      <c r="S103" s="96"/>
      <c r="T103" s="96"/>
      <c r="U103" s="96"/>
      <c r="V103" s="96"/>
      <c r="W103" s="96"/>
      <c r="Z103" s="96"/>
      <c r="AA103" s="96"/>
      <c r="AB103" s="96"/>
      <c r="AC103" s="96"/>
      <c r="AD103" s="96"/>
      <c r="AG103" s="96"/>
      <c r="AH103" s="96"/>
      <c r="AK103" s="96"/>
      <c r="AL103" s="96"/>
      <c r="AM103" s="96"/>
      <c r="AN103" s="96"/>
      <c r="AO103" s="96"/>
      <c r="AR103" s="96"/>
      <c r="AS103" s="96"/>
      <c r="AV103" s="96"/>
      <c r="AW103" s="96"/>
      <c r="AX103" s="96"/>
      <c r="AY103" s="96"/>
      <c r="BB103" s="96"/>
      <c r="BC103" s="96"/>
      <c r="BF103" s="96"/>
      <c r="BG103" s="96"/>
      <c r="BJ103" s="96"/>
      <c r="BK103" s="96"/>
      <c r="BN103" s="96"/>
      <c r="BO103" s="96"/>
      <c r="BR103" s="96"/>
      <c r="BS103" s="96"/>
      <c r="BV103" s="96"/>
      <c r="BW103" s="96"/>
      <c r="BZ103" s="96"/>
      <c r="CA103" s="96"/>
      <c r="CB103" s="96"/>
      <c r="CD103" s="96"/>
      <c r="CE103" s="96"/>
      <c r="CF103" s="96"/>
      <c r="CI103" s="96"/>
      <c r="CJ103" s="96"/>
      <c r="CK103" s="96"/>
      <c r="CN103" s="96"/>
      <c r="CQ103" s="96"/>
      <c r="CR103" s="96"/>
      <c r="CS103" s="96"/>
      <c r="CX103" s="96"/>
    </row>
    <row r="104" spans="1:102" s="89" customFormat="1" ht="18.5" thickBot="1" x14ac:dyDescent="0.4">
      <c r="B104" s="75" t="s">
        <v>132</v>
      </c>
      <c r="C104" s="75" t="s">
        <v>133</v>
      </c>
      <c r="D104" s="75" t="s">
        <v>134</v>
      </c>
      <c r="E104" s="96"/>
      <c r="F104" s="96"/>
      <c r="G104" s="96"/>
      <c r="H104" s="96"/>
      <c r="I104" s="100"/>
      <c r="J104" s="100"/>
      <c r="K104" s="100"/>
      <c r="L104" s="100"/>
      <c r="M104" s="100"/>
      <c r="N104" s="100"/>
      <c r="O104" s="96"/>
      <c r="P104" s="96"/>
      <c r="Q104" s="99"/>
      <c r="S104" s="96"/>
      <c r="T104" s="96"/>
      <c r="U104" s="96"/>
      <c r="V104" s="96"/>
      <c r="W104" s="96"/>
      <c r="Z104" s="96"/>
      <c r="AA104" s="96"/>
      <c r="AB104" s="96"/>
      <c r="AC104" s="96"/>
      <c r="AD104" s="96"/>
      <c r="AG104" s="96"/>
      <c r="AH104" s="96"/>
      <c r="AK104" s="96"/>
      <c r="AL104" s="96"/>
      <c r="AM104" s="96"/>
      <c r="AN104" s="96"/>
      <c r="AO104" s="96"/>
      <c r="AR104" s="96"/>
      <c r="AS104" s="96"/>
      <c r="AV104" s="96"/>
      <c r="AW104" s="96"/>
      <c r="AX104" s="96"/>
      <c r="AY104" s="96"/>
      <c r="BB104" s="96"/>
      <c r="BC104" s="96"/>
      <c r="BF104" s="96"/>
      <c r="BG104" s="96"/>
      <c r="BJ104" s="96"/>
      <c r="BK104" s="96"/>
      <c r="BN104" s="96"/>
      <c r="BO104" s="96"/>
      <c r="BR104" s="96"/>
      <c r="BS104" s="96"/>
      <c r="BV104" s="96"/>
      <c r="BW104" s="96"/>
      <c r="BZ104" s="96"/>
      <c r="CA104" s="96"/>
      <c r="CB104" s="96"/>
      <c r="CD104" s="96"/>
      <c r="CE104" s="96"/>
      <c r="CF104" s="96"/>
      <c r="CI104" s="96"/>
      <c r="CJ104" s="96"/>
      <c r="CK104" s="96"/>
      <c r="CN104" s="96"/>
      <c r="CQ104" s="96"/>
      <c r="CR104" s="96"/>
      <c r="CS104" s="96"/>
      <c r="CX104" s="96"/>
    </row>
    <row r="105" spans="1:102" s="89" customFormat="1" ht="18.5" thickBot="1" x14ac:dyDescent="0.4">
      <c r="B105" s="75" t="s">
        <v>75</v>
      </c>
      <c r="C105" s="75" t="s">
        <v>76</v>
      </c>
      <c r="D105" s="75" t="s">
        <v>77</v>
      </c>
      <c r="E105" s="96"/>
      <c r="F105" s="96"/>
      <c r="G105" s="96"/>
      <c r="H105" s="96"/>
      <c r="I105" s="100"/>
      <c r="J105" s="100"/>
      <c r="K105" s="100"/>
      <c r="L105" s="100"/>
      <c r="M105" s="100"/>
      <c r="N105" s="100"/>
      <c r="O105" s="96"/>
      <c r="P105" s="96"/>
      <c r="Q105" s="99"/>
      <c r="S105" s="96"/>
      <c r="T105" s="96"/>
      <c r="U105" s="96"/>
      <c r="V105" s="96"/>
      <c r="W105" s="96"/>
      <c r="Z105" s="96"/>
      <c r="AA105" s="96"/>
      <c r="AB105" s="96"/>
      <c r="AC105" s="96"/>
      <c r="AD105" s="96"/>
      <c r="AG105" s="96"/>
      <c r="AH105" s="96"/>
      <c r="AK105" s="96"/>
      <c r="AL105" s="96"/>
      <c r="AM105" s="96"/>
      <c r="AN105" s="96"/>
      <c r="AO105" s="96"/>
      <c r="AR105" s="96"/>
      <c r="AS105" s="96"/>
      <c r="AV105" s="96"/>
      <c r="AW105" s="96"/>
      <c r="AX105" s="96"/>
      <c r="AY105" s="96"/>
      <c r="BB105" s="96"/>
      <c r="BC105" s="96"/>
      <c r="BF105" s="96"/>
      <c r="BG105" s="96"/>
      <c r="BJ105" s="96"/>
      <c r="BK105" s="96"/>
      <c r="BN105" s="96"/>
      <c r="BO105" s="96"/>
      <c r="BR105" s="96"/>
      <c r="BS105" s="96"/>
      <c r="BV105" s="96"/>
      <c r="BW105" s="96"/>
      <c r="BZ105" s="96"/>
      <c r="CA105" s="96"/>
      <c r="CB105" s="96"/>
      <c r="CD105" s="96"/>
      <c r="CE105" s="96"/>
      <c r="CF105" s="96"/>
      <c r="CI105" s="96"/>
      <c r="CJ105" s="96"/>
      <c r="CK105" s="96"/>
      <c r="CN105" s="96"/>
      <c r="CQ105" s="96"/>
      <c r="CR105" s="96"/>
      <c r="CS105" s="96"/>
      <c r="CX105" s="96"/>
    </row>
    <row r="106" spans="1:102" s="89" customFormat="1" ht="18.5" thickBot="1" x14ac:dyDescent="0.4">
      <c r="B106" s="75" t="s">
        <v>129</v>
      </c>
      <c r="C106" s="75" t="s">
        <v>130</v>
      </c>
      <c r="D106" s="75" t="s">
        <v>131</v>
      </c>
      <c r="E106" s="96"/>
      <c r="F106" s="96"/>
      <c r="G106" s="96"/>
      <c r="H106" s="96"/>
      <c r="I106" s="100"/>
      <c r="J106" s="100"/>
      <c r="K106" s="100"/>
      <c r="L106" s="100"/>
      <c r="M106" s="100"/>
      <c r="N106" s="100"/>
      <c r="O106" s="96"/>
      <c r="P106" s="96"/>
      <c r="Q106" s="99"/>
      <c r="S106" s="96"/>
      <c r="T106" s="96"/>
      <c r="U106" s="96"/>
      <c r="V106" s="96"/>
      <c r="W106" s="96"/>
      <c r="Z106" s="96"/>
      <c r="AA106" s="96"/>
      <c r="AB106" s="96"/>
      <c r="AC106" s="96"/>
      <c r="AD106" s="96"/>
      <c r="AG106" s="96"/>
      <c r="AH106" s="96"/>
      <c r="AK106" s="96"/>
      <c r="AL106" s="96"/>
      <c r="AM106" s="96"/>
      <c r="AN106" s="96"/>
      <c r="AO106" s="96"/>
      <c r="AR106" s="96"/>
      <c r="AS106" s="96"/>
      <c r="AV106" s="96"/>
      <c r="AW106" s="96"/>
      <c r="AX106" s="96"/>
      <c r="AY106" s="96"/>
      <c r="BB106" s="96"/>
      <c r="BC106" s="96"/>
      <c r="BF106" s="96"/>
      <c r="BG106" s="96"/>
      <c r="BJ106" s="96"/>
      <c r="BK106" s="96"/>
      <c r="BN106" s="96"/>
      <c r="BO106" s="96"/>
      <c r="BR106" s="96"/>
      <c r="BS106" s="96"/>
      <c r="BV106" s="96"/>
      <c r="BW106" s="96"/>
      <c r="BZ106" s="96"/>
      <c r="CA106" s="96"/>
      <c r="CB106" s="96"/>
      <c r="CD106" s="96"/>
      <c r="CE106" s="96"/>
      <c r="CF106" s="96"/>
      <c r="CI106" s="96"/>
      <c r="CJ106" s="96"/>
      <c r="CK106" s="96"/>
      <c r="CN106" s="96"/>
      <c r="CQ106" s="96"/>
      <c r="CR106" s="96"/>
      <c r="CS106" s="96"/>
      <c r="CX106" s="96"/>
    </row>
    <row r="107" spans="1:102" s="89" customFormat="1" ht="18.5" thickBot="1" x14ac:dyDescent="0.4">
      <c r="B107" s="75" t="s">
        <v>54</v>
      </c>
      <c r="C107" s="75" t="s">
        <v>55</v>
      </c>
      <c r="D107" s="75" t="s">
        <v>56</v>
      </c>
      <c r="E107" s="96"/>
      <c r="F107" s="96"/>
      <c r="G107" s="96"/>
      <c r="H107" s="96"/>
      <c r="I107" s="100"/>
      <c r="J107" s="100"/>
      <c r="K107" s="100"/>
      <c r="L107" s="100"/>
      <c r="M107" s="100"/>
      <c r="N107" s="100"/>
      <c r="O107" s="96"/>
      <c r="P107" s="96"/>
      <c r="Q107" s="99"/>
      <c r="S107" s="96"/>
      <c r="T107" s="96"/>
      <c r="U107" s="96"/>
      <c r="V107" s="96"/>
      <c r="W107" s="96"/>
      <c r="Z107" s="96"/>
      <c r="AA107" s="96"/>
      <c r="AB107" s="96"/>
      <c r="AC107" s="96"/>
      <c r="AD107" s="96"/>
      <c r="AG107" s="96"/>
      <c r="AH107" s="96"/>
      <c r="AK107" s="96"/>
      <c r="AL107" s="96"/>
      <c r="AM107" s="96"/>
      <c r="AN107" s="96"/>
      <c r="AO107" s="96"/>
      <c r="AR107" s="96"/>
      <c r="AS107" s="96"/>
      <c r="AV107" s="96"/>
      <c r="AW107" s="96"/>
      <c r="AX107" s="96"/>
      <c r="AY107" s="96"/>
      <c r="BB107" s="96"/>
      <c r="BC107" s="96"/>
      <c r="BF107" s="96"/>
      <c r="BG107" s="96"/>
      <c r="BJ107" s="96"/>
      <c r="BK107" s="96"/>
      <c r="BN107" s="96"/>
      <c r="BO107" s="96"/>
      <c r="BR107" s="96"/>
      <c r="BS107" s="96"/>
      <c r="BV107" s="96"/>
      <c r="BW107" s="96"/>
      <c r="BZ107" s="96"/>
      <c r="CA107" s="96"/>
      <c r="CB107" s="96"/>
      <c r="CD107" s="96"/>
      <c r="CE107" s="96"/>
      <c r="CF107" s="96"/>
      <c r="CI107" s="96"/>
      <c r="CJ107" s="96"/>
      <c r="CK107" s="96"/>
      <c r="CN107" s="96"/>
      <c r="CQ107" s="96"/>
      <c r="CR107" s="96"/>
      <c r="CS107" s="96"/>
      <c r="CX107" s="96"/>
    </row>
    <row r="108" spans="1:102" s="89" customFormat="1" ht="18.5" thickBot="1" x14ac:dyDescent="0.4">
      <c r="B108" s="75" t="s">
        <v>102</v>
      </c>
      <c r="C108" s="75" t="s">
        <v>103</v>
      </c>
      <c r="D108" s="75" t="s">
        <v>104</v>
      </c>
      <c r="E108" s="96"/>
      <c r="F108" s="96"/>
      <c r="G108" s="96"/>
      <c r="H108" s="96"/>
      <c r="I108" s="100"/>
      <c r="J108" s="100"/>
      <c r="K108" s="100"/>
      <c r="L108" s="100"/>
      <c r="M108" s="100"/>
      <c r="N108" s="100"/>
      <c r="O108" s="96"/>
      <c r="P108" s="96"/>
      <c r="Q108" s="99"/>
      <c r="S108" s="96"/>
      <c r="T108" s="96"/>
      <c r="U108" s="96"/>
      <c r="V108" s="96"/>
      <c r="W108" s="96"/>
      <c r="Z108" s="96"/>
      <c r="AA108" s="96"/>
      <c r="AB108" s="96"/>
      <c r="AC108" s="96"/>
      <c r="AD108" s="96"/>
      <c r="AG108" s="96"/>
      <c r="AH108" s="96"/>
      <c r="AK108" s="96"/>
      <c r="AL108" s="96"/>
      <c r="AM108" s="96"/>
      <c r="AN108" s="96"/>
      <c r="AO108" s="96"/>
      <c r="AR108" s="96"/>
      <c r="AS108" s="96"/>
      <c r="AV108" s="96"/>
      <c r="AW108" s="96"/>
      <c r="AX108" s="96"/>
      <c r="AY108" s="96"/>
      <c r="BB108" s="96"/>
      <c r="BC108" s="96"/>
      <c r="BF108" s="96"/>
      <c r="BG108" s="96"/>
      <c r="BJ108" s="96"/>
      <c r="BK108" s="96"/>
      <c r="BN108" s="96"/>
      <c r="BO108" s="96"/>
      <c r="BR108" s="96"/>
      <c r="BS108" s="96"/>
      <c r="BV108" s="96"/>
      <c r="BW108" s="96"/>
      <c r="BZ108" s="96"/>
      <c r="CA108" s="96"/>
      <c r="CB108" s="96"/>
      <c r="CD108" s="96"/>
      <c r="CE108" s="96"/>
      <c r="CF108" s="96"/>
      <c r="CI108" s="96"/>
      <c r="CJ108" s="96"/>
      <c r="CK108" s="96"/>
      <c r="CN108" s="96"/>
      <c r="CQ108" s="96"/>
      <c r="CR108" s="96"/>
      <c r="CS108" s="96"/>
      <c r="CX108" s="96"/>
    </row>
    <row r="109" spans="1:102" s="89" customFormat="1" ht="18.5" thickBot="1" x14ac:dyDescent="0.4">
      <c r="B109" s="75" t="s">
        <v>51</v>
      </c>
      <c r="C109" s="75" t="s">
        <v>52</v>
      </c>
      <c r="D109" s="75" t="s">
        <v>53</v>
      </c>
      <c r="E109" s="96"/>
      <c r="F109" s="96"/>
      <c r="G109" s="96"/>
      <c r="H109" s="96"/>
      <c r="I109" s="100"/>
      <c r="J109" s="100"/>
      <c r="K109" s="100"/>
      <c r="L109" s="100"/>
      <c r="M109" s="100"/>
      <c r="N109" s="100"/>
      <c r="O109" s="96"/>
      <c r="P109" s="96"/>
      <c r="Q109" s="99"/>
      <c r="S109" s="96"/>
      <c r="T109" s="96"/>
      <c r="U109" s="96"/>
      <c r="V109" s="96"/>
      <c r="W109" s="96"/>
      <c r="Z109" s="96"/>
      <c r="AA109" s="96"/>
      <c r="AB109" s="96"/>
      <c r="AC109" s="96"/>
      <c r="AD109" s="96"/>
      <c r="AG109" s="96"/>
      <c r="AH109" s="96"/>
      <c r="AK109" s="96"/>
      <c r="AL109" s="96"/>
      <c r="AM109" s="96"/>
      <c r="AN109" s="96"/>
      <c r="AO109" s="96"/>
      <c r="AR109" s="96"/>
      <c r="AS109" s="96"/>
      <c r="AV109" s="96"/>
      <c r="AW109" s="96"/>
      <c r="AX109" s="96"/>
      <c r="AY109" s="96"/>
      <c r="BB109" s="96"/>
      <c r="BC109" s="96"/>
      <c r="BF109" s="96"/>
      <c r="BG109" s="96"/>
      <c r="BJ109" s="96"/>
      <c r="BK109" s="96"/>
      <c r="BN109" s="96"/>
      <c r="BO109" s="96"/>
      <c r="BR109" s="96"/>
      <c r="BS109" s="96"/>
      <c r="BV109" s="96"/>
      <c r="BW109" s="96"/>
      <c r="BZ109" s="96"/>
      <c r="CA109" s="96"/>
      <c r="CB109" s="96"/>
      <c r="CD109" s="96"/>
      <c r="CE109" s="96"/>
      <c r="CF109" s="96"/>
      <c r="CI109" s="96"/>
      <c r="CJ109" s="96"/>
      <c r="CK109" s="96"/>
      <c r="CN109" s="96"/>
      <c r="CQ109" s="96"/>
      <c r="CR109" s="96"/>
      <c r="CS109" s="96"/>
      <c r="CX109" s="96"/>
    </row>
    <row r="110" spans="1:102" s="89" customFormat="1" ht="18.5" thickBot="1" x14ac:dyDescent="0.4">
      <c r="B110" s="75" t="s">
        <v>66</v>
      </c>
      <c r="C110" s="75" t="s">
        <v>67</v>
      </c>
      <c r="D110" s="75" t="s">
        <v>68</v>
      </c>
      <c r="E110" s="96"/>
      <c r="F110" s="96"/>
      <c r="G110" s="96"/>
      <c r="H110" s="96"/>
      <c r="I110" s="100"/>
      <c r="J110" s="100"/>
      <c r="K110" s="100"/>
      <c r="L110" s="100"/>
      <c r="M110" s="100"/>
      <c r="N110" s="100"/>
      <c r="O110" s="96"/>
      <c r="P110" s="96"/>
      <c r="Q110" s="99"/>
      <c r="S110" s="96"/>
      <c r="T110" s="96"/>
      <c r="U110" s="96"/>
      <c r="V110" s="96"/>
      <c r="W110" s="96"/>
      <c r="Z110" s="96"/>
      <c r="AA110" s="96"/>
      <c r="AB110" s="96"/>
      <c r="AC110" s="96"/>
      <c r="AD110" s="96"/>
      <c r="AG110" s="96"/>
      <c r="AH110" s="96"/>
      <c r="AK110" s="96"/>
      <c r="AL110" s="96"/>
      <c r="AM110" s="96"/>
      <c r="AN110" s="96"/>
      <c r="AO110" s="96"/>
      <c r="AR110" s="96"/>
      <c r="AS110" s="96"/>
      <c r="AV110" s="96"/>
      <c r="AW110" s="96"/>
      <c r="AX110" s="96"/>
      <c r="AY110" s="96"/>
      <c r="BB110" s="96"/>
      <c r="BC110" s="96"/>
      <c r="BF110" s="96"/>
      <c r="BG110" s="96"/>
      <c r="BJ110" s="96"/>
      <c r="BK110" s="96"/>
      <c r="BN110" s="96"/>
      <c r="BO110" s="96"/>
      <c r="BR110" s="96"/>
      <c r="BS110" s="96"/>
      <c r="BV110" s="96"/>
      <c r="BW110" s="96"/>
      <c r="BZ110" s="96"/>
      <c r="CA110" s="96"/>
      <c r="CB110" s="96"/>
      <c r="CD110" s="96"/>
      <c r="CE110" s="96"/>
      <c r="CF110" s="96"/>
      <c r="CI110" s="96"/>
      <c r="CJ110" s="96"/>
      <c r="CK110" s="96"/>
      <c r="CN110" s="96"/>
      <c r="CQ110" s="96"/>
      <c r="CR110" s="96"/>
      <c r="CS110" s="96"/>
      <c r="CX110" s="96"/>
    </row>
    <row r="111" spans="1:102" s="89" customFormat="1" ht="18.5" thickBot="1" x14ac:dyDescent="0.4">
      <c r="B111" s="75" t="s">
        <v>120</v>
      </c>
      <c r="C111" s="75" t="s">
        <v>121</v>
      </c>
      <c r="D111" s="75" t="s">
        <v>122</v>
      </c>
      <c r="E111" s="96"/>
      <c r="F111" s="96"/>
      <c r="G111" s="96"/>
      <c r="H111" s="96"/>
      <c r="I111" s="100"/>
      <c r="J111" s="100"/>
      <c r="K111" s="100"/>
      <c r="L111" s="100"/>
      <c r="M111" s="100"/>
      <c r="N111" s="100"/>
      <c r="O111" s="96"/>
      <c r="P111" s="96"/>
      <c r="Q111" s="99"/>
      <c r="S111" s="96"/>
      <c r="T111" s="96"/>
      <c r="U111" s="96"/>
      <c r="V111" s="96"/>
      <c r="W111" s="96"/>
      <c r="Z111" s="96"/>
      <c r="AA111" s="96"/>
      <c r="AB111" s="96"/>
      <c r="AC111" s="96"/>
      <c r="AD111" s="96"/>
      <c r="AG111" s="96"/>
      <c r="AH111" s="96"/>
      <c r="AK111" s="96"/>
      <c r="AL111" s="96"/>
      <c r="AM111" s="96"/>
      <c r="AN111" s="96"/>
      <c r="AO111" s="96"/>
      <c r="AR111" s="96"/>
      <c r="AS111" s="96"/>
      <c r="AV111" s="96"/>
      <c r="AW111" s="96"/>
      <c r="AX111" s="96"/>
      <c r="AY111" s="96"/>
      <c r="BB111" s="96"/>
      <c r="BC111" s="96"/>
      <c r="BF111" s="96"/>
      <c r="BG111" s="96"/>
      <c r="BJ111" s="96"/>
      <c r="BK111" s="96"/>
      <c r="BN111" s="96"/>
      <c r="BO111" s="96"/>
      <c r="BR111" s="96"/>
      <c r="BS111" s="96"/>
      <c r="BV111" s="96"/>
      <c r="BW111" s="96"/>
      <c r="BZ111" s="96"/>
      <c r="CA111" s="96"/>
      <c r="CB111" s="96"/>
      <c r="CD111" s="96"/>
      <c r="CE111" s="96"/>
      <c r="CF111" s="96"/>
      <c r="CI111" s="96"/>
      <c r="CJ111" s="96"/>
      <c r="CK111" s="96"/>
      <c r="CN111" s="96"/>
      <c r="CQ111" s="96"/>
      <c r="CR111" s="96"/>
      <c r="CS111" s="96"/>
      <c r="CX111" s="96"/>
    </row>
    <row r="112" spans="1:102" s="89" customFormat="1" ht="18.5" thickBot="1" x14ac:dyDescent="0.4">
      <c r="B112" s="75" t="s">
        <v>84</v>
      </c>
      <c r="C112" s="75" t="s">
        <v>85</v>
      </c>
      <c r="D112" s="75" t="s">
        <v>86</v>
      </c>
      <c r="E112" s="96"/>
      <c r="F112" s="96"/>
      <c r="G112" s="96"/>
      <c r="H112" s="96"/>
      <c r="I112" s="100"/>
      <c r="J112" s="100"/>
      <c r="K112" s="100"/>
      <c r="L112" s="100"/>
      <c r="M112" s="100"/>
      <c r="N112" s="100"/>
      <c r="O112" s="96"/>
      <c r="P112" s="96"/>
      <c r="Q112" s="99"/>
      <c r="S112" s="96"/>
      <c r="T112" s="96"/>
      <c r="U112" s="96"/>
      <c r="V112" s="96"/>
      <c r="W112" s="96"/>
      <c r="Z112" s="96"/>
      <c r="AA112" s="96"/>
      <c r="AB112" s="96"/>
      <c r="AC112" s="96"/>
      <c r="AD112" s="96"/>
      <c r="AG112" s="96"/>
      <c r="AH112" s="96"/>
      <c r="AK112" s="96"/>
      <c r="AL112" s="96"/>
      <c r="AM112" s="96"/>
      <c r="AN112" s="96"/>
      <c r="AO112" s="96"/>
      <c r="AR112" s="96"/>
      <c r="AS112" s="96"/>
      <c r="AV112" s="96"/>
      <c r="AW112" s="96"/>
      <c r="AX112" s="96"/>
      <c r="AY112" s="96"/>
      <c r="BB112" s="96"/>
      <c r="BC112" s="96"/>
      <c r="BF112" s="96"/>
      <c r="BG112" s="96"/>
      <c r="BJ112" s="96"/>
      <c r="BK112" s="96"/>
      <c r="BN112" s="96"/>
      <c r="BO112" s="96"/>
      <c r="BR112" s="96"/>
      <c r="BS112" s="96"/>
      <c r="BV112" s="96"/>
      <c r="BW112" s="96"/>
      <c r="BZ112" s="96"/>
      <c r="CA112" s="96"/>
      <c r="CB112" s="96"/>
      <c r="CD112" s="96"/>
      <c r="CE112" s="96"/>
      <c r="CF112" s="96"/>
      <c r="CI112" s="96"/>
      <c r="CJ112" s="96"/>
      <c r="CK112" s="96"/>
      <c r="CN112" s="96"/>
      <c r="CQ112" s="96"/>
      <c r="CR112" s="96"/>
      <c r="CS112" s="96"/>
      <c r="CX112" s="96"/>
    </row>
    <row r="113" spans="2:102" s="89" customFormat="1" ht="18.5" thickBot="1" x14ac:dyDescent="0.4">
      <c r="B113" s="75" t="s">
        <v>96</v>
      </c>
      <c r="C113" s="75" t="s">
        <v>97</v>
      </c>
      <c r="D113" s="75" t="s">
        <v>98</v>
      </c>
      <c r="E113" s="96"/>
      <c r="F113" s="96"/>
      <c r="G113" s="96"/>
      <c r="H113" s="96"/>
      <c r="I113" s="100"/>
      <c r="J113" s="100"/>
      <c r="K113" s="100"/>
      <c r="L113" s="100"/>
      <c r="M113" s="100"/>
      <c r="N113" s="100"/>
      <c r="O113" s="96"/>
      <c r="P113" s="96"/>
      <c r="Q113" s="99"/>
      <c r="S113" s="96"/>
      <c r="T113" s="96"/>
      <c r="U113" s="96"/>
      <c r="V113" s="96"/>
      <c r="W113" s="96"/>
      <c r="Z113" s="96"/>
      <c r="AA113" s="96"/>
      <c r="AB113" s="96"/>
      <c r="AC113" s="96"/>
      <c r="AD113" s="96"/>
      <c r="AG113" s="96"/>
      <c r="AH113" s="96"/>
      <c r="AK113" s="96"/>
      <c r="AL113" s="96"/>
      <c r="AM113" s="96"/>
      <c r="AN113" s="96"/>
      <c r="AO113" s="96"/>
      <c r="AR113" s="96"/>
      <c r="AS113" s="96"/>
      <c r="AV113" s="96"/>
      <c r="AW113" s="96"/>
      <c r="AX113" s="96"/>
      <c r="AY113" s="96"/>
      <c r="BB113" s="96"/>
      <c r="BC113" s="96"/>
      <c r="BF113" s="96"/>
      <c r="BG113" s="96"/>
      <c r="BJ113" s="96"/>
      <c r="BK113" s="96"/>
      <c r="BN113" s="96"/>
      <c r="BO113" s="96"/>
      <c r="BR113" s="96"/>
      <c r="BS113" s="96"/>
      <c r="BV113" s="96"/>
      <c r="BW113" s="96"/>
      <c r="BZ113" s="96"/>
      <c r="CA113" s="96"/>
      <c r="CB113" s="96"/>
      <c r="CD113" s="96"/>
      <c r="CE113" s="96"/>
      <c r="CF113" s="96"/>
      <c r="CI113" s="96"/>
      <c r="CJ113" s="96"/>
      <c r="CK113" s="96"/>
      <c r="CN113" s="96"/>
      <c r="CQ113" s="96"/>
      <c r="CR113" s="96"/>
      <c r="CS113" s="96"/>
      <c r="CX113" s="96"/>
    </row>
    <row r="114" spans="2:102" s="89" customFormat="1" ht="18.5" thickBot="1" x14ac:dyDescent="0.4">
      <c r="B114" s="101" t="s">
        <v>93</v>
      </c>
      <c r="C114" s="101" t="s">
        <v>94</v>
      </c>
      <c r="D114" s="101" t="s">
        <v>95</v>
      </c>
      <c r="E114" s="96"/>
      <c r="F114" s="96"/>
      <c r="G114" s="96"/>
      <c r="H114" s="96"/>
      <c r="I114" s="100"/>
      <c r="J114" s="100"/>
      <c r="K114" s="100"/>
      <c r="L114" s="100"/>
      <c r="M114" s="100"/>
      <c r="N114" s="100"/>
      <c r="O114" s="96"/>
      <c r="P114" s="96"/>
      <c r="Q114" s="99"/>
      <c r="S114" s="96"/>
      <c r="T114" s="96"/>
      <c r="U114" s="96"/>
      <c r="V114" s="96"/>
      <c r="W114" s="96"/>
      <c r="Z114" s="96"/>
      <c r="AA114" s="96"/>
      <c r="AB114" s="96"/>
      <c r="AC114" s="96"/>
      <c r="AD114" s="96"/>
      <c r="AG114" s="96"/>
      <c r="AH114" s="96"/>
      <c r="AK114" s="96"/>
      <c r="AL114" s="96"/>
      <c r="AM114" s="96"/>
      <c r="AN114" s="96"/>
      <c r="AO114" s="96"/>
      <c r="AR114" s="96"/>
      <c r="AS114" s="96"/>
      <c r="AV114" s="96"/>
      <c r="AW114" s="96"/>
      <c r="AX114" s="96"/>
      <c r="AY114" s="96"/>
      <c r="BB114" s="96"/>
      <c r="BC114" s="96"/>
      <c r="BF114" s="96"/>
      <c r="BG114" s="96"/>
      <c r="BJ114" s="96"/>
      <c r="BK114" s="96"/>
      <c r="BN114" s="96"/>
      <c r="BO114" s="96"/>
      <c r="BR114" s="96"/>
      <c r="BS114" s="96"/>
      <c r="BV114" s="96"/>
      <c r="BW114" s="96"/>
      <c r="BZ114" s="96"/>
      <c r="CA114" s="96"/>
      <c r="CB114" s="96"/>
      <c r="CD114" s="96"/>
      <c r="CE114" s="96"/>
      <c r="CF114" s="96"/>
      <c r="CI114" s="96"/>
      <c r="CJ114" s="96"/>
      <c r="CK114" s="96"/>
      <c r="CN114" s="96"/>
      <c r="CQ114" s="96"/>
      <c r="CR114" s="96"/>
      <c r="CS114" s="96"/>
      <c r="CX114" s="96"/>
    </row>
    <row r="115" spans="2:102" s="89" customFormat="1" ht="18.5" thickBot="1" x14ac:dyDescent="0.4">
      <c r="B115" s="75" t="s">
        <v>318</v>
      </c>
      <c r="C115" s="102" t="s">
        <v>319</v>
      </c>
      <c r="D115" s="75" t="s">
        <v>320</v>
      </c>
      <c r="E115" s="96"/>
      <c r="F115" s="96"/>
      <c r="G115" s="96"/>
      <c r="H115" s="96"/>
      <c r="I115" s="100"/>
      <c r="J115" s="100"/>
      <c r="K115" s="100"/>
      <c r="L115" s="100"/>
      <c r="M115" s="100"/>
      <c r="N115" s="100"/>
      <c r="O115" s="96"/>
      <c r="P115" s="96"/>
      <c r="Q115" s="99"/>
      <c r="S115" s="96"/>
      <c r="T115" s="96"/>
      <c r="U115" s="96"/>
      <c r="V115" s="96"/>
      <c r="W115" s="96"/>
      <c r="Z115" s="96"/>
      <c r="AA115" s="96"/>
      <c r="AB115" s="96"/>
      <c r="AC115" s="96"/>
      <c r="AD115" s="96"/>
      <c r="AG115" s="96"/>
      <c r="AH115" s="96"/>
      <c r="AK115" s="96"/>
      <c r="AL115" s="96"/>
      <c r="AM115" s="96"/>
      <c r="AN115" s="96"/>
      <c r="AO115" s="96"/>
      <c r="AR115" s="96"/>
      <c r="AS115" s="96"/>
      <c r="AV115" s="96"/>
      <c r="AW115" s="96"/>
      <c r="AX115" s="96"/>
      <c r="AY115" s="96"/>
      <c r="BB115" s="96"/>
      <c r="BC115" s="96"/>
      <c r="BF115" s="96"/>
      <c r="BG115" s="96"/>
      <c r="BJ115" s="96"/>
      <c r="BK115" s="96"/>
      <c r="BN115" s="96"/>
      <c r="BO115" s="96"/>
      <c r="BR115" s="96"/>
      <c r="BS115" s="96"/>
      <c r="BV115" s="96"/>
      <c r="BW115" s="96"/>
      <c r="BZ115" s="96"/>
      <c r="CA115" s="96"/>
      <c r="CB115" s="96"/>
      <c r="CD115" s="96"/>
      <c r="CE115" s="96"/>
      <c r="CF115" s="96"/>
      <c r="CI115" s="96"/>
      <c r="CJ115" s="96"/>
      <c r="CK115" s="96"/>
      <c r="CN115" s="96"/>
      <c r="CQ115" s="96"/>
      <c r="CR115" s="96"/>
      <c r="CS115" s="96"/>
      <c r="CX115" s="96"/>
    </row>
    <row r="116" spans="2:102" s="89" customFormat="1" ht="18.5" thickBot="1" x14ac:dyDescent="0.4">
      <c r="B116" s="75" t="s">
        <v>321</v>
      </c>
      <c r="C116" s="102" t="s">
        <v>322</v>
      </c>
      <c r="D116" s="75" t="s">
        <v>323</v>
      </c>
      <c r="E116" s="96"/>
      <c r="F116" s="96"/>
      <c r="G116" s="96"/>
      <c r="H116" s="96"/>
      <c r="I116" s="100"/>
      <c r="J116" s="100"/>
      <c r="K116" s="100"/>
      <c r="L116" s="100"/>
      <c r="M116" s="100"/>
      <c r="N116" s="100"/>
      <c r="O116" s="96"/>
      <c r="P116" s="96"/>
      <c r="Q116" s="99"/>
      <c r="S116" s="96"/>
      <c r="T116" s="96"/>
      <c r="U116" s="96"/>
      <c r="V116" s="96"/>
      <c r="W116" s="96"/>
      <c r="Z116" s="96"/>
      <c r="AA116" s="96"/>
      <c r="AB116" s="96"/>
      <c r="AC116" s="96"/>
      <c r="AD116" s="96"/>
      <c r="AG116" s="96"/>
      <c r="AH116" s="96"/>
      <c r="AK116" s="96"/>
      <c r="AL116" s="96"/>
      <c r="AM116" s="96"/>
      <c r="AN116" s="96"/>
      <c r="AO116" s="96"/>
      <c r="AR116" s="96"/>
      <c r="AS116" s="96"/>
      <c r="AV116" s="96"/>
      <c r="AW116" s="96"/>
      <c r="AX116" s="96"/>
      <c r="AY116" s="96"/>
      <c r="BB116" s="96"/>
      <c r="BC116" s="96"/>
      <c r="BF116" s="96"/>
      <c r="BG116" s="96"/>
      <c r="BJ116" s="96"/>
      <c r="BK116" s="96"/>
      <c r="BN116" s="96"/>
      <c r="BO116" s="96"/>
      <c r="BR116" s="96"/>
      <c r="BS116" s="96"/>
      <c r="BV116" s="96"/>
      <c r="BW116" s="96"/>
      <c r="BZ116" s="96"/>
      <c r="CA116" s="96"/>
      <c r="CB116" s="96"/>
      <c r="CD116" s="96"/>
      <c r="CE116" s="96"/>
      <c r="CF116" s="96"/>
      <c r="CI116" s="96"/>
      <c r="CJ116" s="96"/>
      <c r="CK116" s="96"/>
      <c r="CN116" s="96"/>
      <c r="CQ116" s="96"/>
      <c r="CR116" s="96"/>
      <c r="CS116" s="96"/>
      <c r="CX116" s="96"/>
    </row>
    <row r="117" spans="2:102" s="89" customFormat="1" ht="18.5" thickBot="1" x14ac:dyDescent="0.4">
      <c r="B117" s="75" t="s">
        <v>324</v>
      </c>
      <c r="C117" s="75" t="s">
        <v>325</v>
      </c>
      <c r="D117" s="75" t="s">
        <v>326</v>
      </c>
      <c r="E117" s="96"/>
      <c r="F117" s="96"/>
      <c r="G117" s="96"/>
      <c r="H117" s="96"/>
      <c r="I117" s="100"/>
      <c r="J117" s="100"/>
      <c r="K117" s="100"/>
      <c r="L117" s="100"/>
      <c r="M117" s="100"/>
      <c r="N117" s="100"/>
      <c r="O117" s="96"/>
      <c r="P117" s="96"/>
      <c r="Q117" s="99"/>
      <c r="S117" s="96"/>
      <c r="T117" s="96"/>
      <c r="U117" s="96"/>
      <c r="V117" s="96"/>
      <c r="W117" s="96"/>
      <c r="Z117" s="96"/>
      <c r="AA117" s="96"/>
      <c r="AB117" s="96"/>
      <c r="AC117" s="96"/>
      <c r="AD117" s="96"/>
      <c r="AG117" s="96"/>
      <c r="AH117" s="96"/>
      <c r="AK117" s="96"/>
      <c r="AL117" s="96"/>
      <c r="AM117" s="96"/>
      <c r="AN117" s="96"/>
      <c r="AO117" s="96"/>
      <c r="AR117" s="96"/>
      <c r="AS117" s="96"/>
      <c r="AV117" s="96"/>
      <c r="AW117" s="96"/>
      <c r="AX117" s="96"/>
      <c r="AY117" s="96"/>
      <c r="BB117" s="96"/>
      <c r="BC117" s="96"/>
      <c r="BF117" s="96"/>
      <c r="BG117" s="96"/>
      <c r="BJ117" s="96"/>
      <c r="BK117" s="96"/>
      <c r="BN117" s="96"/>
      <c r="BO117" s="96"/>
      <c r="BR117" s="96"/>
      <c r="BS117" s="96"/>
      <c r="BV117" s="96"/>
      <c r="BW117" s="96"/>
      <c r="BZ117" s="96"/>
      <c r="CA117" s="96"/>
      <c r="CB117" s="96"/>
      <c r="CD117" s="96"/>
      <c r="CE117" s="96"/>
      <c r="CF117" s="96"/>
      <c r="CI117" s="96"/>
      <c r="CJ117" s="96"/>
      <c r="CK117" s="96"/>
      <c r="CN117" s="96"/>
      <c r="CQ117" s="96"/>
      <c r="CR117" s="96"/>
      <c r="CS117" s="96"/>
      <c r="CX117" s="96"/>
    </row>
    <row r="118" spans="2:102" s="89" customFormat="1" ht="18.5" thickBot="1" x14ac:dyDescent="0.4">
      <c r="B118" s="75" t="s">
        <v>333</v>
      </c>
      <c r="C118" s="75" t="s">
        <v>334</v>
      </c>
      <c r="D118" s="75" t="s">
        <v>335</v>
      </c>
      <c r="E118" s="96"/>
      <c r="F118" s="96"/>
      <c r="G118" s="96"/>
      <c r="H118" s="96"/>
      <c r="I118" s="100"/>
      <c r="J118" s="100"/>
      <c r="K118" s="100"/>
      <c r="L118" s="100"/>
      <c r="M118" s="100"/>
      <c r="N118" s="100"/>
      <c r="O118" s="96"/>
      <c r="P118" s="96"/>
      <c r="Q118" s="99"/>
      <c r="S118" s="96"/>
      <c r="T118" s="96"/>
      <c r="U118" s="96"/>
      <c r="V118" s="96"/>
      <c r="W118" s="96"/>
      <c r="Z118" s="96"/>
      <c r="AA118" s="96"/>
      <c r="AB118" s="96"/>
      <c r="AC118" s="96"/>
      <c r="AD118" s="96"/>
      <c r="AG118" s="96"/>
      <c r="AH118" s="96"/>
      <c r="AK118" s="96"/>
      <c r="AL118" s="96"/>
      <c r="AM118" s="96"/>
      <c r="AN118" s="96"/>
      <c r="AO118" s="96"/>
      <c r="AR118" s="96"/>
      <c r="AS118" s="96"/>
      <c r="AV118" s="96"/>
      <c r="AW118" s="96"/>
      <c r="AX118" s="96"/>
      <c r="AY118" s="96"/>
      <c r="BB118" s="96"/>
      <c r="BC118" s="96"/>
      <c r="BF118" s="96"/>
      <c r="BG118" s="96"/>
      <c r="BJ118" s="96"/>
      <c r="BK118" s="96"/>
      <c r="BN118" s="96"/>
      <c r="BO118" s="96"/>
      <c r="BR118" s="96"/>
      <c r="BS118" s="96"/>
      <c r="BV118" s="96"/>
      <c r="BW118" s="96"/>
      <c r="BZ118" s="96"/>
      <c r="CA118" s="96"/>
      <c r="CB118" s="96"/>
      <c r="CD118" s="96"/>
      <c r="CE118" s="96"/>
      <c r="CF118" s="96"/>
      <c r="CI118" s="96"/>
      <c r="CJ118" s="96"/>
      <c r="CK118" s="96"/>
      <c r="CN118" s="96"/>
      <c r="CQ118" s="96"/>
      <c r="CR118" s="96"/>
      <c r="CS118" s="96"/>
      <c r="CX118" s="96"/>
    </row>
    <row r="119" spans="2:102" s="89" customFormat="1" ht="18.5" thickBot="1" x14ac:dyDescent="0.4">
      <c r="B119" s="75" t="s">
        <v>339</v>
      </c>
      <c r="C119" s="75" t="s">
        <v>340</v>
      </c>
      <c r="D119" s="75" t="s">
        <v>341</v>
      </c>
      <c r="E119" s="96"/>
      <c r="F119" s="96"/>
      <c r="G119" s="96"/>
      <c r="H119" s="96"/>
      <c r="I119" s="100"/>
      <c r="J119" s="100"/>
      <c r="K119" s="100"/>
      <c r="L119" s="100"/>
      <c r="M119" s="100"/>
      <c r="N119" s="100"/>
      <c r="O119" s="96"/>
      <c r="P119" s="96"/>
      <c r="Q119" s="99"/>
      <c r="S119" s="96"/>
      <c r="T119" s="96"/>
      <c r="U119" s="96"/>
      <c r="V119" s="96"/>
      <c r="W119" s="96"/>
      <c r="Z119" s="96"/>
      <c r="AA119" s="96"/>
      <c r="AB119" s="96"/>
      <c r="AC119" s="96"/>
      <c r="AD119" s="96"/>
      <c r="AG119" s="96"/>
      <c r="AH119" s="96"/>
      <c r="AK119" s="96"/>
      <c r="AL119" s="96"/>
      <c r="AM119" s="96"/>
      <c r="AN119" s="96"/>
      <c r="AO119" s="96"/>
      <c r="AR119" s="96"/>
      <c r="AS119" s="96"/>
      <c r="AV119" s="96"/>
      <c r="AW119" s="96"/>
      <c r="AX119" s="96"/>
      <c r="AY119" s="96"/>
      <c r="BB119" s="96"/>
      <c r="BC119" s="96"/>
      <c r="BF119" s="96"/>
      <c r="BG119" s="96"/>
      <c r="BJ119" s="96"/>
      <c r="BK119" s="96"/>
      <c r="BN119" s="96"/>
      <c r="BO119" s="96"/>
      <c r="BR119" s="96"/>
      <c r="BS119" s="96"/>
      <c r="BV119" s="96"/>
      <c r="BW119" s="96"/>
      <c r="BZ119" s="96"/>
      <c r="CA119" s="96"/>
      <c r="CB119" s="96"/>
      <c r="CD119" s="96"/>
      <c r="CE119" s="96"/>
      <c r="CF119" s="96"/>
      <c r="CI119" s="96"/>
      <c r="CJ119" s="96"/>
      <c r="CK119" s="96"/>
      <c r="CN119" s="96"/>
      <c r="CQ119" s="96"/>
      <c r="CR119" s="96"/>
      <c r="CS119" s="96"/>
      <c r="CX119" s="96"/>
    </row>
    <row r="120" spans="2:102" s="89" customFormat="1" ht="18.5" thickBot="1" x14ac:dyDescent="0.4">
      <c r="B120" s="75" t="s">
        <v>342</v>
      </c>
      <c r="C120" s="75" t="s">
        <v>343</v>
      </c>
      <c r="D120" s="75" t="s">
        <v>344</v>
      </c>
      <c r="E120" s="96"/>
      <c r="F120" s="96"/>
      <c r="G120" s="96"/>
      <c r="H120" s="96"/>
      <c r="I120" s="100"/>
      <c r="J120" s="100"/>
      <c r="K120" s="100"/>
      <c r="L120" s="100"/>
      <c r="M120" s="100"/>
      <c r="N120" s="100"/>
      <c r="O120" s="96"/>
      <c r="P120" s="96"/>
      <c r="Q120" s="99"/>
      <c r="S120" s="96"/>
      <c r="T120" s="96"/>
      <c r="U120" s="96"/>
      <c r="V120" s="96"/>
      <c r="W120" s="96"/>
      <c r="Z120" s="96"/>
      <c r="AA120" s="96"/>
      <c r="AB120" s="96"/>
      <c r="AC120" s="96"/>
      <c r="AD120" s="96"/>
      <c r="AG120" s="96"/>
      <c r="AH120" s="96"/>
      <c r="AK120" s="96"/>
      <c r="AL120" s="96"/>
      <c r="AM120" s="96"/>
      <c r="AN120" s="96"/>
      <c r="AO120" s="96"/>
      <c r="AR120" s="96"/>
      <c r="AS120" s="96"/>
      <c r="AV120" s="96"/>
      <c r="AW120" s="96"/>
      <c r="AX120" s="96"/>
      <c r="AY120" s="96"/>
      <c r="BB120" s="96"/>
      <c r="BC120" s="96"/>
      <c r="BF120" s="96"/>
      <c r="BG120" s="96"/>
      <c r="BJ120" s="96"/>
      <c r="BK120" s="96"/>
      <c r="BN120" s="96"/>
      <c r="BO120" s="96"/>
      <c r="BR120" s="96"/>
      <c r="BS120" s="96"/>
      <c r="BV120" s="96"/>
      <c r="BW120" s="96"/>
      <c r="BZ120" s="96"/>
      <c r="CA120" s="96"/>
      <c r="CB120" s="96"/>
      <c r="CD120" s="96"/>
      <c r="CE120" s="96"/>
      <c r="CF120" s="96"/>
      <c r="CI120" s="96"/>
      <c r="CJ120" s="96"/>
      <c r="CK120" s="96"/>
      <c r="CN120" s="96"/>
      <c r="CQ120" s="96"/>
      <c r="CR120" s="96"/>
      <c r="CS120" s="96"/>
      <c r="CX120" s="96"/>
    </row>
    <row r="121" spans="2:102" s="89" customFormat="1" ht="18.5" thickBot="1" x14ac:dyDescent="0.4">
      <c r="B121" s="75" t="s">
        <v>351</v>
      </c>
      <c r="C121" s="75" t="s">
        <v>352</v>
      </c>
      <c r="D121" s="75" t="s">
        <v>353</v>
      </c>
      <c r="E121" s="96"/>
      <c r="F121" s="96"/>
      <c r="G121" s="96"/>
      <c r="H121" s="96"/>
      <c r="I121" s="100"/>
      <c r="J121" s="100"/>
      <c r="K121" s="100"/>
      <c r="L121" s="100"/>
      <c r="M121" s="100"/>
      <c r="N121" s="100"/>
      <c r="O121" s="96"/>
      <c r="P121" s="96"/>
      <c r="Q121" s="99"/>
      <c r="S121" s="96"/>
      <c r="T121" s="96"/>
      <c r="U121" s="96"/>
      <c r="V121" s="96"/>
      <c r="W121" s="96"/>
      <c r="Z121" s="96"/>
      <c r="AA121" s="96"/>
      <c r="AB121" s="96"/>
      <c r="AC121" s="96"/>
      <c r="AD121" s="96"/>
      <c r="AG121" s="96"/>
      <c r="AH121" s="96"/>
      <c r="AK121" s="96"/>
      <c r="AL121" s="96"/>
      <c r="AM121" s="96"/>
      <c r="AN121" s="96"/>
      <c r="AO121" s="96"/>
      <c r="AR121" s="96"/>
      <c r="AS121" s="96"/>
      <c r="AV121" s="96"/>
      <c r="AW121" s="96"/>
      <c r="AX121" s="96"/>
      <c r="AY121" s="96"/>
      <c r="BB121" s="96"/>
      <c r="BC121" s="96"/>
      <c r="BF121" s="96"/>
      <c r="BG121" s="96"/>
      <c r="BJ121" s="96"/>
      <c r="BK121" s="96"/>
      <c r="BN121" s="96"/>
      <c r="BO121" s="96"/>
      <c r="BR121" s="96"/>
      <c r="BS121" s="96"/>
      <c r="BV121" s="96"/>
      <c r="BW121" s="96"/>
      <c r="BZ121" s="96"/>
      <c r="CA121" s="96"/>
      <c r="CB121" s="96"/>
      <c r="CD121" s="96"/>
      <c r="CE121" s="96"/>
      <c r="CF121" s="96"/>
      <c r="CI121" s="96"/>
      <c r="CJ121" s="96"/>
      <c r="CK121" s="96"/>
      <c r="CN121" s="96"/>
      <c r="CQ121" s="96"/>
      <c r="CR121" s="96"/>
      <c r="CS121" s="96"/>
      <c r="CX121" s="96"/>
    </row>
    <row r="122" spans="2:102" s="89" customFormat="1" ht="18.5" thickBot="1" x14ac:dyDescent="0.4">
      <c r="B122" s="75" t="s">
        <v>357</v>
      </c>
      <c r="C122" s="75" t="s">
        <v>358</v>
      </c>
      <c r="D122" s="75" t="s">
        <v>359</v>
      </c>
      <c r="E122" s="96"/>
      <c r="F122" s="96"/>
      <c r="G122" s="96"/>
      <c r="H122" s="96"/>
      <c r="I122" s="100"/>
      <c r="J122" s="100"/>
      <c r="K122" s="100"/>
      <c r="L122" s="100"/>
      <c r="M122" s="100"/>
      <c r="N122" s="100"/>
      <c r="O122" s="96"/>
      <c r="P122" s="96"/>
      <c r="Q122" s="99"/>
      <c r="S122" s="96"/>
      <c r="T122" s="96"/>
      <c r="U122" s="96"/>
      <c r="V122" s="96"/>
      <c r="W122" s="96"/>
      <c r="Z122" s="96"/>
      <c r="AA122" s="96"/>
      <c r="AB122" s="96"/>
      <c r="AC122" s="96"/>
      <c r="AD122" s="96"/>
      <c r="AG122" s="96"/>
      <c r="AH122" s="96"/>
      <c r="AK122" s="96"/>
      <c r="AL122" s="96"/>
      <c r="AM122" s="96"/>
      <c r="AN122" s="96"/>
      <c r="AO122" s="96"/>
      <c r="AR122" s="96"/>
      <c r="AS122" s="96"/>
      <c r="AV122" s="96"/>
      <c r="AW122" s="96"/>
      <c r="AX122" s="96"/>
      <c r="AY122" s="96"/>
      <c r="BB122" s="96"/>
      <c r="BC122" s="96"/>
      <c r="BF122" s="96"/>
      <c r="BG122" s="96"/>
      <c r="BJ122" s="96"/>
      <c r="BK122" s="96"/>
      <c r="BN122" s="96"/>
      <c r="BO122" s="96"/>
      <c r="BR122" s="96"/>
      <c r="BS122" s="96"/>
      <c r="BV122" s="96"/>
      <c r="BW122" s="96"/>
      <c r="BZ122" s="96"/>
      <c r="CA122" s="96"/>
      <c r="CB122" s="96"/>
      <c r="CD122" s="96"/>
      <c r="CE122" s="96"/>
      <c r="CF122" s="96"/>
      <c r="CI122" s="96"/>
      <c r="CJ122" s="96"/>
      <c r="CK122" s="96"/>
      <c r="CN122" s="96"/>
      <c r="CQ122" s="96"/>
      <c r="CR122" s="96"/>
      <c r="CS122" s="96"/>
      <c r="CX122" s="96"/>
    </row>
    <row r="123" spans="2:102" s="89" customFormat="1" ht="18.5" thickBot="1" x14ac:dyDescent="0.4">
      <c r="B123" s="75" t="s">
        <v>369</v>
      </c>
      <c r="C123" s="75" t="s">
        <v>370</v>
      </c>
      <c r="D123" s="75" t="s">
        <v>371</v>
      </c>
      <c r="E123" s="96"/>
      <c r="F123" s="96"/>
      <c r="G123" s="96"/>
      <c r="H123" s="96"/>
      <c r="I123" s="100"/>
      <c r="J123" s="100"/>
      <c r="K123" s="100"/>
      <c r="L123" s="100"/>
      <c r="M123" s="100"/>
      <c r="N123" s="100"/>
      <c r="O123" s="96"/>
      <c r="P123" s="96"/>
      <c r="Q123" s="99"/>
      <c r="S123" s="96"/>
      <c r="T123" s="96"/>
      <c r="U123" s="96"/>
      <c r="V123" s="96"/>
      <c r="W123" s="96"/>
      <c r="Z123" s="96"/>
      <c r="AA123" s="96"/>
      <c r="AB123" s="96"/>
      <c r="AC123" s="96"/>
      <c r="AD123" s="96"/>
      <c r="AG123" s="96"/>
      <c r="AH123" s="96"/>
      <c r="AK123" s="96"/>
      <c r="AL123" s="96"/>
      <c r="AM123" s="96"/>
      <c r="AN123" s="96"/>
      <c r="AO123" s="96"/>
      <c r="AR123" s="96"/>
      <c r="AS123" s="96"/>
      <c r="AV123" s="96"/>
      <c r="AW123" s="96"/>
      <c r="AX123" s="96"/>
      <c r="AY123" s="96"/>
      <c r="BB123" s="96"/>
      <c r="BC123" s="96"/>
      <c r="BF123" s="96"/>
      <c r="BG123" s="96"/>
      <c r="BJ123" s="96"/>
      <c r="BK123" s="96"/>
      <c r="BN123" s="96"/>
      <c r="BO123" s="96"/>
      <c r="BR123" s="96"/>
      <c r="BS123" s="96"/>
      <c r="BV123" s="96"/>
      <c r="BW123" s="96"/>
      <c r="BZ123" s="96"/>
      <c r="CA123" s="96"/>
      <c r="CB123" s="96"/>
      <c r="CD123" s="96"/>
      <c r="CE123" s="96"/>
      <c r="CF123" s="96"/>
      <c r="CI123" s="96"/>
      <c r="CJ123" s="96"/>
      <c r="CK123" s="96"/>
      <c r="CN123" s="96"/>
      <c r="CQ123" s="96"/>
      <c r="CR123" s="96"/>
      <c r="CS123" s="96"/>
      <c r="CX123" s="96"/>
    </row>
    <row r="124" spans="2:102" s="89" customFormat="1" ht="18.5" thickBot="1" x14ac:dyDescent="0.4">
      <c r="B124" s="75" t="s">
        <v>372</v>
      </c>
      <c r="C124" s="75" t="s">
        <v>373</v>
      </c>
      <c r="D124" s="75" t="s">
        <v>374</v>
      </c>
      <c r="E124" s="96"/>
      <c r="F124" s="96"/>
      <c r="G124" s="96"/>
      <c r="H124" s="96"/>
      <c r="I124" s="100"/>
      <c r="J124" s="100"/>
      <c r="K124" s="100"/>
      <c r="L124" s="100"/>
      <c r="M124" s="100"/>
      <c r="N124" s="100"/>
      <c r="O124" s="96"/>
      <c r="P124" s="96"/>
      <c r="Q124" s="99"/>
      <c r="S124" s="96"/>
      <c r="T124" s="96"/>
      <c r="U124" s="96"/>
      <c r="V124" s="96"/>
      <c r="W124" s="96"/>
      <c r="Z124" s="96"/>
      <c r="AA124" s="96"/>
      <c r="AB124" s="96"/>
      <c r="AC124" s="96"/>
      <c r="AD124" s="96"/>
      <c r="AG124" s="96"/>
      <c r="AH124" s="96"/>
      <c r="AK124" s="96"/>
      <c r="AL124" s="96"/>
      <c r="AM124" s="96"/>
      <c r="AN124" s="96"/>
      <c r="AO124" s="96"/>
      <c r="AR124" s="96"/>
      <c r="AS124" s="96"/>
      <c r="AV124" s="96"/>
      <c r="AW124" s="96"/>
      <c r="AX124" s="96"/>
      <c r="AY124" s="96"/>
      <c r="BB124" s="96"/>
      <c r="BC124" s="96"/>
      <c r="BF124" s="96"/>
      <c r="BG124" s="96"/>
      <c r="BJ124" s="96"/>
      <c r="BK124" s="96"/>
      <c r="BN124" s="96"/>
      <c r="BO124" s="96"/>
      <c r="BR124" s="96"/>
      <c r="BS124" s="96"/>
      <c r="BV124" s="96"/>
      <c r="BW124" s="96"/>
      <c r="BZ124" s="96"/>
      <c r="CA124" s="96"/>
      <c r="CB124" s="96"/>
      <c r="CD124" s="96"/>
      <c r="CE124" s="96"/>
      <c r="CF124" s="96"/>
      <c r="CI124" s="96"/>
      <c r="CJ124" s="96"/>
      <c r="CK124" s="96"/>
      <c r="CN124" s="96"/>
      <c r="CQ124" s="96"/>
      <c r="CR124" s="96"/>
      <c r="CS124" s="96"/>
      <c r="CX124" s="96"/>
    </row>
    <row r="125" spans="2:102" s="89" customFormat="1" ht="18.5" thickBot="1" x14ac:dyDescent="0.4">
      <c r="B125" s="75" t="s">
        <v>378</v>
      </c>
      <c r="C125" s="75" t="s">
        <v>379</v>
      </c>
      <c r="D125" s="75" t="s">
        <v>380</v>
      </c>
      <c r="E125" s="96"/>
      <c r="F125" s="96"/>
      <c r="G125" s="96"/>
      <c r="H125" s="96"/>
      <c r="I125" s="100"/>
      <c r="J125" s="100"/>
      <c r="K125" s="100"/>
      <c r="L125" s="100"/>
      <c r="M125" s="100"/>
      <c r="N125" s="100"/>
      <c r="O125" s="96"/>
      <c r="P125" s="96"/>
      <c r="Q125" s="99"/>
      <c r="S125" s="96"/>
      <c r="T125" s="96"/>
      <c r="U125" s="96"/>
      <c r="V125" s="96"/>
      <c r="W125" s="96"/>
      <c r="Z125" s="96"/>
      <c r="AA125" s="96"/>
      <c r="AB125" s="96"/>
      <c r="AC125" s="96"/>
      <c r="AD125" s="96"/>
      <c r="AG125" s="96"/>
      <c r="AH125" s="96"/>
      <c r="AK125" s="96"/>
      <c r="AL125" s="96"/>
      <c r="AM125" s="96"/>
      <c r="AN125" s="96"/>
      <c r="AO125" s="96"/>
      <c r="AR125" s="96"/>
      <c r="AS125" s="96"/>
      <c r="AV125" s="96"/>
      <c r="AW125" s="96"/>
      <c r="AX125" s="96"/>
      <c r="AY125" s="96"/>
      <c r="BB125" s="96"/>
      <c r="BC125" s="96"/>
      <c r="BF125" s="96"/>
      <c r="BG125" s="96"/>
      <c r="BJ125" s="96"/>
      <c r="BK125" s="96"/>
      <c r="BN125" s="96"/>
      <c r="BO125" s="96"/>
      <c r="BR125" s="96"/>
      <c r="BS125" s="96"/>
      <c r="BV125" s="96"/>
      <c r="BW125" s="96"/>
      <c r="BZ125" s="96"/>
      <c r="CA125" s="96"/>
      <c r="CB125" s="96"/>
      <c r="CD125" s="96"/>
      <c r="CE125" s="96"/>
      <c r="CF125" s="96"/>
      <c r="CI125" s="96"/>
      <c r="CJ125" s="96"/>
      <c r="CK125" s="96"/>
      <c r="CN125" s="96"/>
      <c r="CQ125" s="96"/>
      <c r="CR125" s="96"/>
      <c r="CS125" s="96"/>
      <c r="CX125" s="96"/>
    </row>
    <row r="126" spans="2:102" s="89" customFormat="1" ht="18.5" thickBot="1" x14ac:dyDescent="0.4">
      <c r="B126" s="75" t="s">
        <v>384</v>
      </c>
      <c r="C126" s="75" t="s">
        <v>385</v>
      </c>
      <c r="D126" s="75" t="s">
        <v>386</v>
      </c>
      <c r="E126" s="96"/>
      <c r="F126" s="96"/>
      <c r="G126" s="96"/>
      <c r="H126" s="96"/>
      <c r="I126" s="100"/>
      <c r="J126" s="100"/>
      <c r="K126" s="100"/>
      <c r="L126" s="100"/>
      <c r="M126" s="100"/>
      <c r="N126" s="100"/>
      <c r="O126" s="96"/>
      <c r="P126" s="96"/>
      <c r="Q126" s="99"/>
      <c r="S126" s="96"/>
      <c r="T126" s="96"/>
      <c r="U126" s="96"/>
      <c r="V126" s="96"/>
      <c r="W126" s="96"/>
      <c r="Z126" s="96"/>
      <c r="AA126" s="96"/>
      <c r="AB126" s="96"/>
      <c r="AC126" s="96"/>
      <c r="AD126" s="96"/>
      <c r="AG126" s="96"/>
      <c r="AH126" s="96"/>
      <c r="AK126" s="96"/>
      <c r="AL126" s="96"/>
      <c r="AM126" s="96"/>
      <c r="AN126" s="96"/>
      <c r="AO126" s="96"/>
      <c r="AR126" s="96"/>
      <c r="AS126" s="96"/>
      <c r="AV126" s="96"/>
      <c r="AW126" s="96"/>
      <c r="AX126" s="96"/>
      <c r="AY126" s="96"/>
      <c r="BB126" s="96"/>
      <c r="BC126" s="96"/>
      <c r="BF126" s="96"/>
      <c r="BG126" s="96"/>
      <c r="BJ126" s="96"/>
      <c r="BK126" s="96"/>
      <c r="BN126" s="96"/>
      <c r="BO126" s="96"/>
      <c r="BR126" s="96"/>
      <c r="BS126" s="96"/>
      <c r="BV126" s="96"/>
      <c r="BW126" s="96"/>
      <c r="BZ126" s="96"/>
      <c r="CA126" s="96"/>
      <c r="CB126" s="96"/>
      <c r="CD126" s="96"/>
      <c r="CE126" s="96"/>
      <c r="CF126" s="96"/>
      <c r="CI126" s="96"/>
      <c r="CJ126" s="96"/>
      <c r="CK126" s="96"/>
      <c r="CN126" s="96"/>
      <c r="CQ126" s="96"/>
      <c r="CR126" s="96"/>
      <c r="CS126" s="96"/>
      <c r="CX126" s="96"/>
    </row>
    <row r="127" spans="2:102" s="89" customFormat="1" ht="18.5" thickBot="1" x14ac:dyDescent="0.4">
      <c r="B127" s="75" t="s">
        <v>387</v>
      </c>
      <c r="C127" s="75" t="s">
        <v>388</v>
      </c>
      <c r="D127" s="75" t="s">
        <v>389</v>
      </c>
      <c r="E127" s="96"/>
      <c r="F127" s="96"/>
      <c r="G127" s="96"/>
      <c r="H127" s="96"/>
      <c r="I127" s="100"/>
      <c r="J127" s="100"/>
      <c r="K127" s="100"/>
      <c r="L127" s="100"/>
      <c r="M127" s="100"/>
      <c r="N127" s="100"/>
      <c r="O127" s="96"/>
      <c r="P127" s="96"/>
      <c r="Q127" s="99"/>
      <c r="S127" s="96"/>
      <c r="T127" s="96"/>
      <c r="U127" s="96"/>
      <c r="V127" s="96"/>
      <c r="W127" s="96"/>
      <c r="Z127" s="96"/>
      <c r="AA127" s="96"/>
      <c r="AB127" s="96"/>
      <c r="AC127" s="96"/>
      <c r="AD127" s="96"/>
      <c r="AG127" s="96"/>
      <c r="AH127" s="96"/>
      <c r="AK127" s="96"/>
      <c r="AL127" s="96"/>
      <c r="AM127" s="96"/>
      <c r="AN127" s="96"/>
      <c r="AO127" s="96"/>
      <c r="AR127" s="96"/>
      <c r="AS127" s="96"/>
      <c r="AV127" s="96"/>
      <c r="AW127" s="96"/>
      <c r="AX127" s="96"/>
      <c r="AY127" s="96"/>
      <c r="BB127" s="96"/>
      <c r="BC127" s="96"/>
      <c r="BF127" s="96"/>
      <c r="BG127" s="96"/>
      <c r="BJ127" s="96"/>
      <c r="BK127" s="96"/>
      <c r="BN127" s="96"/>
      <c r="BO127" s="96"/>
      <c r="BR127" s="96"/>
      <c r="BS127" s="96"/>
      <c r="BV127" s="96"/>
      <c r="BW127" s="96"/>
      <c r="BZ127" s="96"/>
      <c r="CA127" s="96"/>
      <c r="CB127" s="96"/>
      <c r="CD127" s="96"/>
      <c r="CE127" s="96"/>
      <c r="CF127" s="96"/>
      <c r="CI127" s="96"/>
      <c r="CJ127" s="96"/>
      <c r="CK127" s="96"/>
      <c r="CN127" s="96"/>
      <c r="CQ127" s="96"/>
      <c r="CR127" s="96"/>
      <c r="CS127" s="96"/>
      <c r="CX127" s="96"/>
    </row>
    <row r="128" spans="2:102" s="89" customFormat="1" ht="18.5" thickBot="1" x14ac:dyDescent="0.4">
      <c r="B128" s="75" t="s">
        <v>390</v>
      </c>
      <c r="C128" s="75" t="s">
        <v>391</v>
      </c>
      <c r="D128" s="75" t="s">
        <v>392</v>
      </c>
      <c r="E128" s="96"/>
      <c r="F128" s="96"/>
      <c r="G128" s="96"/>
      <c r="H128" s="96"/>
      <c r="I128" s="100"/>
      <c r="J128" s="100"/>
      <c r="K128" s="100"/>
      <c r="L128" s="100"/>
      <c r="M128" s="100"/>
      <c r="N128" s="100"/>
      <c r="O128" s="96"/>
      <c r="P128" s="96"/>
      <c r="Q128" s="99"/>
      <c r="S128" s="96"/>
      <c r="T128" s="96"/>
      <c r="U128" s="96"/>
      <c r="V128" s="96"/>
      <c r="W128" s="96"/>
      <c r="Z128" s="96"/>
      <c r="AA128" s="96"/>
      <c r="AB128" s="96"/>
      <c r="AC128" s="96"/>
      <c r="AD128" s="96"/>
      <c r="AG128" s="96"/>
      <c r="AH128" s="96"/>
      <c r="AK128" s="96"/>
      <c r="AL128" s="96"/>
      <c r="AM128" s="96"/>
      <c r="AN128" s="96"/>
      <c r="AO128" s="96"/>
      <c r="AR128" s="96"/>
      <c r="AS128" s="96"/>
      <c r="AV128" s="96"/>
      <c r="AW128" s="96"/>
      <c r="AX128" s="96"/>
      <c r="AY128" s="96"/>
      <c r="BB128" s="96"/>
      <c r="BC128" s="96"/>
      <c r="BF128" s="96"/>
      <c r="BG128" s="96"/>
      <c r="BJ128" s="96"/>
      <c r="BK128" s="96"/>
      <c r="BN128" s="96"/>
      <c r="BO128" s="96"/>
      <c r="BR128" s="96"/>
      <c r="BS128" s="96"/>
      <c r="BV128" s="96"/>
      <c r="BW128" s="96"/>
      <c r="BZ128" s="96"/>
      <c r="CA128" s="96"/>
      <c r="CB128" s="96"/>
      <c r="CD128" s="96"/>
      <c r="CE128" s="96"/>
      <c r="CF128" s="96"/>
      <c r="CI128" s="96"/>
      <c r="CJ128" s="96"/>
      <c r="CK128" s="96"/>
      <c r="CN128" s="96"/>
      <c r="CQ128" s="96"/>
      <c r="CR128" s="96"/>
      <c r="CS128" s="96"/>
      <c r="CX128" s="96"/>
    </row>
    <row r="129" spans="2:102" s="89" customFormat="1" ht="18.5" thickBot="1" x14ac:dyDescent="0.4">
      <c r="B129" s="75" t="s">
        <v>393</v>
      </c>
      <c r="C129" s="75" t="s">
        <v>394</v>
      </c>
      <c r="D129" s="75" t="s">
        <v>395</v>
      </c>
      <c r="E129" s="96"/>
      <c r="F129" s="96"/>
      <c r="G129" s="96"/>
      <c r="H129" s="96"/>
      <c r="I129" s="100"/>
      <c r="J129" s="100"/>
      <c r="K129" s="100"/>
      <c r="L129" s="100"/>
      <c r="M129" s="100"/>
      <c r="N129" s="100"/>
      <c r="O129" s="96"/>
      <c r="P129" s="96"/>
      <c r="Q129" s="99"/>
      <c r="S129" s="96"/>
      <c r="T129" s="96"/>
      <c r="U129" s="96"/>
      <c r="V129" s="96"/>
      <c r="W129" s="96"/>
      <c r="Z129" s="96"/>
      <c r="AA129" s="96"/>
      <c r="AB129" s="96"/>
      <c r="AC129" s="96"/>
      <c r="AD129" s="96"/>
      <c r="AG129" s="96"/>
      <c r="AH129" s="96"/>
      <c r="AK129" s="96"/>
      <c r="AL129" s="96"/>
      <c r="AM129" s="96"/>
      <c r="AN129" s="96"/>
      <c r="AO129" s="96"/>
      <c r="AR129" s="96"/>
      <c r="AS129" s="96"/>
      <c r="AV129" s="96"/>
      <c r="AW129" s="96"/>
      <c r="AX129" s="96"/>
      <c r="AY129" s="96"/>
      <c r="BB129" s="96"/>
      <c r="BC129" s="96"/>
      <c r="BF129" s="96"/>
      <c r="BG129" s="96"/>
      <c r="BJ129" s="96"/>
      <c r="BK129" s="96"/>
      <c r="BN129" s="96"/>
      <c r="BO129" s="96"/>
      <c r="BR129" s="96"/>
      <c r="BS129" s="96"/>
      <c r="BV129" s="96"/>
      <c r="BW129" s="96"/>
      <c r="BZ129" s="96"/>
      <c r="CA129" s="96"/>
      <c r="CB129" s="96"/>
      <c r="CD129" s="96"/>
      <c r="CE129" s="96"/>
      <c r="CF129" s="96"/>
      <c r="CI129" s="96"/>
      <c r="CJ129" s="96"/>
      <c r="CK129" s="96"/>
      <c r="CN129" s="96"/>
      <c r="CQ129" s="96"/>
      <c r="CR129" s="96"/>
      <c r="CS129" s="96"/>
      <c r="CX129" s="96"/>
    </row>
    <row r="130" spans="2:102" s="89" customFormat="1" ht="18.5" thickBot="1" x14ac:dyDescent="0.4">
      <c r="B130" s="75" t="s">
        <v>396</v>
      </c>
      <c r="C130" s="75" t="s">
        <v>397</v>
      </c>
      <c r="D130" s="75" t="s">
        <v>398</v>
      </c>
      <c r="E130" s="96"/>
      <c r="F130" s="96"/>
      <c r="G130" s="96"/>
      <c r="H130" s="96"/>
      <c r="I130" s="100"/>
      <c r="J130" s="100"/>
      <c r="K130" s="100"/>
      <c r="L130" s="100"/>
      <c r="M130" s="100"/>
      <c r="N130" s="100"/>
      <c r="O130" s="96"/>
      <c r="P130" s="96"/>
      <c r="Q130" s="99"/>
      <c r="S130" s="96"/>
      <c r="T130" s="96"/>
      <c r="U130" s="96"/>
      <c r="V130" s="96"/>
      <c r="W130" s="96"/>
      <c r="Z130" s="96"/>
      <c r="AA130" s="96"/>
      <c r="AB130" s="96"/>
      <c r="AC130" s="96"/>
      <c r="AD130" s="96"/>
      <c r="AG130" s="96"/>
      <c r="AH130" s="96"/>
      <c r="AK130" s="96"/>
      <c r="AL130" s="96"/>
      <c r="AM130" s="96"/>
      <c r="AN130" s="96"/>
      <c r="AO130" s="96"/>
      <c r="AR130" s="96"/>
      <c r="AS130" s="96"/>
      <c r="AV130" s="96"/>
      <c r="AW130" s="96"/>
      <c r="AX130" s="96"/>
      <c r="AY130" s="96"/>
      <c r="BB130" s="96"/>
      <c r="BC130" s="96"/>
      <c r="BF130" s="96"/>
      <c r="BG130" s="96"/>
      <c r="BJ130" s="96"/>
      <c r="BK130" s="96"/>
      <c r="BN130" s="96"/>
      <c r="BO130" s="96"/>
      <c r="BR130" s="96"/>
      <c r="BS130" s="96"/>
      <c r="BV130" s="96"/>
      <c r="BW130" s="96"/>
      <c r="BZ130" s="96"/>
      <c r="CA130" s="96"/>
      <c r="CB130" s="96"/>
      <c r="CD130" s="96"/>
      <c r="CE130" s="96"/>
      <c r="CF130" s="96"/>
      <c r="CI130" s="96"/>
      <c r="CJ130" s="96"/>
      <c r="CK130" s="96"/>
      <c r="CN130" s="96"/>
      <c r="CQ130" s="96"/>
      <c r="CR130" s="96"/>
      <c r="CS130" s="96"/>
      <c r="CX130" s="96"/>
    </row>
    <row r="131" spans="2:102" s="89" customFormat="1" ht="18.5" thickBot="1" x14ac:dyDescent="0.4">
      <c r="B131" s="75" t="s">
        <v>405</v>
      </c>
      <c r="C131" s="75" t="s">
        <v>406</v>
      </c>
      <c r="D131" s="75" t="s">
        <v>407</v>
      </c>
      <c r="E131" s="96"/>
      <c r="F131" s="96"/>
      <c r="G131" s="96"/>
      <c r="H131" s="96"/>
      <c r="I131" s="100"/>
      <c r="J131" s="100"/>
      <c r="K131" s="100"/>
      <c r="L131" s="100"/>
      <c r="M131" s="100"/>
      <c r="N131" s="100"/>
      <c r="O131" s="96"/>
      <c r="P131" s="96"/>
      <c r="Q131" s="99"/>
      <c r="S131" s="96"/>
      <c r="T131" s="96"/>
      <c r="U131" s="96"/>
      <c r="V131" s="96"/>
      <c r="W131" s="96"/>
      <c r="Z131" s="96"/>
      <c r="AA131" s="96"/>
      <c r="AB131" s="96"/>
      <c r="AC131" s="96"/>
      <c r="AD131" s="96"/>
      <c r="AG131" s="96"/>
      <c r="AH131" s="96"/>
      <c r="AK131" s="96"/>
      <c r="AL131" s="96"/>
      <c r="AM131" s="96"/>
      <c r="AN131" s="96"/>
      <c r="AO131" s="96"/>
      <c r="AR131" s="96"/>
      <c r="AS131" s="96"/>
      <c r="AV131" s="96"/>
      <c r="AW131" s="96"/>
      <c r="AX131" s="96"/>
      <c r="AY131" s="96"/>
      <c r="BB131" s="96"/>
      <c r="BC131" s="96"/>
      <c r="BF131" s="96"/>
      <c r="BG131" s="96"/>
      <c r="BJ131" s="96"/>
      <c r="BK131" s="96"/>
      <c r="BN131" s="96"/>
      <c r="BO131" s="96"/>
      <c r="BR131" s="96"/>
      <c r="BS131" s="96"/>
      <c r="BV131" s="96"/>
      <c r="BW131" s="96"/>
      <c r="BZ131" s="96"/>
      <c r="CA131" s="96"/>
      <c r="CB131" s="96"/>
      <c r="CD131" s="96"/>
      <c r="CE131" s="96"/>
      <c r="CF131" s="96"/>
      <c r="CI131" s="96"/>
      <c r="CJ131" s="96"/>
      <c r="CK131" s="96"/>
      <c r="CN131" s="96"/>
      <c r="CQ131" s="96"/>
      <c r="CR131" s="96"/>
      <c r="CS131" s="96"/>
      <c r="CX131" s="96"/>
    </row>
    <row r="132" spans="2:102" s="89" customFormat="1" ht="18.5" thickBot="1" x14ac:dyDescent="0.4">
      <c r="B132" s="75" t="s">
        <v>408</v>
      </c>
      <c r="C132" s="75" t="s">
        <v>409</v>
      </c>
      <c r="D132" s="75" t="s">
        <v>410</v>
      </c>
      <c r="E132" s="96"/>
      <c r="F132" s="96"/>
      <c r="G132" s="96"/>
      <c r="H132" s="96"/>
      <c r="I132" s="100"/>
      <c r="J132" s="100"/>
      <c r="K132" s="100"/>
      <c r="L132" s="100"/>
      <c r="M132" s="100"/>
      <c r="N132" s="100"/>
      <c r="O132" s="96"/>
      <c r="P132" s="96"/>
      <c r="Q132" s="99"/>
      <c r="S132" s="96"/>
      <c r="T132" s="96"/>
      <c r="U132" s="96"/>
      <c r="V132" s="96"/>
      <c r="W132" s="96"/>
      <c r="Z132" s="96"/>
      <c r="AA132" s="96"/>
      <c r="AB132" s="96"/>
      <c r="AC132" s="96"/>
      <c r="AD132" s="96"/>
      <c r="AG132" s="96"/>
      <c r="AH132" s="96"/>
      <c r="AK132" s="96"/>
      <c r="AL132" s="96"/>
      <c r="AM132" s="96"/>
      <c r="AN132" s="96"/>
      <c r="AO132" s="96"/>
      <c r="AR132" s="96"/>
      <c r="AS132" s="96"/>
      <c r="AV132" s="96"/>
      <c r="AW132" s="96"/>
      <c r="AX132" s="96"/>
      <c r="AY132" s="96"/>
      <c r="BB132" s="96"/>
      <c r="BC132" s="96"/>
      <c r="BF132" s="96"/>
      <c r="BG132" s="96"/>
      <c r="BJ132" s="96"/>
      <c r="BK132" s="96"/>
      <c r="BN132" s="96"/>
      <c r="BO132" s="96"/>
      <c r="BR132" s="96"/>
      <c r="BS132" s="96"/>
      <c r="BV132" s="96"/>
      <c r="BW132" s="96"/>
      <c r="BZ132" s="96"/>
      <c r="CA132" s="96"/>
      <c r="CB132" s="96"/>
      <c r="CD132" s="96"/>
      <c r="CE132" s="96"/>
      <c r="CF132" s="96"/>
      <c r="CI132" s="96"/>
      <c r="CJ132" s="96"/>
      <c r="CK132" s="96"/>
      <c r="CN132" s="96"/>
      <c r="CQ132" s="96"/>
      <c r="CR132" s="96"/>
      <c r="CS132" s="96"/>
      <c r="CX132" s="96"/>
    </row>
    <row r="133" spans="2:102" ht="18.5" thickBot="1" x14ac:dyDescent="0.4">
      <c r="I133" s="50"/>
      <c r="J133" s="50"/>
      <c r="K133" s="50"/>
      <c r="L133" s="50"/>
      <c r="M133" s="50"/>
      <c r="N133" s="50"/>
    </row>
    <row r="134" spans="2:102" ht="18.5" thickBot="1" x14ac:dyDescent="0.4">
      <c r="I134" s="50"/>
      <c r="J134" s="50"/>
      <c r="K134" s="50"/>
      <c r="L134" s="50"/>
      <c r="M134" s="50"/>
      <c r="N134" s="50"/>
    </row>
    <row r="135" spans="2:102" ht="18.5" thickBot="1" x14ac:dyDescent="0.4">
      <c r="I135" s="50"/>
      <c r="J135" s="50"/>
      <c r="K135" s="50"/>
      <c r="L135" s="50"/>
      <c r="M135" s="50"/>
      <c r="N135" s="50"/>
    </row>
    <row r="136" spans="2:102" ht="18.5" thickBot="1" x14ac:dyDescent="0.4">
      <c r="I136" s="50"/>
      <c r="J136" s="50"/>
      <c r="K136" s="50"/>
      <c r="L136" s="50"/>
      <c r="M136" s="50"/>
      <c r="N136" s="50"/>
    </row>
    <row r="137" spans="2:102" ht="18.5" thickBot="1" x14ac:dyDescent="0.4">
      <c r="I137" s="50"/>
      <c r="J137" s="50"/>
      <c r="K137" s="50"/>
      <c r="L137" s="50"/>
      <c r="M137" s="50"/>
      <c r="N137" s="50"/>
    </row>
    <row r="138" spans="2:102" ht="18.5" thickBot="1" x14ac:dyDescent="0.4">
      <c r="I138" s="50"/>
      <c r="J138" s="50"/>
      <c r="K138" s="50"/>
      <c r="L138" s="50"/>
      <c r="M138" s="50"/>
      <c r="N138" s="50"/>
    </row>
    <row r="139" spans="2:102" ht="18.5" thickBot="1" x14ac:dyDescent="0.4">
      <c r="I139" s="50"/>
      <c r="J139" s="50"/>
      <c r="K139" s="50"/>
      <c r="L139" s="50"/>
      <c r="M139" s="50"/>
      <c r="N139" s="50"/>
    </row>
    <row r="140" spans="2:102" ht="18.5" thickBot="1" x14ac:dyDescent="0.4">
      <c r="I140" s="50"/>
      <c r="J140" s="50"/>
      <c r="K140" s="50"/>
      <c r="L140" s="50"/>
      <c r="M140" s="50"/>
      <c r="N140" s="50"/>
    </row>
    <row r="141" spans="2:102" ht="18.5" thickBot="1" x14ac:dyDescent="0.4">
      <c r="I141" s="50"/>
      <c r="J141" s="50"/>
      <c r="K141" s="50"/>
      <c r="L141" s="50"/>
      <c r="M141" s="50"/>
      <c r="N141" s="50"/>
    </row>
    <row r="142" spans="2:102" ht="18.5" thickBot="1" x14ac:dyDescent="0.4">
      <c r="I142" s="50"/>
      <c r="J142" s="50"/>
      <c r="K142" s="50"/>
      <c r="L142" s="50"/>
      <c r="M142" s="50"/>
      <c r="N142" s="50"/>
    </row>
    <row r="143" spans="2:102" ht="18.5" thickBot="1" x14ac:dyDescent="0.4">
      <c r="I143" s="50"/>
      <c r="J143" s="50"/>
      <c r="K143" s="50"/>
      <c r="L143" s="50"/>
      <c r="M143" s="50"/>
      <c r="N143" s="50"/>
    </row>
    <row r="144" spans="2:102" ht="18.5" thickBot="1" x14ac:dyDescent="0.4">
      <c r="I144" s="50"/>
      <c r="J144" s="50"/>
      <c r="K144" s="50"/>
      <c r="L144" s="50"/>
      <c r="M144" s="50"/>
      <c r="N144" s="50"/>
    </row>
    <row r="145" spans="9:14" ht="18.5" thickBot="1" x14ac:dyDescent="0.4">
      <c r="I145" s="50"/>
      <c r="J145" s="50"/>
      <c r="K145" s="50"/>
      <c r="L145" s="50"/>
      <c r="M145" s="50"/>
      <c r="N145" s="50"/>
    </row>
    <row r="146" spans="9:14" ht="18.5" thickBot="1" x14ac:dyDescent="0.4">
      <c r="I146" s="50"/>
      <c r="J146" s="50"/>
      <c r="K146" s="50"/>
      <c r="L146" s="50"/>
      <c r="M146" s="50"/>
      <c r="N146" s="50"/>
    </row>
    <row r="147" spans="9:14" ht="18.5" thickBot="1" x14ac:dyDescent="0.4">
      <c r="I147" s="50"/>
      <c r="J147" s="50"/>
      <c r="K147" s="50"/>
      <c r="L147" s="50"/>
      <c r="M147" s="50"/>
      <c r="N147" s="50"/>
    </row>
    <row r="148" spans="9:14" ht="18.5" thickBot="1" x14ac:dyDescent="0.4">
      <c r="I148" s="50"/>
      <c r="J148" s="50"/>
      <c r="K148" s="50"/>
      <c r="L148" s="50"/>
      <c r="M148" s="50"/>
      <c r="N148" s="50"/>
    </row>
    <row r="149" spans="9:14" ht="18.5" thickBot="1" x14ac:dyDescent="0.4">
      <c r="I149" s="50"/>
      <c r="J149" s="50"/>
      <c r="K149" s="50"/>
      <c r="L149" s="50"/>
      <c r="M149" s="50"/>
      <c r="N149" s="50"/>
    </row>
    <row r="150" spans="9:14" ht="18.5" thickBot="1" x14ac:dyDescent="0.4">
      <c r="I150" s="50"/>
      <c r="J150" s="50"/>
      <c r="K150" s="50"/>
      <c r="L150" s="50"/>
      <c r="M150" s="50"/>
      <c r="N150" s="50"/>
    </row>
    <row r="151" spans="9:14" ht="18" x14ac:dyDescent="0.35">
      <c r="I151" s="51"/>
      <c r="J151" s="51"/>
      <c r="K151" s="51"/>
      <c r="L151" s="49"/>
      <c r="M151" s="49"/>
      <c r="N151" s="49"/>
    </row>
  </sheetData>
  <protectedRanges>
    <protectedRange sqref="CQ11:CS40" name="Range2"/>
    <protectedRange sqref="E11:I40 L11:P40 S11:W40 Z11:AD40 AG11:AH40 AK11:AO40 AR11:AS40 AV11:AY40 BB11:BC40 BF11:BG40 BJ11:BK40 BN11:BO40 BR11:BS40 BV11:BW40 CD11:CF40 CI11:CK40 BZ11:CB40" name="Range1"/>
    <protectedRange sqref="CN41:CN71" name="Range3"/>
    <protectedRange sqref="E41:I71 L41:P71 S41:W71 Z41:AD71 AG41:AH71 AK41:AO71 AR41:AS71 AV41:AY71 BB41:BC71 BF41:BG71 BJ41:BK71 BN41:BO71 BR41:BS71 BV41:BW71 CD41:CF71 CI41:CK71 BZ41:CB71" name="Range1_1"/>
    <protectedRange sqref="CQ41:CS71" name="Range2_1"/>
    <protectedRange sqref="S72:W100 Z72:AD100 AG72:AH100 AK72:AO100 AR72:AS100 AV72:AY100 BB72:BC100 BF72:BG100 BJ72:BK100 BN72:BO100 BR72:BS100 BV72:BW100 E72:I100 L72:P100" name="Range1_3"/>
    <protectedRange sqref="CD72:CF100 CI72:CK100 BZ72:CB100" name="Range1_4"/>
    <protectedRange sqref="CQ72:CS100" name="Range2_4"/>
  </protectedRanges>
  <sortState xmlns:xlrd2="http://schemas.microsoft.com/office/spreadsheetml/2017/richdata2" ref="A11:CX100">
    <sortCondition ref="CX11:CX100"/>
  </sortState>
  <mergeCells count="67">
    <mergeCell ref="CP9:CP10"/>
    <mergeCell ref="CQ9:CS9"/>
    <mergeCell ref="CT9:CT10"/>
    <mergeCell ref="CU9:CU10"/>
    <mergeCell ref="S9:W9"/>
    <mergeCell ref="CG9:CG10"/>
    <mergeCell ref="CH9:CH10"/>
    <mergeCell ref="BU9:BU10"/>
    <mergeCell ref="BV9:BW9"/>
    <mergeCell ref="BX9:BX10"/>
    <mergeCell ref="AG9:AH9"/>
    <mergeCell ref="AI9:AI10"/>
    <mergeCell ref="BM9:BM10"/>
    <mergeCell ref="BN9:BO9"/>
    <mergeCell ref="BP9:BP10"/>
    <mergeCell ref="BQ9:BQ10"/>
    <mergeCell ref="BR9:BS9"/>
    <mergeCell ref="BT9:BT10"/>
    <mergeCell ref="BY9:BY10"/>
    <mergeCell ref="BZ9:CB9"/>
    <mergeCell ref="CD9:CF9"/>
    <mergeCell ref="AZ9:AZ10"/>
    <mergeCell ref="BA9:BA10"/>
    <mergeCell ref="BB9:BC9"/>
    <mergeCell ref="BD9:BD10"/>
    <mergeCell ref="BE9:BE10"/>
    <mergeCell ref="A8:A10"/>
    <mergeCell ref="B8:B10"/>
    <mergeCell ref="C8:C10"/>
    <mergeCell ref="D8:D10"/>
    <mergeCell ref="E8:AQ8"/>
    <mergeCell ref="AK9:AO9"/>
    <mergeCell ref="Z9:AD9"/>
    <mergeCell ref="AE9:AE10"/>
    <mergeCell ref="AF9:AF10"/>
    <mergeCell ref="CX8:CX10"/>
    <mergeCell ref="BH9:BH10"/>
    <mergeCell ref="BI9:BI10"/>
    <mergeCell ref="BJ9:BK9"/>
    <mergeCell ref="BL9:BL10"/>
    <mergeCell ref="BB8:BM8"/>
    <mergeCell ref="BN8:BY8"/>
    <mergeCell ref="BZ8:CU8"/>
    <mergeCell ref="CV8:CV10"/>
    <mergeCell ref="CW8:CW10"/>
    <mergeCell ref="BF9:BG9"/>
    <mergeCell ref="CL9:CL10"/>
    <mergeCell ref="CM9:CM10"/>
    <mergeCell ref="CI9:CK9"/>
    <mergeCell ref="CC9:CC10"/>
    <mergeCell ref="CO9:CO10"/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X9:X10"/>
    <mergeCell ref="Y9:Y10"/>
    <mergeCell ref="Q9:Q10"/>
    <mergeCell ref="R9:R10"/>
  </mergeCells>
  <conditionalFormatting sqref="CX11:CX100">
    <cfRule type="cellIs" dxfId="1" priority="2" operator="equal">
      <formula>0</formula>
    </cfRule>
  </conditionalFormatting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6BF03-1612-4518-BE54-4A94168B435D}">
  <dimension ref="B2:O50"/>
  <sheetViews>
    <sheetView workbookViewId="0">
      <selection activeCell="B2" sqref="B2:O2"/>
    </sheetView>
  </sheetViews>
  <sheetFormatPr defaultRowHeight="14.5" x14ac:dyDescent="0.35"/>
  <sheetData>
    <row r="2" spans="2:15" x14ac:dyDescent="0.35">
      <c r="B2">
        <f>'XII TBSM 1'!BN11</f>
        <v>83</v>
      </c>
      <c r="C2">
        <f>'XII TBSM 1'!BR11</f>
        <v>83</v>
      </c>
      <c r="D2">
        <f>'XII TBSM 1'!BV11</f>
        <v>83</v>
      </c>
      <c r="E2">
        <f>'XII TBSM 1'!BB11</f>
        <v>86</v>
      </c>
      <c r="F2">
        <f>'XII TBSM 1'!BF11</f>
        <v>82</v>
      </c>
      <c r="G2">
        <f>'XII TBSM 1'!AV11</f>
        <v>84</v>
      </c>
      <c r="H2">
        <f>'XII TBSM 1'!S11</f>
        <v>88</v>
      </c>
      <c r="I2">
        <f>'XII TBSM 1'!AK11</f>
        <v>80</v>
      </c>
      <c r="J2">
        <f>'XII TBSM 1'!BJ11</f>
        <v>82</v>
      </c>
      <c r="K2">
        <f>'XII TBSM 1'!Z11</f>
        <v>80</v>
      </c>
      <c r="L2">
        <f>'XII TBSM 1'!E11</f>
        <v>85</v>
      </c>
      <c r="M2">
        <f>'XII TBSM 1'!L11</f>
        <v>86</v>
      </c>
      <c r="N2">
        <f>'XII TBSM 1'!AG11</f>
        <v>85</v>
      </c>
      <c r="O2">
        <f>'XII TBSM 1'!AR11</f>
        <v>83</v>
      </c>
    </row>
    <row r="3" spans="2:15" x14ac:dyDescent="0.35">
      <c r="B3">
        <f>'XII TBSM 1'!BN12</f>
        <v>84</v>
      </c>
      <c r="C3">
        <f>'XII TBSM 1'!BR12</f>
        <v>84</v>
      </c>
      <c r="D3">
        <f>'XII TBSM 1'!BV12</f>
        <v>84</v>
      </c>
      <c r="E3">
        <f>'XII TBSM 1'!BB12</f>
        <v>85</v>
      </c>
      <c r="F3">
        <f>'XII TBSM 1'!BF12</f>
        <v>80</v>
      </c>
      <c r="G3">
        <f>'XII TBSM 1'!AV12</f>
        <v>84</v>
      </c>
      <c r="H3">
        <f>'XII TBSM 1'!S12</f>
        <v>81</v>
      </c>
      <c r="I3">
        <f>'XII TBSM 1'!AK12</f>
        <v>80</v>
      </c>
      <c r="J3">
        <f>'XII TBSM 1'!BJ12</f>
        <v>80</v>
      </c>
      <c r="K3">
        <f>'XII TBSM 1'!Z12</f>
        <v>80</v>
      </c>
      <c r="L3">
        <f>'XII TBSM 1'!E12</f>
        <v>84</v>
      </c>
      <c r="M3">
        <f>'XII TBSM 1'!L12</f>
        <v>80</v>
      </c>
      <c r="N3">
        <f>'XII TBSM 1'!AG12</f>
        <v>87</v>
      </c>
      <c r="O3">
        <f>'XII TBSM 1'!AR12</f>
        <v>80</v>
      </c>
    </row>
    <row r="4" spans="2:15" x14ac:dyDescent="0.35">
      <c r="B4">
        <f>'XII TBSM 1'!BN13</f>
        <v>84</v>
      </c>
      <c r="C4">
        <f>'XII TBSM 1'!BR13</f>
        <v>84</v>
      </c>
      <c r="D4">
        <f>'XII TBSM 1'!BV13</f>
        <v>84</v>
      </c>
      <c r="E4">
        <f>'XII TBSM 1'!BB13</f>
        <v>84</v>
      </c>
      <c r="F4">
        <f>'XII TBSM 1'!BF13</f>
        <v>81</v>
      </c>
      <c r="G4">
        <f>'XII TBSM 1'!AV13</f>
        <v>84</v>
      </c>
      <c r="H4">
        <f>'XII TBSM 1'!S13</f>
        <v>81</v>
      </c>
      <c r="I4">
        <f>'XII TBSM 1'!AK13</f>
        <v>80</v>
      </c>
      <c r="J4">
        <f>'XII TBSM 1'!BJ13</f>
        <v>81</v>
      </c>
      <c r="K4">
        <f>'XII TBSM 1'!Z13</f>
        <v>77</v>
      </c>
      <c r="L4">
        <f>'XII TBSM 1'!E13</f>
        <v>80</v>
      </c>
      <c r="M4">
        <f>'XII TBSM 1'!L13</f>
        <v>80</v>
      </c>
      <c r="N4">
        <f>'XII TBSM 1'!AG13</f>
        <v>87</v>
      </c>
      <c r="O4">
        <f>'XII TBSM 1'!AR13</f>
        <v>82</v>
      </c>
    </row>
    <row r="5" spans="2:15" x14ac:dyDescent="0.35">
      <c r="B5">
        <f>'XII TBSM 1'!BN14</f>
        <v>81</v>
      </c>
      <c r="C5">
        <f>'XII TBSM 1'!BR14</f>
        <v>81</v>
      </c>
      <c r="D5">
        <f>'XII TBSM 1'!BV14</f>
        <v>81</v>
      </c>
      <c r="E5">
        <f>'XII TBSM 1'!BB14</f>
        <v>87</v>
      </c>
      <c r="F5">
        <f>'XII TBSM 1'!BF14</f>
        <v>78</v>
      </c>
      <c r="G5">
        <f>'XII TBSM 1'!AV14</f>
        <v>84</v>
      </c>
      <c r="H5">
        <f>'XII TBSM 1'!S14</f>
        <v>85</v>
      </c>
      <c r="I5">
        <f>'XII TBSM 1'!AK14</f>
        <v>80</v>
      </c>
      <c r="J5">
        <f>'XII TBSM 1'!BJ14</f>
        <v>78</v>
      </c>
      <c r="K5">
        <f>'XII TBSM 1'!Z14</f>
        <v>80</v>
      </c>
      <c r="L5">
        <f>'XII TBSM 1'!E14</f>
        <v>84</v>
      </c>
      <c r="M5">
        <f>'XII TBSM 1'!L14</f>
        <v>86</v>
      </c>
      <c r="N5">
        <f>'XII TBSM 1'!AG14</f>
        <v>87</v>
      </c>
      <c r="O5">
        <f>'XII TBSM 1'!AR14</f>
        <v>82</v>
      </c>
    </row>
    <row r="6" spans="2:15" x14ac:dyDescent="0.35">
      <c r="B6">
        <f>'XII TBSM 1'!BN15</f>
        <v>85</v>
      </c>
      <c r="C6">
        <f>'XII TBSM 1'!BR15</f>
        <v>85</v>
      </c>
      <c r="D6">
        <f>'XII TBSM 1'!BV15</f>
        <v>85</v>
      </c>
      <c r="E6">
        <f>'XII TBSM 1'!BB15</f>
        <v>85</v>
      </c>
      <c r="F6">
        <f>'XII TBSM 1'!BF15</f>
        <v>82</v>
      </c>
      <c r="G6">
        <f>'XII TBSM 1'!AV15</f>
        <v>83</v>
      </c>
      <c r="H6">
        <f>'XII TBSM 1'!S15</f>
        <v>80</v>
      </c>
      <c r="I6">
        <f>'XII TBSM 1'!AK15</f>
        <v>76</v>
      </c>
      <c r="J6">
        <f>'XII TBSM 1'!BJ15</f>
        <v>82</v>
      </c>
      <c r="K6">
        <f>'XII TBSM 1'!Z15</f>
        <v>78</v>
      </c>
      <c r="L6">
        <f>'XII TBSM 1'!E15</f>
        <v>80</v>
      </c>
      <c r="M6">
        <f>'XII TBSM 1'!L15</f>
        <v>79</v>
      </c>
      <c r="N6">
        <f>'XII TBSM 1'!AG15</f>
        <v>89</v>
      </c>
      <c r="O6">
        <f>'XII TBSM 1'!AR15</f>
        <v>83</v>
      </c>
    </row>
    <row r="7" spans="2:15" x14ac:dyDescent="0.35">
      <c r="B7">
        <f>'XII TBSM 1'!BN16</f>
        <v>82</v>
      </c>
      <c r="C7">
        <f>'XII TBSM 1'!BR16</f>
        <v>82</v>
      </c>
      <c r="D7">
        <f>'XII TBSM 1'!BV16</f>
        <v>82</v>
      </c>
      <c r="E7">
        <f>'XII TBSM 1'!BB16</f>
        <v>88</v>
      </c>
      <c r="F7">
        <f>'XII TBSM 1'!BF16</f>
        <v>81</v>
      </c>
      <c r="G7">
        <f>'XII TBSM 1'!AV16</f>
        <v>82</v>
      </c>
      <c r="H7">
        <f>'XII TBSM 1'!S16</f>
        <v>84</v>
      </c>
      <c r="I7">
        <f>'XII TBSM 1'!AK16</f>
        <v>75</v>
      </c>
      <c r="J7">
        <f>'XII TBSM 1'!BJ16</f>
        <v>81</v>
      </c>
      <c r="K7">
        <f>'XII TBSM 1'!Z16</f>
        <v>80</v>
      </c>
      <c r="L7">
        <f>'XII TBSM 1'!E16</f>
        <v>86</v>
      </c>
      <c r="M7">
        <f>'XII TBSM 1'!L16</f>
        <v>84</v>
      </c>
      <c r="N7">
        <f>'XII TBSM 1'!AG16</f>
        <v>86</v>
      </c>
      <c r="O7">
        <f>'XII TBSM 1'!AR16</f>
        <v>82</v>
      </c>
    </row>
    <row r="8" spans="2:15" x14ac:dyDescent="0.35">
      <c r="B8">
        <f>'XII TBSM 1'!BN17</f>
        <v>83</v>
      </c>
      <c r="C8">
        <f>'XII TBSM 1'!BR17</f>
        <v>83</v>
      </c>
      <c r="D8">
        <f>'XII TBSM 1'!BV17</f>
        <v>83</v>
      </c>
      <c r="E8">
        <f>'XII TBSM 1'!BB17</f>
        <v>87</v>
      </c>
      <c r="F8">
        <f>'XII TBSM 1'!BF17</f>
        <v>80</v>
      </c>
      <c r="G8">
        <f>'XII TBSM 1'!AV17</f>
        <v>80</v>
      </c>
      <c r="H8">
        <f>'XII TBSM 1'!S17</f>
        <v>80</v>
      </c>
      <c r="I8">
        <f>'XII TBSM 1'!AK17</f>
        <v>80</v>
      </c>
      <c r="J8">
        <f>'XII TBSM 1'!BJ17</f>
        <v>80</v>
      </c>
      <c r="K8">
        <f>'XII TBSM 1'!Z17</f>
        <v>75</v>
      </c>
      <c r="L8">
        <f>'XII TBSM 1'!E17</f>
        <v>82</v>
      </c>
      <c r="M8">
        <f>'XII TBSM 1'!L17</f>
        <v>80</v>
      </c>
      <c r="N8">
        <f>'XII TBSM 1'!AG17</f>
        <v>91</v>
      </c>
      <c r="O8">
        <f>'XII TBSM 1'!AR17</f>
        <v>81</v>
      </c>
    </row>
    <row r="9" spans="2:15" x14ac:dyDescent="0.35">
      <c r="B9">
        <f>'XII TBSM 1'!BN18</f>
        <v>80</v>
      </c>
      <c r="C9">
        <f>'XII TBSM 1'!BR18</f>
        <v>80</v>
      </c>
      <c r="D9">
        <f>'XII TBSM 1'!BV18</f>
        <v>80</v>
      </c>
      <c r="E9">
        <f>'XII TBSM 1'!BB18</f>
        <v>86</v>
      </c>
      <c r="F9">
        <f>'XII TBSM 1'!BF18</f>
        <v>79</v>
      </c>
      <c r="G9">
        <f>'XII TBSM 1'!AV18</f>
        <v>82</v>
      </c>
      <c r="H9">
        <f>'XII TBSM 1'!S18</f>
        <v>81</v>
      </c>
      <c r="I9">
        <f>'XII TBSM 1'!AK18</f>
        <v>78</v>
      </c>
      <c r="J9">
        <f>'XII TBSM 1'!BJ18</f>
        <v>79</v>
      </c>
      <c r="K9">
        <f>'XII TBSM 1'!Z18</f>
        <v>79</v>
      </c>
      <c r="L9">
        <f>'XII TBSM 1'!E18</f>
        <v>80</v>
      </c>
      <c r="M9">
        <f>'XII TBSM 1'!L18</f>
        <v>81</v>
      </c>
      <c r="N9">
        <f>'XII TBSM 1'!AG18</f>
        <v>90</v>
      </c>
      <c r="O9">
        <f>'XII TBSM 1'!AR18</f>
        <v>83</v>
      </c>
    </row>
    <row r="10" spans="2:15" x14ac:dyDescent="0.35">
      <c r="B10">
        <f>'XII TBSM 1'!BN19</f>
        <v>83</v>
      </c>
      <c r="C10">
        <f>'XII TBSM 1'!BR19</f>
        <v>83</v>
      </c>
      <c r="D10">
        <f>'XII TBSM 1'!BV19</f>
        <v>83</v>
      </c>
      <c r="E10">
        <f>'XII TBSM 1'!BB19</f>
        <v>83</v>
      </c>
      <c r="F10">
        <f>'XII TBSM 1'!BF19</f>
        <v>80</v>
      </c>
      <c r="G10">
        <f>'XII TBSM 1'!AV19</f>
        <v>82</v>
      </c>
      <c r="H10">
        <f>'XII TBSM 1'!S19</f>
        <v>80</v>
      </c>
      <c r="I10">
        <f>'XII TBSM 1'!AK19</f>
        <v>78</v>
      </c>
      <c r="J10">
        <f>'XII TBSM 1'!BJ19</f>
        <v>80</v>
      </c>
      <c r="K10">
        <f>'XII TBSM 1'!Z19</f>
        <v>76</v>
      </c>
      <c r="L10">
        <f>'XII TBSM 1'!E19</f>
        <v>80</v>
      </c>
      <c r="M10">
        <f>'XII TBSM 1'!L19</f>
        <v>78</v>
      </c>
      <c r="N10">
        <f>'XII TBSM 1'!AG19</f>
        <v>86</v>
      </c>
      <c r="O10">
        <f>'XII TBSM 1'!AR19</f>
        <v>85</v>
      </c>
    </row>
    <row r="11" spans="2:15" x14ac:dyDescent="0.35">
      <c r="B11">
        <f>'XII TBSM 1'!BN20</f>
        <v>80</v>
      </c>
      <c r="C11">
        <f>'XII TBSM 1'!BR20</f>
        <v>80</v>
      </c>
      <c r="D11">
        <f>'XII TBSM 1'!BV20</f>
        <v>80</v>
      </c>
      <c r="E11">
        <f>'XII TBSM 1'!BB20</f>
        <v>80</v>
      </c>
      <c r="F11">
        <f>'XII TBSM 1'!BF20</f>
        <v>80</v>
      </c>
      <c r="G11">
        <f>'XII TBSM 1'!AV20</f>
        <v>80</v>
      </c>
      <c r="H11">
        <f>'XII TBSM 1'!S20</f>
        <v>80</v>
      </c>
      <c r="I11">
        <f>'XII TBSM 1'!AK20</f>
        <v>85</v>
      </c>
      <c r="J11">
        <f>'XII TBSM 1'!BJ20</f>
        <v>80</v>
      </c>
      <c r="K11">
        <f>'XII TBSM 1'!Z20</f>
        <v>80</v>
      </c>
      <c r="L11">
        <f>'XII TBSM 1'!E20</f>
        <v>85</v>
      </c>
      <c r="M11">
        <f>'XII TBSM 1'!L20</f>
        <v>90</v>
      </c>
      <c r="N11">
        <f>'XII TBSM 1'!AG20</f>
        <v>95</v>
      </c>
      <c r="O11">
        <f>'XII TBSM 1'!AR20</f>
        <v>90</v>
      </c>
    </row>
    <row r="12" spans="2:15" x14ac:dyDescent="0.35">
      <c r="B12">
        <f>'XII TBSM 1'!BN21</f>
        <v>84</v>
      </c>
      <c r="C12">
        <f>'XII TBSM 1'!BR21</f>
        <v>84</v>
      </c>
      <c r="D12">
        <f>'XII TBSM 1'!BV21</f>
        <v>84</v>
      </c>
      <c r="E12">
        <f>'XII TBSM 1'!BB21</f>
        <v>85</v>
      </c>
      <c r="F12">
        <f>'XII TBSM 1'!BF21</f>
        <v>81</v>
      </c>
      <c r="G12">
        <f>'XII TBSM 1'!AV21</f>
        <v>82</v>
      </c>
      <c r="H12">
        <f>'XII TBSM 1'!S21</f>
        <v>82</v>
      </c>
      <c r="I12">
        <f>'XII TBSM 1'!AK21</f>
        <v>75</v>
      </c>
      <c r="J12">
        <f>'XII TBSM 1'!BJ21</f>
        <v>81</v>
      </c>
      <c r="K12">
        <f>'XII TBSM 1'!Z21</f>
        <v>74</v>
      </c>
      <c r="L12">
        <f>'XII TBSM 1'!E21</f>
        <v>80</v>
      </c>
      <c r="M12">
        <f>'XII TBSM 1'!L21</f>
        <v>80</v>
      </c>
      <c r="N12">
        <f>'XII TBSM 1'!AG21</f>
        <v>87</v>
      </c>
      <c r="O12">
        <f>'XII TBSM 1'!AR21</f>
        <v>82</v>
      </c>
    </row>
    <row r="13" spans="2:15" x14ac:dyDescent="0.35">
      <c r="B13">
        <f>'XII TBSM 1'!BN22</f>
        <v>80</v>
      </c>
      <c r="C13">
        <f>'XII TBSM 1'!BR22</f>
        <v>80</v>
      </c>
      <c r="D13">
        <f>'XII TBSM 1'!BV22</f>
        <v>80</v>
      </c>
      <c r="E13">
        <f>'XII TBSM 1'!BB22</f>
        <v>86</v>
      </c>
      <c r="F13">
        <f>'XII TBSM 1'!BF22</f>
        <v>84</v>
      </c>
      <c r="G13">
        <f>'XII TBSM 1'!AV22</f>
        <v>84</v>
      </c>
      <c r="H13">
        <f>'XII TBSM 1'!S22</f>
        <v>82</v>
      </c>
      <c r="I13">
        <f>'XII TBSM 1'!AK22</f>
        <v>76</v>
      </c>
      <c r="J13">
        <f>'XII TBSM 1'!BJ22</f>
        <v>84</v>
      </c>
      <c r="K13">
        <f>'XII TBSM 1'!Z22</f>
        <v>77</v>
      </c>
      <c r="L13">
        <f>'XII TBSM 1'!E22</f>
        <v>80</v>
      </c>
      <c r="M13">
        <f>'XII TBSM 1'!L22</f>
        <v>79</v>
      </c>
      <c r="N13">
        <f>'XII TBSM 1'!AG22</f>
        <v>87</v>
      </c>
      <c r="O13">
        <f>'XII TBSM 1'!AR22</f>
        <v>82</v>
      </c>
    </row>
    <row r="14" spans="2:15" x14ac:dyDescent="0.35">
      <c r="B14">
        <f>'XII TBSM 1'!BN23</f>
        <v>84</v>
      </c>
      <c r="C14">
        <f>'XII TBSM 1'!BR23</f>
        <v>84</v>
      </c>
      <c r="D14">
        <f>'XII TBSM 1'!BV23</f>
        <v>84</v>
      </c>
      <c r="E14">
        <f>'XII TBSM 1'!BB23</f>
        <v>84</v>
      </c>
      <c r="F14">
        <f>'XII TBSM 1'!BF23</f>
        <v>78</v>
      </c>
      <c r="G14">
        <f>'XII TBSM 1'!AV23</f>
        <v>84</v>
      </c>
      <c r="H14">
        <f>'XII TBSM 1'!S23</f>
        <v>83</v>
      </c>
      <c r="I14">
        <f>'XII TBSM 1'!AK23</f>
        <v>76</v>
      </c>
      <c r="J14">
        <f>'XII TBSM 1'!BJ23</f>
        <v>78</v>
      </c>
      <c r="K14">
        <f>'XII TBSM 1'!Z23</f>
        <v>75</v>
      </c>
      <c r="L14">
        <f>'XII TBSM 1'!E23</f>
        <v>80</v>
      </c>
      <c r="M14">
        <f>'XII TBSM 1'!L23</f>
        <v>82</v>
      </c>
      <c r="N14">
        <f>'XII TBSM 1'!AG23</f>
        <v>90</v>
      </c>
      <c r="O14">
        <f>'XII TBSM 1'!AR23</f>
        <v>81</v>
      </c>
    </row>
    <row r="15" spans="2:15" x14ac:dyDescent="0.35">
      <c r="B15">
        <f>'XII TBSM 1'!BN24</f>
        <v>84</v>
      </c>
      <c r="C15">
        <f>'XII TBSM 1'!BR24</f>
        <v>84</v>
      </c>
      <c r="D15">
        <f>'XII TBSM 1'!BV24</f>
        <v>84</v>
      </c>
      <c r="E15">
        <f>'XII TBSM 1'!BB24</f>
        <v>86</v>
      </c>
      <c r="F15">
        <f>'XII TBSM 1'!BF24</f>
        <v>80</v>
      </c>
      <c r="G15">
        <f>'XII TBSM 1'!AV24</f>
        <v>84</v>
      </c>
      <c r="H15">
        <f>'XII TBSM 1'!S24</f>
        <v>82</v>
      </c>
      <c r="I15">
        <f>'XII TBSM 1'!AK24</f>
        <v>76</v>
      </c>
      <c r="J15">
        <f>'XII TBSM 1'!BJ24</f>
        <v>80</v>
      </c>
      <c r="K15">
        <f>'XII TBSM 1'!Z24</f>
        <v>72</v>
      </c>
      <c r="L15">
        <f>'XII TBSM 1'!E24</f>
        <v>80</v>
      </c>
      <c r="M15">
        <f>'XII TBSM 1'!L24</f>
        <v>81</v>
      </c>
      <c r="N15">
        <f>'XII TBSM 1'!AG24</f>
        <v>85</v>
      </c>
      <c r="O15">
        <f>'XII TBSM 1'!AR24</f>
        <v>83</v>
      </c>
    </row>
    <row r="16" spans="2:15" x14ac:dyDescent="0.35">
      <c r="B16">
        <f>'XII TBSM 1'!BN25</f>
        <v>82</v>
      </c>
      <c r="C16">
        <f>'XII TBSM 1'!BR25</f>
        <v>82</v>
      </c>
      <c r="D16">
        <f>'XII TBSM 1'!BV25</f>
        <v>82</v>
      </c>
      <c r="E16">
        <f>'XII TBSM 1'!BB25</f>
        <v>86</v>
      </c>
      <c r="F16">
        <f>'XII TBSM 1'!BF25</f>
        <v>78</v>
      </c>
      <c r="G16">
        <f>'XII TBSM 1'!AV25</f>
        <v>84</v>
      </c>
      <c r="H16">
        <f>'XII TBSM 1'!S25</f>
        <v>83</v>
      </c>
      <c r="I16">
        <f>'XII TBSM 1'!AK25</f>
        <v>76</v>
      </c>
      <c r="J16">
        <f>'XII TBSM 1'!BJ25</f>
        <v>78</v>
      </c>
      <c r="K16">
        <f>'XII TBSM 1'!Z25</f>
        <v>76</v>
      </c>
      <c r="L16">
        <f>'XII TBSM 1'!E25</f>
        <v>80</v>
      </c>
      <c r="M16">
        <f>'XII TBSM 1'!L25</f>
        <v>79</v>
      </c>
      <c r="N16">
        <f>'XII TBSM 1'!AG25</f>
        <v>87</v>
      </c>
      <c r="O16">
        <f>'XII TBSM 1'!AR25</f>
        <v>80</v>
      </c>
    </row>
    <row r="17" spans="2:15" x14ac:dyDescent="0.35">
      <c r="B17">
        <f>'XII TBSM 1'!BN26</f>
        <v>84</v>
      </c>
      <c r="C17">
        <f>'XII TBSM 1'!BR26</f>
        <v>84</v>
      </c>
      <c r="D17">
        <f>'XII TBSM 1'!BV26</f>
        <v>84</v>
      </c>
      <c r="E17">
        <f>'XII TBSM 1'!BB26</f>
        <v>84</v>
      </c>
      <c r="F17">
        <f>'XII TBSM 1'!BF26</f>
        <v>85</v>
      </c>
      <c r="G17">
        <f>'XII TBSM 1'!AV26</f>
        <v>83</v>
      </c>
      <c r="H17">
        <f>'XII TBSM 1'!S26</f>
        <v>83</v>
      </c>
      <c r="I17">
        <f>'XII TBSM 1'!AK26</f>
        <v>75</v>
      </c>
      <c r="J17">
        <f>'XII TBSM 1'!BJ26</f>
        <v>85</v>
      </c>
      <c r="K17">
        <f>'XII TBSM 1'!Z26</f>
        <v>77</v>
      </c>
      <c r="L17">
        <f>'XII TBSM 1'!E26</f>
        <v>80</v>
      </c>
      <c r="M17">
        <f>'XII TBSM 1'!L26</f>
        <v>79</v>
      </c>
      <c r="N17">
        <f>'XII TBSM 1'!AG26</f>
        <v>86</v>
      </c>
      <c r="O17">
        <f>'XII TBSM 1'!AR26</f>
        <v>82</v>
      </c>
    </row>
    <row r="18" spans="2:15" x14ac:dyDescent="0.35">
      <c r="B18">
        <f>'XII TBSM 1'!BN27</f>
        <v>82</v>
      </c>
      <c r="C18">
        <f>'XII TBSM 1'!BR27</f>
        <v>82</v>
      </c>
      <c r="D18">
        <f>'XII TBSM 1'!BV27</f>
        <v>82</v>
      </c>
      <c r="E18">
        <f>'XII TBSM 1'!BB27</f>
        <v>85</v>
      </c>
      <c r="F18">
        <f>'XII TBSM 1'!BF27</f>
        <v>80</v>
      </c>
      <c r="G18">
        <f>'XII TBSM 1'!AV27</f>
        <v>84</v>
      </c>
      <c r="H18">
        <f>'XII TBSM 1'!S27</f>
        <v>82</v>
      </c>
      <c r="I18">
        <f>'XII TBSM 1'!AK27</f>
        <v>76</v>
      </c>
      <c r="J18">
        <f>'XII TBSM 1'!BJ27</f>
        <v>80</v>
      </c>
      <c r="K18">
        <f>'XII TBSM 1'!Z27</f>
        <v>73</v>
      </c>
      <c r="L18">
        <f>'XII TBSM 1'!E27</f>
        <v>81</v>
      </c>
      <c r="M18">
        <f>'XII TBSM 1'!L27</f>
        <v>82</v>
      </c>
      <c r="N18">
        <f>'XII TBSM 1'!AG27</f>
        <v>89</v>
      </c>
      <c r="O18">
        <f>'XII TBSM 1'!AR27</f>
        <v>82</v>
      </c>
    </row>
    <row r="19" spans="2:15" x14ac:dyDescent="0.35">
      <c r="B19">
        <f>'XII TBSM 1'!BN28</f>
        <v>82</v>
      </c>
      <c r="C19">
        <f>'XII TBSM 1'!BR28</f>
        <v>82</v>
      </c>
      <c r="D19">
        <f>'XII TBSM 1'!BV28</f>
        <v>82</v>
      </c>
      <c r="E19">
        <f>'XII TBSM 1'!BB28</f>
        <v>84</v>
      </c>
      <c r="F19">
        <f>'XII TBSM 1'!BF28</f>
        <v>78</v>
      </c>
      <c r="G19">
        <f>'XII TBSM 1'!AV28</f>
        <v>82</v>
      </c>
      <c r="H19">
        <f>'XII TBSM 1'!S28</f>
        <v>83</v>
      </c>
      <c r="I19">
        <f>'XII TBSM 1'!AK28</f>
        <v>75</v>
      </c>
      <c r="J19">
        <f>'XII TBSM 1'!BJ28</f>
        <v>78</v>
      </c>
      <c r="K19">
        <f>'XII TBSM 1'!Z28</f>
        <v>74</v>
      </c>
      <c r="L19">
        <f>'XII TBSM 1'!E28</f>
        <v>81</v>
      </c>
      <c r="M19">
        <f>'XII TBSM 1'!L28</f>
        <v>79</v>
      </c>
      <c r="N19">
        <f>'XII TBSM 1'!AG28</f>
        <v>90</v>
      </c>
      <c r="O19">
        <f>'XII TBSM 1'!AR28</f>
        <v>81</v>
      </c>
    </row>
    <row r="20" spans="2:15" x14ac:dyDescent="0.35">
      <c r="B20">
        <f>'XII TBSM 1'!BN29</f>
        <v>83</v>
      </c>
      <c r="C20">
        <f>'XII TBSM 1'!BR29</f>
        <v>83</v>
      </c>
      <c r="D20">
        <f>'XII TBSM 1'!BV29</f>
        <v>83</v>
      </c>
      <c r="E20">
        <f>'XII TBSM 1'!BB29</f>
        <v>87</v>
      </c>
      <c r="F20">
        <f>'XII TBSM 1'!BF29</f>
        <v>79</v>
      </c>
      <c r="G20">
        <f>'XII TBSM 1'!AV29</f>
        <v>82</v>
      </c>
      <c r="H20">
        <f>'XII TBSM 1'!S29</f>
        <v>82</v>
      </c>
      <c r="I20">
        <f>'XII TBSM 1'!AK29</f>
        <v>78</v>
      </c>
      <c r="J20">
        <f>'XII TBSM 1'!BJ29</f>
        <v>79</v>
      </c>
      <c r="K20">
        <f>'XII TBSM 1'!Z29</f>
        <v>77</v>
      </c>
      <c r="L20">
        <f>'XII TBSM 1'!E29</f>
        <v>80</v>
      </c>
      <c r="M20">
        <f>'XII TBSM 1'!L29</f>
        <v>78</v>
      </c>
      <c r="N20">
        <f>'XII TBSM 1'!AG29</f>
        <v>89</v>
      </c>
      <c r="O20">
        <f>'XII TBSM 1'!AR29</f>
        <v>82</v>
      </c>
    </row>
    <row r="21" spans="2:15" x14ac:dyDescent="0.35">
      <c r="B21">
        <f>'XII TBSM 1'!BN30</f>
        <v>85</v>
      </c>
      <c r="C21">
        <f>'XII TBSM 1'!BR30</f>
        <v>85</v>
      </c>
      <c r="D21">
        <f>'XII TBSM 1'!BV30</f>
        <v>85</v>
      </c>
      <c r="E21">
        <f>'XII TBSM 1'!BB30</f>
        <v>85</v>
      </c>
      <c r="F21">
        <f>'XII TBSM 1'!BF30</f>
        <v>82</v>
      </c>
      <c r="G21">
        <f>'XII TBSM 1'!AV30</f>
        <v>82</v>
      </c>
      <c r="H21">
        <f>'XII TBSM 1'!S30</f>
        <v>81</v>
      </c>
      <c r="I21">
        <f>'XII TBSM 1'!AK30</f>
        <v>75</v>
      </c>
      <c r="J21">
        <f>'XII TBSM 1'!BJ30</f>
        <v>82</v>
      </c>
      <c r="K21">
        <f>'XII TBSM 1'!Z30</f>
        <v>76</v>
      </c>
      <c r="L21">
        <f>'XII TBSM 1'!E30</f>
        <v>80</v>
      </c>
      <c r="M21">
        <f>'XII TBSM 1'!L30</f>
        <v>82</v>
      </c>
      <c r="N21">
        <f>'XII TBSM 1'!AG30</f>
        <v>85</v>
      </c>
      <c r="O21">
        <f>'XII TBSM 1'!AR30</f>
        <v>83</v>
      </c>
    </row>
    <row r="22" spans="2:15" x14ac:dyDescent="0.35">
      <c r="B22">
        <f>'XII TBSM 1'!BN31</f>
        <v>83</v>
      </c>
      <c r="C22">
        <f>'XII TBSM 1'!BR31</f>
        <v>83</v>
      </c>
      <c r="D22">
        <f>'XII TBSM 1'!BV31</f>
        <v>83</v>
      </c>
      <c r="E22">
        <f>'XII TBSM 1'!BB31</f>
        <v>83</v>
      </c>
      <c r="F22">
        <f>'XII TBSM 1'!BF31</f>
        <v>84</v>
      </c>
      <c r="G22">
        <f>'XII TBSM 1'!AV31</f>
        <v>82</v>
      </c>
      <c r="H22">
        <f>'XII TBSM 1'!S31</f>
        <v>82</v>
      </c>
      <c r="I22">
        <f>'XII TBSM 1'!AK31</f>
        <v>78</v>
      </c>
      <c r="J22">
        <f>'XII TBSM 1'!BJ31</f>
        <v>84</v>
      </c>
      <c r="K22">
        <f>'XII TBSM 1'!Z31</f>
        <v>76</v>
      </c>
      <c r="L22">
        <f>'XII TBSM 1'!E31</f>
        <v>80</v>
      </c>
      <c r="M22">
        <f>'XII TBSM 1'!L31</f>
        <v>77</v>
      </c>
      <c r="N22">
        <f>'XII TBSM 1'!AG31</f>
        <v>87</v>
      </c>
      <c r="O22">
        <f>'XII TBSM 1'!AR31</f>
        <v>82</v>
      </c>
    </row>
    <row r="23" spans="2:15" x14ac:dyDescent="0.35">
      <c r="B23">
        <f>'XII TBSM 1'!BN32</f>
        <v>80</v>
      </c>
      <c r="C23">
        <f>'XII TBSM 1'!BR32</f>
        <v>80</v>
      </c>
      <c r="D23">
        <f>'XII TBSM 1'!BV32</f>
        <v>80</v>
      </c>
      <c r="E23">
        <f>'XII TBSM 1'!BB32</f>
        <v>84</v>
      </c>
      <c r="F23">
        <f>'XII TBSM 1'!BF32</f>
        <v>82</v>
      </c>
      <c r="G23">
        <f>'XII TBSM 1'!AV32</f>
        <v>84</v>
      </c>
      <c r="H23">
        <f>'XII TBSM 1'!S32</f>
        <v>83</v>
      </c>
      <c r="I23">
        <f>'XII TBSM 1'!AK32</f>
        <v>76</v>
      </c>
      <c r="J23">
        <f>'XII TBSM 1'!BJ32</f>
        <v>82</v>
      </c>
      <c r="K23">
        <f>'XII TBSM 1'!Z32</f>
        <v>75</v>
      </c>
      <c r="L23">
        <f>'XII TBSM 1'!E32</f>
        <v>82</v>
      </c>
      <c r="M23">
        <f>'XII TBSM 1'!L32</f>
        <v>76</v>
      </c>
      <c r="N23">
        <f>'XII TBSM 1'!AG32</f>
        <v>86</v>
      </c>
      <c r="O23">
        <f>'XII TBSM 1'!AR32</f>
        <v>82</v>
      </c>
    </row>
    <row r="24" spans="2:15" x14ac:dyDescent="0.35">
      <c r="B24">
        <f>'XII TBSM 1'!BN33</f>
        <v>81</v>
      </c>
      <c r="C24">
        <f>'XII TBSM 1'!BR33</f>
        <v>81</v>
      </c>
      <c r="D24">
        <f>'XII TBSM 1'!BV33</f>
        <v>81</v>
      </c>
      <c r="E24">
        <f>'XII TBSM 1'!BB33</f>
        <v>86</v>
      </c>
      <c r="F24">
        <f>'XII TBSM 1'!BF33</f>
        <v>80</v>
      </c>
      <c r="G24">
        <f>'XII TBSM 1'!AV33</f>
        <v>83</v>
      </c>
      <c r="H24">
        <f>'XII TBSM 1'!S33</f>
        <v>81</v>
      </c>
      <c r="I24">
        <f>'XII TBSM 1'!AK33</f>
        <v>75</v>
      </c>
      <c r="J24">
        <f>'XII TBSM 1'!BJ33</f>
        <v>80</v>
      </c>
      <c r="K24">
        <f>'XII TBSM 1'!Z33</f>
        <v>72</v>
      </c>
      <c r="L24">
        <f>'XII TBSM 1'!E33</f>
        <v>81</v>
      </c>
      <c r="M24">
        <f>'XII TBSM 1'!L33</f>
        <v>80</v>
      </c>
      <c r="N24">
        <f>'XII TBSM 1'!AG33</f>
        <v>87</v>
      </c>
      <c r="O24">
        <f>'XII TBSM 1'!AR33</f>
        <v>80</v>
      </c>
    </row>
    <row r="25" spans="2:15" x14ac:dyDescent="0.35">
      <c r="B25">
        <f>'XII TBSM 1'!BN34</f>
        <v>80</v>
      </c>
      <c r="C25">
        <f>'XII TBSM 1'!BR34</f>
        <v>80</v>
      </c>
      <c r="D25">
        <f>'XII TBSM 1'!BV34</f>
        <v>90</v>
      </c>
      <c r="E25">
        <f>'XII TBSM 1'!BB34</f>
        <v>78</v>
      </c>
      <c r="F25">
        <f>'XII TBSM 1'!BF34</f>
        <v>78</v>
      </c>
      <c r="G25">
        <f>'XII TBSM 1'!AV34</f>
        <v>80</v>
      </c>
      <c r="H25">
        <f>'XII TBSM 1'!S34</f>
        <v>86</v>
      </c>
      <c r="I25">
        <f>'XII TBSM 1'!AK34</f>
        <v>85</v>
      </c>
      <c r="J25">
        <f>'XII TBSM 1'!BJ34</f>
        <v>80</v>
      </c>
      <c r="K25">
        <f>'XII TBSM 1'!Z34</f>
        <v>85</v>
      </c>
      <c r="L25">
        <f>'XII TBSM 1'!E34</f>
        <v>85</v>
      </c>
      <c r="M25">
        <f>'XII TBSM 1'!L34</f>
        <v>86</v>
      </c>
      <c r="N25">
        <f>'XII TBSM 1'!AG34</f>
        <v>85</v>
      </c>
      <c r="O25">
        <f>'XII TBSM 1'!AR34</f>
        <v>80</v>
      </c>
    </row>
    <row r="26" spans="2:15" x14ac:dyDescent="0.35">
      <c r="B26">
        <f>'XII TBSM 1'!BN35</f>
        <v>83</v>
      </c>
      <c r="C26">
        <f>'XII TBSM 1'!BR35</f>
        <v>83</v>
      </c>
      <c r="D26">
        <f>'XII TBSM 1'!BV35</f>
        <v>83</v>
      </c>
      <c r="E26">
        <f>'XII TBSM 1'!BB35</f>
        <v>83</v>
      </c>
      <c r="F26">
        <f>'XII TBSM 1'!BF35</f>
        <v>80</v>
      </c>
      <c r="G26">
        <f>'XII TBSM 1'!AV35</f>
        <v>83</v>
      </c>
      <c r="H26">
        <f>'XII TBSM 1'!S35</f>
        <v>82</v>
      </c>
      <c r="I26">
        <f>'XII TBSM 1'!AK35</f>
        <v>75</v>
      </c>
      <c r="J26">
        <f>'XII TBSM 1'!BJ35</f>
        <v>80</v>
      </c>
      <c r="K26">
        <f>'XII TBSM 1'!Z35</f>
        <v>77</v>
      </c>
      <c r="L26">
        <f>'XII TBSM 1'!E35</f>
        <v>80</v>
      </c>
      <c r="M26">
        <f>'XII TBSM 1'!L35</f>
        <v>80</v>
      </c>
      <c r="N26">
        <f>'XII TBSM 1'!AG35</f>
        <v>89</v>
      </c>
      <c r="O26">
        <f>'XII TBSM 1'!AR35</f>
        <v>82</v>
      </c>
    </row>
    <row r="27" spans="2:15" x14ac:dyDescent="0.35">
      <c r="B27">
        <f>'XII TBSM 1'!BN36</f>
        <v>80</v>
      </c>
      <c r="C27">
        <f>'XII TBSM 1'!BR36</f>
        <v>80</v>
      </c>
      <c r="D27">
        <f>'XII TBSM 1'!BV36</f>
        <v>80</v>
      </c>
      <c r="E27">
        <f>'XII TBSM 1'!BB36</f>
        <v>86</v>
      </c>
      <c r="F27">
        <f>'XII TBSM 1'!BF36</f>
        <v>79</v>
      </c>
      <c r="G27">
        <f>'XII TBSM 1'!AV36</f>
        <v>82</v>
      </c>
      <c r="H27">
        <f>'XII TBSM 1'!S36</f>
        <v>81</v>
      </c>
      <c r="I27">
        <f>'XII TBSM 1'!AK36</f>
        <v>78</v>
      </c>
      <c r="J27">
        <f>'XII TBSM 1'!BJ36</f>
        <v>79</v>
      </c>
      <c r="K27">
        <f>'XII TBSM 1'!Z36</f>
        <v>76</v>
      </c>
      <c r="L27">
        <f>'XII TBSM 1'!E36</f>
        <v>81</v>
      </c>
      <c r="M27">
        <f>'XII TBSM 1'!L36</f>
        <v>80</v>
      </c>
      <c r="N27">
        <f>'XII TBSM 1'!AG36</f>
        <v>87</v>
      </c>
      <c r="O27">
        <f>'XII TBSM 1'!AR36</f>
        <v>80</v>
      </c>
    </row>
    <row r="28" spans="2:15" x14ac:dyDescent="0.35">
      <c r="B28">
        <f>'XII TBSM 1'!BN37</f>
        <v>80</v>
      </c>
      <c r="C28">
        <f>'XII TBSM 1'!BR37</f>
        <v>80</v>
      </c>
      <c r="D28">
        <f>'XII TBSM 1'!BV37</f>
        <v>80</v>
      </c>
      <c r="E28">
        <f>'XII TBSM 1'!BB37</f>
        <v>86</v>
      </c>
      <c r="F28">
        <f>'XII TBSM 1'!BF37</f>
        <v>79</v>
      </c>
      <c r="G28">
        <f>'XII TBSM 1'!AV37</f>
        <v>82</v>
      </c>
      <c r="H28">
        <f>'XII TBSM 1'!S37</f>
        <v>82</v>
      </c>
      <c r="I28">
        <f>'XII TBSM 1'!AK37</f>
        <v>75</v>
      </c>
      <c r="J28">
        <f>'XII TBSM 1'!BJ37</f>
        <v>79</v>
      </c>
      <c r="K28">
        <f>'XII TBSM 1'!Z37</f>
        <v>72</v>
      </c>
      <c r="L28">
        <f>'XII TBSM 1'!E37</f>
        <v>81</v>
      </c>
      <c r="M28">
        <f>'XII TBSM 1'!L37</f>
        <v>76</v>
      </c>
      <c r="N28">
        <f>'XII TBSM 1'!AG37</f>
        <v>89</v>
      </c>
      <c r="O28">
        <f>'XII TBSM 1'!AR37</f>
        <v>82</v>
      </c>
    </row>
    <row r="29" spans="2:15" x14ac:dyDescent="0.35">
      <c r="B29">
        <f>'XII TBSM 1'!BN38</f>
        <v>80</v>
      </c>
      <c r="C29">
        <f>'XII TBSM 1'!BR38</f>
        <v>80</v>
      </c>
      <c r="D29">
        <f>'XII TBSM 1'!BV38</f>
        <v>80</v>
      </c>
      <c r="E29">
        <f>'XII TBSM 1'!BB38</f>
        <v>90</v>
      </c>
      <c r="F29">
        <f>'XII TBSM 1'!BF38</f>
        <v>75</v>
      </c>
      <c r="G29">
        <f>'XII TBSM 1'!AV38</f>
        <v>83</v>
      </c>
      <c r="H29">
        <f>'XII TBSM 1'!S38</f>
        <v>85</v>
      </c>
      <c r="I29">
        <f>'XII TBSM 1'!AK38</f>
        <v>75</v>
      </c>
      <c r="J29">
        <f>'XII TBSM 1'!BJ38</f>
        <v>75</v>
      </c>
      <c r="K29">
        <f>'XII TBSM 1'!Z38</f>
        <v>76</v>
      </c>
      <c r="L29">
        <f>'XII TBSM 1'!E38</f>
        <v>80</v>
      </c>
      <c r="M29">
        <f>'XII TBSM 1'!L38</f>
        <v>79</v>
      </c>
      <c r="N29">
        <f>'XII TBSM 1'!AG38</f>
        <v>85</v>
      </c>
      <c r="O29">
        <f>'XII TBSM 1'!AR38</f>
        <v>83</v>
      </c>
    </row>
    <row r="30" spans="2:15" x14ac:dyDescent="0.35">
      <c r="B30">
        <f>'XII TBSM 1'!BN39</f>
        <v>80</v>
      </c>
      <c r="C30">
        <f>'XII TBSM 1'!BR39</f>
        <v>80</v>
      </c>
      <c r="D30">
        <f>'XII TBSM 1'!BV39</f>
        <v>80</v>
      </c>
      <c r="E30">
        <f>'XII TBSM 1'!BB39</f>
        <v>78</v>
      </c>
      <c r="F30">
        <f>'XII TBSM 1'!BF39</f>
        <v>78</v>
      </c>
      <c r="G30">
        <f>'XII TBSM 1'!AV39</f>
        <v>80</v>
      </c>
      <c r="H30">
        <f>'XII TBSM 1'!S39</f>
        <v>85</v>
      </c>
      <c r="I30">
        <f>'XII TBSM 1'!AK39</f>
        <v>85</v>
      </c>
      <c r="J30">
        <f>'XII TBSM 1'!BJ39</f>
        <v>80</v>
      </c>
      <c r="K30">
        <f>'XII TBSM 1'!Z39</f>
        <v>85</v>
      </c>
      <c r="L30">
        <f>'XII TBSM 1'!E39</f>
        <v>85</v>
      </c>
      <c r="M30">
        <f>'XII TBSM 1'!L39</f>
        <v>85</v>
      </c>
      <c r="N30">
        <f>'XII TBSM 1'!AG39</f>
        <v>80</v>
      </c>
      <c r="O30">
        <f>'XII TBSM 1'!AR39</f>
        <v>80</v>
      </c>
    </row>
    <row r="31" spans="2:15" x14ac:dyDescent="0.35">
      <c r="B31">
        <f>'XII TBSM 1'!BN40</f>
        <v>80</v>
      </c>
      <c r="C31">
        <f>'XII TBSM 1'!BR40</f>
        <v>80</v>
      </c>
      <c r="D31">
        <f>'XII TBSM 1'!BV40</f>
        <v>86</v>
      </c>
      <c r="E31">
        <f>'XII TBSM 1'!BB40</f>
        <v>76</v>
      </c>
      <c r="F31">
        <f>'XII TBSM 1'!BF40</f>
        <v>76</v>
      </c>
      <c r="G31">
        <f>'XII TBSM 1'!AV40</f>
        <v>78</v>
      </c>
      <c r="H31">
        <f>'XII TBSM 1'!S40</f>
        <v>80</v>
      </c>
      <c r="I31">
        <f>'XII TBSM 1'!AK40</f>
        <v>85</v>
      </c>
      <c r="J31">
        <f>'XII TBSM 1'!BJ40</f>
        <v>76</v>
      </c>
      <c r="K31">
        <f>'XII TBSM 1'!Z40</f>
        <v>85</v>
      </c>
      <c r="L31">
        <f>'XII TBSM 1'!E40</f>
        <v>85</v>
      </c>
      <c r="M31">
        <f>'XII TBSM 1'!L40</f>
        <v>85</v>
      </c>
      <c r="N31">
        <f>'XII TBSM 1'!AG40</f>
        <v>78</v>
      </c>
      <c r="O31">
        <f>'XII TBSM 1'!AR40</f>
        <v>80</v>
      </c>
    </row>
    <row r="32" spans="2:15" x14ac:dyDescent="0.35">
      <c r="B32">
        <f>'XII TBSM 1'!BN41</f>
        <v>80</v>
      </c>
      <c r="C32">
        <f>'XII TBSM 1'!BR41</f>
        <v>80</v>
      </c>
      <c r="D32">
        <f>'XII TBSM 1'!BV41</f>
        <v>80</v>
      </c>
      <c r="E32">
        <f>'XII TBSM 1'!BB41</f>
        <v>78</v>
      </c>
      <c r="F32">
        <f>'XII TBSM 1'!BF41</f>
        <v>78</v>
      </c>
      <c r="G32">
        <f>'XII TBSM 1'!AV41</f>
        <v>80</v>
      </c>
      <c r="H32">
        <f>'XII TBSM 1'!S41</f>
        <v>80</v>
      </c>
      <c r="I32">
        <f>'XII TBSM 1'!AK41</f>
        <v>85</v>
      </c>
      <c r="J32">
        <f>'XII TBSM 1'!BJ41</f>
        <v>80</v>
      </c>
      <c r="K32">
        <f>'XII TBSM 1'!Z41</f>
        <v>80</v>
      </c>
      <c r="L32">
        <f>'XII TBSM 1'!E41</f>
        <v>80</v>
      </c>
      <c r="M32">
        <f>'XII TBSM 1'!L41</f>
        <v>80</v>
      </c>
      <c r="N32">
        <f>'XII TBSM 1'!AG41</f>
        <v>86</v>
      </c>
      <c r="O32">
        <f>'XII TBSM 1'!AR41</f>
        <v>80</v>
      </c>
    </row>
    <row r="33" spans="2:15" x14ac:dyDescent="0.35">
      <c r="B33">
        <f>'XII TBSM 1'!BN42</f>
        <v>80</v>
      </c>
      <c r="C33">
        <f>'XII TBSM 1'!BR42</f>
        <v>80</v>
      </c>
      <c r="D33">
        <f>'XII TBSM 1'!BV42</f>
        <v>80</v>
      </c>
      <c r="E33">
        <f>'XII TBSM 1'!BB42</f>
        <v>78</v>
      </c>
      <c r="F33">
        <f>'XII TBSM 1'!BF42</f>
        <v>78</v>
      </c>
      <c r="G33">
        <f>'XII TBSM 1'!AV42</f>
        <v>80</v>
      </c>
      <c r="H33">
        <f>'XII TBSM 1'!S42</f>
        <v>80</v>
      </c>
      <c r="I33">
        <f>'XII TBSM 1'!AK42</f>
        <v>85</v>
      </c>
      <c r="J33">
        <f>'XII TBSM 1'!BJ42</f>
        <v>80</v>
      </c>
      <c r="K33">
        <f>'XII TBSM 1'!Z42</f>
        <v>80</v>
      </c>
      <c r="L33">
        <f>'XII TBSM 1'!E42</f>
        <v>80</v>
      </c>
      <c r="M33">
        <f>'XII TBSM 1'!L42</f>
        <v>80</v>
      </c>
      <c r="N33">
        <f>'XII TBSM 1'!AG42</f>
        <v>88</v>
      </c>
      <c r="O33">
        <f>'XII TBSM 1'!AR42</f>
        <v>80</v>
      </c>
    </row>
    <row r="34" spans="2:15" x14ac:dyDescent="0.35">
      <c r="B34">
        <f>'XII TBSM 1'!BN43</f>
        <v>80</v>
      </c>
      <c r="C34">
        <f>'XII TBSM 1'!BR43</f>
        <v>80</v>
      </c>
      <c r="D34">
        <f>'XII TBSM 1'!BV43</f>
        <v>86</v>
      </c>
      <c r="E34">
        <f>'XII TBSM 1'!BB43</f>
        <v>75</v>
      </c>
      <c r="F34">
        <f>'XII TBSM 1'!BF43</f>
        <v>75</v>
      </c>
      <c r="G34">
        <f>'XII TBSM 1'!AV43</f>
        <v>76</v>
      </c>
      <c r="H34">
        <f>'XII TBSM 1'!S43</f>
        <v>81</v>
      </c>
      <c r="I34">
        <f>'XII TBSM 1'!AK43</f>
        <v>80</v>
      </c>
      <c r="J34">
        <f>'XII TBSM 1'!BJ43</f>
        <v>75</v>
      </c>
      <c r="K34">
        <f>'XII TBSM 1'!Z43</f>
        <v>80</v>
      </c>
      <c r="L34">
        <f>'XII TBSM 1'!E43</f>
        <v>80</v>
      </c>
      <c r="M34">
        <f>'XII TBSM 1'!L43</f>
        <v>81</v>
      </c>
      <c r="N34">
        <f>'XII TBSM 1'!AG43</f>
        <v>80</v>
      </c>
      <c r="O34">
        <f>'XII TBSM 1'!AR43</f>
        <v>80</v>
      </c>
    </row>
    <row r="35" spans="2:15" x14ac:dyDescent="0.35">
      <c r="B35">
        <f>'XII TBSM 1'!BN44</f>
        <v>80</v>
      </c>
      <c r="C35">
        <f>'XII TBSM 1'!BR44</f>
        <v>80</v>
      </c>
      <c r="D35">
        <f>'XII TBSM 1'!BV44</f>
        <v>80</v>
      </c>
      <c r="E35">
        <f>'XII TBSM 1'!BB44</f>
        <v>78</v>
      </c>
      <c r="F35">
        <f>'XII TBSM 1'!BF44</f>
        <v>78</v>
      </c>
      <c r="G35">
        <f>'XII TBSM 1'!AV44</f>
        <v>80</v>
      </c>
      <c r="H35">
        <f>'XII TBSM 1'!S44</f>
        <v>80</v>
      </c>
      <c r="I35">
        <f>'XII TBSM 1'!AK44</f>
        <v>85</v>
      </c>
      <c r="J35">
        <f>'XII TBSM 1'!BJ44</f>
        <v>80</v>
      </c>
      <c r="K35">
        <f>'XII TBSM 1'!Z44</f>
        <v>80</v>
      </c>
      <c r="L35">
        <f>'XII TBSM 1'!E44</f>
        <v>80</v>
      </c>
      <c r="M35">
        <f>'XII TBSM 1'!L44</f>
        <v>80</v>
      </c>
      <c r="N35">
        <f>'XII TBSM 1'!AG44</f>
        <v>85</v>
      </c>
      <c r="O35">
        <f>'XII TBSM 1'!AR44</f>
        <v>80</v>
      </c>
    </row>
    <row r="36" spans="2:15" x14ac:dyDescent="0.35">
      <c r="B36">
        <f>'XII TBSM 1'!BN45</f>
        <v>80</v>
      </c>
      <c r="C36">
        <f>'XII TBSM 1'!BR45</f>
        <v>80</v>
      </c>
      <c r="D36">
        <f>'XII TBSM 1'!BV45</f>
        <v>80</v>
      </c>
      <c r="E36">
        <f>'XII TBSM 1'!BB45</f>
        <v>78</v>
      </c>
      <c r="F36">
        <f>'XII TBSM 1'!BF45</f>
        <v>78</v>
      </c>
      <c r="G36">
        <f>'XII TBSM 1'!AV45</f>
        <v>80</v>
      </c>
      <c r="H36">
        <f>'XII TBSM 1'!S45</f>
        <v>80</v>
      </c>
      <c r="I36">
        <f>'XII TBSM 1'!AK45</f>
        <v>85</v>
      </c>
      <c r="J36">
        <f>'XII TBSM 1'!BJ45</f>
        <v>80</v>
      </c>
      <c r="K36">
        <f>'XII TBSM 1'!Z45</f>
        <v>80</v>
      </c>
      <c r="L36">
        <f>'XII TBSM 1'!E45</f>
        <v>80</v>
      </c>
      <c r="M36">
        <f>'XII TBSM 1'!L45</f>
        <v>80</v>
      </c>
      <c r="N36">
        <f>'XII TBSM 1'!AG45</f>
        <v>85</v>
      </c>
      <c r="O36">
        <f>'XII TBSM 1'!AR45</f>
        <v>80</v>
      </c>
    </row>
    <row r="37" spans="2:15" x14ac:dyDescent="0.35">
      <c r="B37">
        <f>'XII TBSM 1'!BN46</f>
        <v>80</v>
      </c>
      <c r="C37">
        <f>'XII TBSM 1'!BR46</f>
        <v>80</v>
      </c>
      <c r="D37">
        <f>'XII TBSM 1'!BV46</f>
        <v>80</v>
      </c>
      <c r="E37">
        <f>'XII TBSM 1'!BB46</f>
        <v>78</v>
      </c>
      <c r="F37">
        <f>'XII TBSM 1'!BF46</f>
        <v>78</v>
      </c>
      <c r="G37">
        <f>'XII TBSM 1'!AV46</f>
        <v>80</v>
      </c>
      <c r="H37">
        <f>'XII TBSM 1'!S46</f>
        <v>80</v>
      </c>
      <c r="I37">
        <f>'XII TBSM 1'!AK46</f>
        <v>85</v>
      </c>
      <c r="J37">
        <f>'XII TBSM 1'!BJ46</f>
        <v>80</v>
      </c>
      <c r="K37">
        <f>'XII TBSM 1'!Z46</f>
        <v>80</v>
      </c>
      <c r="L37">
        <f>'XII TBSM 1'!E46</f>
        <v>80</v>
      </c>
      <c r="M37">
        <f>'XII TBSM 1'!L46</f>
        <v>80</v>
      </c>
      <c r="N37">
        <f>'XII TBSM 1'!AG46</f>
        <v>80</v>
      </c>
      <c r="O37">
        <f>'XII TBSM 1'!AR46</f>
        <v>80</v>
      </c>
    </row>
    <row r="38" spans="2:15" x14ac:dyDescent="0.35">
      <c r="B38">
        <f>'XII TBSM 1'!BN47</f>
        <v>80</v>
      </c>
      <c r="C38">
        <f>'XII TBSM 1'!BR47</f>
        <v>80</v>
      </c>
      <c r="D38">
        <f>'XII TBSM 1'!BV47</f>
        <v>80</v>
      </c>
      <c r="E38">
        <f>'XII TBSM 1'!BB47</f>
        <v>78</v>
      </c>
      <c r="F38">
        <f>'XII TBSM 1'!BF47</f>
        <v>78</v>
      </c>
      <c r="G38">
        <f>'XII TBSM 1'!AV47</f>
        <v>80</v>
      </c>
      <c r="H38">
        <f>'XII TBSM 1'!S47</f>
        <v>80</v>
      </c>
      <c r="I38">
        <f>'XII TBSM 1'!AK47</f>
        <v>85</v>
      </c>
      <c r="J38">
        <f>'XII TBSM 1'!BJ47</f>
        <v>80</v>
      </c>
      <c r="K38">
        <f>'XII TBSM 1'!Z47</f>
        <v>80</v>
      </c>
      <c r="L38">
        <f>'XII TBSM 1'!E47</f>
        <v>80</v>
      </c>
      <c r="M38">
        <f>'XII TBSM 1'!L47</f>
        <v>80</v>
      </c>
      <c r="N38">
        <f>'XII TBSM 1'!AG47</f>
        <v>80</v>
      </c>
      <c r="O38">
        <f>'XII TBSM 1'!AR47</f>
        <v>80</v>
      </c>
    </row>
    <row r="39" spans="2:15" x14ac:dyDescent="0.35">
      <c r="B39">
        <f>'XII TBSM 1'!BN48</f>
        <v>80</v>
      </c>
      <c r="C39">
        <f>'XII TBSM 1'!BR48</f>
        <v>81</v>
      </c>
      <c r="D39">
        <f>'XII TBSM 1'!BV48</f>
        <v>80</v>
      </c>
      <c r="E39">
        <f>'XII TBSM 1'!BB48</f>
        <v>80</v>
      </c>
      <c r="F39">
        <f>'XII TBSM 1'!BF48</f>
        <v>82</v>
      </c>
      <c r="G39">
        <f>'XII TBSM 1'!AV48</f>
        <v>78</v>
      </c>
      <c r="H39">
        <f>'XII TBSM 1'!S48</f>
        <v>87</v>
      </c>
      <c r="I39">
        <f>'XII TBSM 1'!AK48</f>
        <v>82</v>
      </c>
      <c r="J39">
        <f>'XII TBSM 1'!BJ48</f>
        <v>78</v>
      </c>
      <c r="K39">
        <f>'XII TBSM 1'!Z48</f>
        <v>88</v>
      </c>
      <c r="L39">
        <f>'XII TBSM 1'!E48</f>
        <v>82</v>
      </c>
      <c r="M39">
        <f>'XII TBSM 1'!L48</f>
        <v>85</v>
      </c>
      <c r="N39">
        <f>'XII TBSM 1'!AG48</f>
        <v>80</v>
      </c>
      <c r="O39">
        <f>'XII TBSM 1'!AR48</f>
        <v>82</v>
      </c>
    </row>
    <row r="40" spans="2:15" x14ac:dyDescent="0.35">
      <c r="B40">
        <f>'XII TBSM 1'!BN49</f>
        <v>80</v>
      </c>
      <c r="C40">
        <f>'XII TBSM 1'!BR49</f>
        <v>80</v>
      </c>
      <c r="D40">
        <f>'XII TBSM 1'!BV49</f>
        <v>86</v>
      </c>
      <c r="E40">
        <f>'XII TBSM 1'!BB49</f>
        <v>75</v>
      </c>
      <c r="F40">
        <f>'XII TBSM 1'!BF49</f>
        <v>75</v>
      </c>
      <c r="G40">
        <f>'XII TBSM 1'!AV49</f>
        <v>78</v>
      </c>
      <c r="H40">
        <f>'XII TBSM 1'!S49</f>
        <v>80</v>
      </c>
      <c r="I40">
        <f>'XII TBSM 1'!AK49</f>
        <v>80</v>
      </c>
      <c r="J40">
        <f>'XII TBSM 1'!BJ49</f>
        <v>75</v>
      </c>
      <c r="K40">
        <f>'XII TBSM 1'!Z49</f>
        <v>80</v>
      </c>
      <c r="L40">
        <f>'XII TBSM 1'!E49</f>
        <v>80</v>
      </c>
      <c r="M40">
        <f>'XII TBSM 1'!L49</f>
        <v>80</v>
      </c>
      <c r="N40">
        <f>'XII TBSM 1'!AG49</f>
        <v>78</v>
      </c>
      <c r="O40">
        <f>'XII TBSM 1'!AR49</f>
        <v>80</v>
      </c>
    </row>
    <row r="41" spans="2:15" x14ac:dyDescent="0.35">
      <c r="B41">
        <f>'XII TBSM 1'!BN50</f>
        <v>80</v>
      </c>
      <c r="C41">
        <f>'XII TBSM 1'!BR50</f>
        <v>80</v>
      </c>
      <c r="D41">
        <f>'XII TBSM 1'!BV50</f>
        <v>80</v>
      </c>
      <c r="E41">
        <f>'XII TBSM 1'!BB50</f>
        <v>78</v>
      </c>
      <c r="F41">
        <f>'XII TBSM 1'!BF50</f>
        <v>78</v>
      </c>
      <c r="G41">
        <f>'XII TBSM 1'!AV50</f>
        <v>80</v>
      </c>
      <c r="H41">
        <f>'XII TBSM 1'!S50</f>
        <v>80</v>
      </c>
      <c r="I41">
        <f>'XII TBSM 1'!AK50</f>
        <v>85</v>
      </c>
      <c r="J41">
        <f>'XII TBSM 1'!BJ50</f>
        <v>80</v>
      </c>
      <c r="K41">
        <f>'XII TBSM 1'!Z50</f>
        <v>80</v>
      </c>
      <c r="L41">
        <f>'XII TBSM 1'!E50</f>
        <v>80</v>
      </c>
      <c r="M41">
        <f>'XII TBSM 1'!L50</f>
        <v>80</v>
      </c>
      <c r="N41">
        <f>'XII TBSM 1'!AG50</f>
        <v>80</v>
      </c>
      <c r="O41">
        <f>'XII TBSM 1'!AR50</f>
        <v>80</v>
      </c>
    </row>
    <row r="42" spans="2:15" x14ac:dyDescent="0.35">
      <c r="B42">
        <f>'XII TBSM 1'!BN51</f>
        <v>80</v>
      </c>
      <c r="C42">
        <f>'XII TBSM 1'!BR51</f>
        <v>80</v>
      </c>
      <c r="D42">
        <f>'XII TBSM 1'!BV51</f>
        <v>80</v>
      </c>
      <c r="E42">
        <f>'XII TBSM 1'!BB51</f>
        <v>80</v>
      </c>
      <c r="F42">
        <f>'XII TBSM 1'!BF51</f>
        <v>80</v>
      </c>
      <c r="G42">
        <f>'XII TBSM 1'!AV51</f>
        <v>80</v>
      </c>
      <c r="H42">
        <f>'XII TBSM 1'!S51</f>
        <v>80</v>
      </c>
      <c r="I42">
        <f>'XII TBSM 1'!AK51</f>
        <v>85</v>
      </c>
      <c r="J42">
        <f>'XII TBSM 1'!BJ51</f>
        <v>80</v>
      </c>
      <c r="K42">
        <f>'XII TBSM 1'!Z51</f>
        <v>80</v>
      </c>
      <c r="L42">
        <f>'XII TBSM 1'!E51</f>
        <v>80</v>
      </c>
      <c r="M42">
        <f>'XII TBSM 1'!L51</f>
        <v>80</v>
      </c>
      <c r="N42">
        <f>'XII TBSM 1'!AG51</f>
        <v>76</v>
      </c>
      <c r="O42">
        <f>'XII TBSM 1'!AR51</f>
        <v>80</v>
      </c>
    </row>
    <row r="43" spans="2:15" x14ac:dyDescent="0.35">
      <c r="B43">
        <f>'XII TBSM 1'!BN52</f>
        <v>80</v>
      </c>
      <c r="C43">
        <f>'XII TBSM 1'!BR52</f>
        <v>80</v>
      </c>
      <c r="D43">
        <f>'XII TBSM 1'!BV52</f>
        <v>80</v>
      </c>
      <c r="E43">
        <f>'XII TBSM 1'!BB52</f>
        <v>78</v>
      </c>
      <c r="F43">
        <f>'XII TBSM 1'!BF52</f>
        <v>78</v>
      </c>
      <c r="G43">
        <f>'XII TBSM 1'!AV52</f>
        <v>80</v>
      </c>
      <c r="H43">
        <f>'XII TBSM 1'!S52</f>
        <v>80</v>
      </c>
      <c r="I43">
        <f>'XII TBSM 1'!AK52</f>
        <v>85</v>
      </c>
      <c r="J43">
        <f>'XII TBSM 1'!BJ52</f>
        <v>80</v>
      </c>
      <c r="K43">
        <f>'XII TBSM 1'!Z52</f>
        <v>80</v>
      </c>
      <c r="L43">
        <f>'XII TBSM 1'!E52</f>
        <v>80</v>
      </c>
      <c r="M43">
        <f>'XII TBSM 1'!L52</f>
        <v>80</v>
      </c>
      <c r="N43">
        <f>'XII TBSM 1'!AG52</f>
        <v>80</v>
      </c>
      <c r="O43">
        <f>'XII TBSM 1'!AR52</f>
        <v>80</v>
      </c>
    </row>
    <row r="44" spans="2:15" x14ac:dyDescent="0.35">
      <c r="B44">
        <f>'XII TBSM 1'!BN53</f>
        <v>80</v>
      </c>
      <c r="C44">
        <f>'XII TBSM 1'!BR53</f>
        <v>80</v>
      </c>
      <c r="D44">
        <f>'XII TBSM 1'!BV53</f>
        <v>80</v>
      </c>
      <c r="E44">
        <f>'XII TBSM 1'!BB53</f>
        <v>78</v>
      </c>
      <c r="F44">
        <f>'XII TBSM 1'!BF53</f>
        <v>78</v>
      </c>
      <c r="G44">
        <f>'XII TBSM 1'!AV53</f>
        <v>80</v>
      </c>
      <c r="H44">
        <f>'XII TBSM 1'!S53</f>
        <v>80</v>
      </c>
      <c r="I44">
        <f>'XII TBSM 1'!AK53</f>
        <v>85</v>
      </c>
      <c r="J44">
        <f>'XII TBSM 1'!BJ53</f>
        <v>80</v>
      </c>
      <c r="K44">
        <f>'XII TBSM 1'!Z53</f>
        <v>80</v>
      </c>
      <c r="L44">
        <f>'XII TBSM 1'!E53</f>
        <v>80</v>
      </c>
      <c r="M44">
        <f>'XII TBSM 1'!L53</f>
        <v>80</v>
      </c>
      <c r="N44">
        <f>'XII TBSM 1'!AG53</f>
        <v>78</v>
      </c>
      <c r="O44">
        <f>'XII TBSM 1'!AR53</f>
        <v>80</v>
      </c>
    </row>
    <row r="45" spans="2:15" x14ac:dyDescent="0.35">
      <c r="B45">
        <f>'XII TBSM 1'!BN54</f>
        <v>80</v>
      </c>
      <c r="C45">
        <f>'XII TBSM 1'!BR54</f>
        <v>80</v>
      </c>
      <c r="D45">
        <f>'XII TBSM 1'!BV54</f>
        <v>80</v>
      </c>
      <c r="E45">
        <f>'XII TBSM 1'!BB54</f>
        <v>78</v>
      </c>
      <c r="F45">
        <f>'XII TBSM 1'!BF54</f>
        <v>78</v>
      </c>
      <c r="G45">
        <f>'XII TBSM 1'!AV54</f>
        <v>80</v>
      </c>
      <c r="H45">
        <f>'XII TBSM 1'!S54</f>
        <v>80</v>
      </c>
      <c r="I45">
        <f>'XII TBSM 1'!AK54</f>
        <v>85</v>
      </c>
      <c r="J45">
        <f>'XII TBSM 1'!BJ54</f>
        <v>80</v>
      </c>
      <c r="K45">
        <f>'XII TBSM 1'!Z54</f>
        <v>80</v>
      </c>
      <c r="L45">
        <f>'XII TBSM 1'!E54</f>
        <v>80</v>
      </c>
      <c r="M45">
        <f>'XII TBSM 1'!L54</f>
        <v>80</v>
      </c>
      <c r="N45">
        <f>'XII TBSM 1'!AG54</f>
        <v>77</v>
      </c>
      <c r="O45">
        <f>'XII TBSM 1'!AR54</f>
        <v>80</v>
      </c>
    </row>
    <row r="46" spans="2:15" x14ac:dyDescent="0.35">
      <c r="B46">
        <f>'XII TBSM 1'!BN55</f>
        <v>80</v>
      </c>
      <c r="C46">
        <f>'XII TBSM 1'!BR55</f>
        <v>80</v>
      </c>
      <c r="D46">
        <f>'XII TBSM 1'!BV55</f>
        <v>80</v>
      </c>
      <c r="E46">
        <f>'XII TBSM 1'!BB55</f>
        <v>78</v>
      </c>
      <c r="F46">
        <f>'XII TBSM 1'!BF55</f>
        <v>78</v>
      </c>
      <c r="G46">
        <f>'XII TBSM 1'!AV55</f>
        <v>80</v>
      </c>
      <c r="H46">
        <f>'XII TBSM 1'!S55</f>
        <v>80</v>
      </c>
      <c r="I46">
        <f>'XII TBSM 1'!AK55</f>
        <v>85</v>
      </c>
      <c r="J46">
        <f>'XII TBSM 1'!BJ55</f>
        <v>80</v>
      </c>
      <c r="K46">
        <f>'XII TBSM 1'!Z55</f>
        <v>80</v>
      </c>
      <c r="L46">
        <f>'XII TBSM 1'!E55</f>
        <v>80</v>
      </c>
      <c r="M46">
        <f>'XII TBSM 1'!L55</f>
        <v>80</v>
      </c>
      <c r="N46">
        <f>'XII TBSM 1'!AG55</f>
        <v>77</v>
      </c>
      <c r="O46">
        <f>'XII TBSM 1'!AR55</f>
        <v>80</v>
      </c>
    </row>
    <row r="47" spans="2:15" x14ac:dyDescent="0.35">
      <c r="B47">
        <f>'XII TBSM 1'!BN56</f>
        <v>80</v>
      </c>
      <c r="C47">
        <f>'XII TBSM 1'!BR56</f>
        <v>80</v>
      </c>
      <c r="D47">
        <f>'XII TBSM 1'!BV56</f>
        <v>80</v>
      </c>
      <c r="E47">
        <f>'XII TBSM 1'!BB56</f>
        <v>78</v>
      </c>
      <c r="F47">
        <f>'XII TBSM 1'!BF56</f>
        <v>78</v>
      </c>
      <c r="G47">
        <f>'XII TBSM 1'!AV56</f>
        <v>80</v>
      </c>
      <c r="H47">
        <f>'XII TBSM 1'!S56</f>
        <v>80</v>
      </c>
      <c r="I47">
        <f>'XII TBSM 1'!AK56</f>
        <v>85</v>
      </c>
      <c r="J47">
        <f>'XII TBSM 1'!BJ56</f>
        <v>80</v>
      </c>
      <c r="K47">
        <f>'XII TBSM 1'!Z56</f>
        <v>80</v>
      </c>
      <c r="L47">
        <f>'XII TBSM 1'!E56</f>
        <v>80</v>
      </c>
      <c r="M47">
        <f>'XII TBSM 1'!L56</f>
        <v>80</v>
      </c>
      <c r="N47">
        <f>'XII TBSM 1'!AG56</f>
        <v>76</v>
      </c>
      <c r="O47">
        <f>'XII TBSM 1'!AR56</f>
        <v>80</v>
      </c>
    </row>
    <row r="48" spans="2:15" x14ac:dyDescent="0.35">
      <c r="B48">
        <f>'XII TBSM 1'!BN57</f>
        <v>80</v>
      </c>
      <c r="C48">
        <f>'XII TBSM 1'!BR57</f>
        <v>80</v>
      </c>
      <c r="D48">
        <f>'XII TBSM 1'!BV57</f>
        <v>80</v>
      </c>
      <c r="E48">
        <f>'XII TBSM 1'!BB57</f>
        <v>78</v>
      </c>
      <c r="F48">
        <f>'XII TBSM 1'!BF57</f>
        <v>78</v>
      </c>
      <c r="G48">
        <f>'XII TBSM 1'!AV57</f>
        <v>80</v>
      </c>
      <c r="H48">
        <f>'XII TBSM 1'!S57</f>
        <v>80</v>
      </c>
      <c r="I48">
        <f>'XII TBSM 1'!AK57</f>
        <v>85</v>
      </c>
      <c r="J48">
        <f>'XII TBSM 1'!BJ57</f>
        <v>80</v>
      </c>
      <c r="K48">
        <f>'XII TBSM 1'!Z57</f>
        <v>80</v>
      </c>
      <c r="L48">
        <f>'XII TBSM 1'!E57</f>
        <v>80</v>
      </c>
      <c r="M48">
        <f>'XII TBSM 1'!L57</f>
        <v>80</v>
      </c>
      <c r="N48">
        <f>'XII TBSM 1'!AG57</f>
        <v>75</v>
      </c>
      <c r="O48">
        <f>'XII TBSM 1'!AR57</f>
        <v>80</v>
      </c>
    </row>
    <row r="49" spans="2:15" x14ac:dyDescent="0.35">
      <c r="B49">
        <f>'XII TBSM 1'!BN58</f>
        <v>80</v>
      </c>
      <c r="C49">
        <f>'XII TBSM 1'!BR58</f>
        <v>80</v>
      </c>
      <c r="D49">
        <f>'XII TBSM 1'!BV58</f>
        <v>80</v>
      </c>
      <c r="E49">
        <f>'XII TBSM 1'!BB58</f>
        <v>78</v>
      </c>
      <c r="F49">
        <f>'XII TBSM 1'!BF58</f>
        <v>78</v>
      </c>
      <c r="G49">
        <f>'XII TBSM 1'!AV58</f>
        <v>80</v>
      </c>
      <c r="H49">
        <f>'XII TBSM 1'!S58</f>
        <v>80</v>
      </c>
      <c r="I49">
        <f>'XII TBSM 1'!AK58</f>
        <v>85</v>
      </c>
      <c r="J49">
        <f>'XII TBSM 1'!BJ58</f>
        <v>80</v>
      </c>
      <c r="K49">
        <f>'XII TBSM 1'!Z58</f>
        <v>80</v>
      </c>
      <c r="L49">
        <f>'XII TBSM 1'!E58</f>
        <v>80</v>
      </c>
      <c r="M49">
        <f>'XII TBSM 1'!L58</f>
        <v>80</v>
      </c>
      <c r="N49">
        <f>'XII TBSM 1'!AG58</f>
        <v>75</v>
      </c>
      <c r="O49">
        <f>'XII TBSM 1'!AR58</f>
        <v>80</v>
      </c>
    </row>
    <row r="50" spans="2:15" x14ac:dyDescent="0.35">
      <c r="B50">
        <f>'XII TBSM 1'!BN59</f>
        <v>80</v>
      </c>
      <c r="C50">
        <f>'XII TBSM 1'!BR59</f>
        <v>80</v>
      </c>
      <c r="D50">
        <f>'XII TBSM 1'!BV59</f>
        <v>80</v>
      </c>
      <c r="E50">
        <f>'XII TBSM 1'!BB59</f>
        <v>78</v>
      </c>
      <c r="F50">
        <f>'XII TBSM 1'!BF59</f>
        <v>78</v>
      </c>
      <c r="G50">
        <f>'XII TBSM 1'!AV59</f>
        <v>80</v>
      </c>
      <c r="H50">
        <f>'XII TBSM 1'!S59</f>
        <v>80</v>
      </c>
      <c r="I50">
        <f>'XII TBSM 1'!AK59</f>
        <v>85</v>
      </c>
      <c r="J50">
        <f>'XII TBSM 1'!BJ59</f>
        <v>80</v>
      </c>
      <c r="K50">
        <f>'XII TBSM 1'!Z59</f>
        <v>80</v>
      </c>
      <c r="L50">
        <f>'XII TBSM 1'!E59</f>
        <v>80</v>
      </c>
      <c r="M50">
        <f>'XII TBSM 1'!L59</f>
        <v>80</v>
      </c>
      <c r="N50">
        <f>'XII TBSM 1'!AG59</f>
        <v>76</v>
      </c>
      <c r="O50">
        <f>'XII TBSM 1'!AR59</f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6F90E-5C7D-4804-B3E8-00EE0505ECF9}">
  <dimension ref="B2:O50"/>
  <sheetViews>
    <sheetView workbookViewId="0">
      <selection activeCell="B2" sqref="B2:O50"/>
    </sheetView>
  </sheetViews>
  <sheetFormatPr defaultRowHeight="14.5" x14ac:dyDescent="0.35"/>
  <sheetData>
    <row r="2" spans="2:15" x14ac:dyDescent="0.35">
      <c r="B2">
        <f>'XII TBSM 1'!BO11</f>
        <v>87</v>
      </c>
      <c r="C2">
        <f>'XII TBSM 1'!BS11</f>
        <v>87</v>
      </c>
      <c r="D2">
        <f>'XII TBSM 1'!BW11</f>
        <v>87</v>
      </c>
      <c r="E2">
        <f>'XII TBSM 1'!BC11</f>
        <v>95</v>
      </c>
      <c r="F2">
        <f>'XII TBSM 1'!BG11</f>
        <v>80</v>
      </c>
      <c r="G2">
        <f>'XII TBSM 1'!AW11</f>
        <v>85</v>
      </c>
      <c r="H2">
        <f>'XII TBSM 1'!T11</f>
        <v>89</v>
      </c>
      <c r="I2">
        <f>'XII TBSM 1'!AL11</f>
        <v>83</v>
      </c>
      <c r="J2">
        <f>'XII TBSM 1'!BK11</f>
        <v>80</v>
      </c>
      <c r="K2">
        <f>'XII TBSM 1'!AA11</f>
        <v>86</v>
      </c>
      <c r="L2">
        <f>'XII TBSM 1'!F11</f>
        <v>87</v>
      </c>
      <c r="M2">
        <f>'XII TBSM 1'!M11</f>
        <v>89</v>
      </c>
      <c r="N2">
        <f>'XII TBSM 1'!AH11</f>
        <v>88</v>
      </c>
      <c r="O2">
        <f>'XII TBSM 1'!AS11</f>
        <v>86</v>
      </c>
    </row>
    <row r="3" spans="2:15" x14ac:dyDescent="0.35">
      <c r="B3">
        <f>'XII TBSM 1'!BO12</f>
        <v>87</v>
      </c>
      <c r="C3">
        <f>'XII TBSM 1'!BS12</f>
        <v>87</v>
      </c>
      <c r="D3">
        <f>'XII TBSM 1'!BW12</f>
        <v>87</v>
      </c>
      <c r="E3">
        <f>'XII TBSM 1'!BC12</f>
        <v>92</v>
      </c>
      <c r="F3">
        <f>'XII TBSM 1'!BG12</f>
        <v>85</v>
      </c>
      <c r="G3">
        <f>'XII TBSM 1'!AW12</f>
        <v>86</v>
      </c>
      <c r="H3">
        <f>'XII TBSM 1'!T12</f>
        <v>82</v>
      </c>
      <c r="I3">
        <f>'XII TBSM 1'!AL12</f>
        <v>85</v>
      </c>
      <c r="J3">
        <f>'XII TBSM 1'!BK12</f>
        <v>85</v>
      </c>
      <c r="K3">
        <f>'XII TBSM 1'!AA12</f>
        <v>84</v>
      </c>
      <c r="L3">
        <f>'XII TBSM 1'!F12</f>
        <v>85</v>
      </c>
      <c r="M3">
        <f>'XII TBSM 1'!M12</f>
        <v>83</v>
      </c>
      <c r="N3">
        <f>'XII TBSM 1'!AH12</f>
        <v>93</v>
      </c>
      <c r="O3">
        <f>'XII TBSM 1'!AS12</f>
        <v>85</v>
      </c>
    </row>
    <row r="4" spans="2:15" x14ac:dyDescent="0.35">
      <c r="B4">
        <f>'XII TBSM 1'!BO13</f>
        <v>93</v>
      </c>
      <c r="C4">
        <f>'XII TBSM 1'!BS13</f>
        <v>93</v>
      </c>
      <c r="D4">
        <f>'XII TBSM 1'!BW13</f>
        <v>93</v>
      </c>
      <c r="E4">
        <f>'XII TBSM 1'!BC13</f>
        <v>96</v>
      </c>
      <c r="F4">
        <f>'XII TBSM 1'!BG13</f>
        <v>85</v>
      </c>
      <c r="G4">
        <f>'XII TBSM 1'!AW13</f>
        <v>85</v>
      </c>
      <c r="H4">
        <f>'XII TBSM 1'!T13</f>
        <v>83</v>
      </c>
      <c r="I4">
        <f>'XII TBSM 1'!AL13</f>
        <v>82</v>
      </c>
      <c r="J4">
        <f>'XII TBSM 1'!BK13</f>
        <v>85</v>
      </c>
      <c r="K4">
        <f>'XII TBSM 1'!AA13</f>
        <v>79</v>
      </c>
      <c r="L4">
        <f>'XII TBSM 1'!F13</f>
        <v>81</v>
      </c>
      <c r="M4">
        <f>'XII TBSM 1'!M13</f>
        <v>82</v>
      </c>
      <c r="N4">
        <f>'XII TBSM 1'!AH13</f>
        <v>93</v>
      </c>
      <c r="O4">
        <f>'XII TBSM 1'!AS13</f>
        <v>86</v>
      </c>
    </row>
    <row r="5" spans="2:15" x14ac:dyDescent="0.35">
      <c r="B5">
        <f>'XII TBSM 1'!BO14</f>
        <v>84</v>
      </c>
      <c r="C5">
        <f>'XII TBSM 1'!BS14</f>
        <v>84</v>
      </c>
      <c r="D5">
        <f>'XII TBSM 1'!BW14</f>
        <v>84</v>
      </c>
      <c r="E5">
        <f>'XII TBSM 1'!BC14</f>
        <v>90</v>
      </c>
      <c r="F5">
        <f>'XII TBSM 1'!BG14</f>
        <v>82</v>
      </c>
      <c r="G5">
        <f>'XII TBSM 1'!AW14</f>
        <v>86</v>
      </c>
      <c r="H5">
        <f>'XII TBSM 1'!T14</f>
        <v>87</v>
      </c>
      <c r="I5">
        <f>'XII TBSM 1'!AL14</f>
        <v>85</v>
      </c>
      <c r="J5">
        <f>'XII TBSM 1'!BK14</f>
        <v>82</v>
      </c>
      <c r="K5">
        <f>'XII TBSM 1'!AA14</f>
        <v>83</v>
      </c>
      <c r="L5">
        <f>'XII TBSM 1'!F14</f>
        <v>86</v>
      </c>
      <c r="M5">
        <f>'XII TBSM 1'!M14</f>
        <v>87</v>
      </c>
      <c r="N5">
        <f>'XII TBSM 1'!AH14</f>
        <v>90</v>
      </c>
      <c r="O5">
        <f>'XII TBSM 1'!AS14</f>
        <v>87</v>
      </c>
    </row>
    <row r="6" spans="2:15" x14ac:dyDescent="0.35">
      <c r="B6">
        <f>'XII TBSM 1'!BO15</f>
        <v>92</v>
      </c>
      <c r="C6">
        <f>'XII TBSM 1'!BS15</f>
        <v>92</v>
      </c>
      <c r="D6">
        <f>'XII TBSM 1'!BW15</f>
        <v>92</v>
      </c>
      <c r="E6">
        <f>'XII TBSM 1'!BC15</f>
        <v>92</v>
      </c>
      <c r="F6">
        <f>'XII TBSM 1'!BG15</f>
        <v>86</v>
      </c>
      <c r="G6">
        <f>'XII TBSM 1'!AW15</f>
        <v>85</v>
      </c>
      <c r="H6">
        <f>'XII TBSM 1'!T15</f>
        <v>81</v>
      </c>
      <c r="I6">
        <f>'XII TBSM 1'!AL15</f>
        <v>78</v>
      </c>
      <c r="J6">
        <f>'XII TBSM 1'!BK15</f>
        <v>86</v>
      </c>
      <c r="K6">
        <f>'XII TBSM 1'!AA15</f>
        <v>80</v>
      </c>
      <c r="L6">
        <f>'XII TBSM 1'!F15</f>
        <v>82</v>
      </c>
      <c r="M6">
        <f>'XII TBSM 1'!M15</f>
        <v>80</v>
      </c>
      <c r="N6">
        <f>'XII TBSM 1'!AH15</f>
        <v>93</v>
      </c>
      <c r="O6">
        <f>'XII TBSM 1'!AS15</f>
        <v>87</v>
      </c>
    </row>
    <row r="7" spans="2:15" x14ac:dyDescent="0.35">
      <c r="B7">
        <f>'XII TBSM 1'!BO16</f>
        <v>83</v>
      </c>
      <c r="C7">
        <f>'XII TBSM 1'!BS16</f>
        <v>83</v>
      </c>
      <c r="D7">
        <f>'XII TBSM 1'!BW16</f>
        <v>83</v>
      </c>
      <c r="E7">
        <f>'XII TBSM 1'!BC16</f>
        <v>91</v>
      </c>
      <c r="F7">
        <f>'XII TBSM 1'!BG16</f>
        <v>83</v>
      </c>
      <c r="G7">
        <f>'XII TBSM 1'!AW16</f>
        <v>83</v>
      </c>
      <c r="H7">
        <f>'XII TBSM 1'!T16</f>
        <v>86</v>
      </c>
      <c r="I7">
        <f>'XII TBSM 1'!AL16</f>
        <v>77</v>
      </c>
      <c r="J7">
        <f>'XII TBSM 1'!BK16</f>
        <v>83</v>
      </c>
      <c r="K7">
        <f>'XII TBSM 1'!AA16</f>
        <v>82</v>
      </c>
      <c r="L7">
        <f>'XII TBSM 1'!F16</f>
        <v>88</v>
      </c>
      <c r="M7">
        <f>'XII TBSM 1'!M16</f>
        <v>86</v>
      </c>
      <c r="N7">
        <f>'XII TBSM 1'!AH16</f>
        <v>92</v>
      </c>
      <c r="O7">
        <f>'XII TBSM 1'!AS16</f>
        <v>86</v>
      </c>
    </row>
    <row r="8" spans="2:15" x14ac:dyDescent="0.35">
      <c r="B8">
        <f>'XII TBSM 1'!BO17</f>
        <v>87</v>
      </c>
      <c r="C8">
        <f>'XII TBSM 1'!BS17</f>
        <v>87</v>
      </c>
      <c r="D8">
        <f>'XII TBSM 1'!BW17</f>
        <v>87</v>
      </c>
      <c r="E8">
        <f>'XII TBSM 1'!BC17</f>
        <v>95</v>
      </c>
      <c r="F8">
        <f>'XII TBSM 1'!BG17</f>
        <v>83</v>
      </c>
      <c r="G8">
        <f>'XII TBSM 1'!AW17</f>
        <v>86</v>
      </c>
      <c r="H8">
        <f>'XII TBSM 1'!T17</f>
        <v>82</v>
      </c>
      <c r="I8">
        <f>'XII TBSM 1'!AL17</f>
        <v>82</v>
      </c>
      <c r="J8">
        <f>'XII TBSM 1'!BK17</f>
        <v>83</v>
      </c>
      <c r="K8">
        <f>'XII TBSM 1'!AA17</f>
        <v>78</v>
      </c>
      <c r="L8">
        <f>'XII TBSM 1'!F17</f>
        <v>84</v>
      </c>
      <c r="M8">
        <f>'XII TBSM 1'!M17</f>
        <v>82</v>
      </c>
      <c r="N8">
        <f>'XII TBSM 1'!AH17</f>
        <v>94</v>
      </c>
      <c r="O8">
        <f>'XII TBSM 1'!AS17</f>
        <v>86</v>
      </c>
    </row>
    <row r="9" spans="2:15" x14ac:dyDescent="0.35">
      <c r="B9">
        <f>'XII TBSM 1'!BO18</f>
        <v>86</v>
      </c>
      <c r="C9">
        <f>'XII TBSM 1'!BS18</f>
        <v>86</v>
      </c>
      <c r="D9">
        <f>'XII TBSM 1'!BW18</f>
        <v>86</v>
      </c>
      <c r="E9">
        <f>'XII TBSM 1'!BC18</f>
        <v>94</v>
      </c>
      <c r="F9">
        <f>'XII TBSM 1'!BG18</f>
        <v>82</v>
      </c>
      <c r="G9">
        <f>'XII TBSM 1'!AW18</f>
        <v>85</v>
      </c>
      <c r="H9">
        <f>'XII TBSM 1'!T18</f>
        <v>83</v>
      </c>
      <c r="I9">
        <f>'XII TBSM 1'!AL18</f>
        <v>79</v>
      </c>
      <c r="J9">
        <f>'XII TBSM 1'!BK18</f>
        <v>82</v>
      </c>
      <c r="K9">
        <f>'XII TBSM 1'!AA18</f>
        <v>81</v>
      </c>
      <c r="L9">
        <f>'XII TBSM 1'!F18</f>
        <v>82</v>
      </c>
      <c r="M9">
        <f>'XII TBSM 1'!M18</f>
        <v>82</v>
      </c>
      <c r="N9">
        <f>'XII TBSM 1'!AH18</f>
        <v>95</v>
      </c>
      <c r="O9">
        <f>'XII TBSM 1'!AS18</f>
        <v>88</v>
      </c>
    </row>
    <row r="10" spans="2:15" x14ac:dyDescent="0.35">
      <c r="B10">
        <f>'XII TBSM 1'!BO19</f>
        <v>90</v>
      </c>
      <c r="C10">
        <f>'XII TBSM 1'!BS19</f>
        <v>90</v>
      </c>
      <c r="D10">
        <f>'XII TBSM 1'!BW19</f>
        <v>90</v>
      </c>
      <c r="E10">
        <f>'XII TBSM 1'!BC19</f>
        <v>90</v>
      </c>
      <c r="F10">
        <f>'XII TBSM 1'!BG19</f>
        <v>84</v>
      </c>
      <c r="G10">
        <f>'XII TBSM 1'!AW19</f>
        <v>83</v>
      </c>
      <c r="H10">
        <f>'XII TBSM 1'!T19</f>
        <v>82</v>
      </c>
      <c r="I10">
        <f>'XII TBSM 1'!AL19</f>
        <v>79</v>
      </c>
      <c r="J10">
        <f>'XII TBSM 1'!BK19</f>
        <v>84</v>
      </c>
      <c r="K10">
        <f>'XII TBSM 1'!AA19</f>
        <v>78</v>
      </c>
      <c r="L10">
        <f>'XII TBSM 1'!F19</f>
        <v>82</v>
      </c>
      <c r="M10">
        <f>'XII TBSM 1'!M19</f>
        <v>79</v>
      </c>
      <c r="N10">
        <f>'XII TBSM 1'!AH19</f>
        <v>92</v>
      </c>
      <c r="O10">
        <f>'XII TBSM 1'!AS19</f>
        <v>87</v>
      </c>
    </row>
    <row r="11" spans="2:15" x14ac:dyDescent="0.35">
      <c r="B11">
        <f>'XII TBSM 1'!BO20</f>
        <v>80</v>
      </c>
      <c r="C11">
        <f>'XII TBSM 1'!BS20</f>
        <v>80</v>
      </c>
      <c r="D11">
        <f>'XII TBSM 1'!BW20</f>
        <v>80</v>
      </c>
      <c r="E11">
        <f>'XII TBSM 1'!BC20</f>
        <v>80</v>
      </c>
      <c r="F11">
        <f>'XII TBSM 1'!BG20</f>
        <v>80</v>
      </c>
      <c r="G11">
        <f>'XII TBSM 1'!AW20</f>
        <v>80</v>
      </c>
      <c r="H11">
        <f>'XII TBSM 1'!T20</f>
        <v>80</v>
      </c>
      <c r="I11">
        <f>'XII TBSM 1'!AL20</f>
        <v>85</v>
      </c>
      <c r="J11">
        <f>'XII TBSM 1'!BK20</f>
        <v>80</v>
      </c>
      <c r="K11">
        <f>'XII TBSM 1'!AA20</f>
        <v>80</v>
      </c>
      <c r="L11">
        <f>'XII TBSM 1'!F20</f>
        <v>85</v>
      </c>
      <c r="M11">
        <f>'XII TBSM 1'!M20</f>
        <v>90</v>
      </c>
      <c r="N11">
        <f>'XII TBSM 1'!AH20</f>
        <v>95</v>
      </c>
      <c r="O11">
        <f>'XII TBSM 1'!AS20</f>
        <v>90</v>
      </c>
    </row>
    <row r="12" spans="2:15" x14ac:dyDescent="0.35">
      <c r="B12">
        <f>'XII TBSM 1'!BO21</f>
        <v>86</v>
      </c>
      <c r="C12">
        <f>'XII TBSM 1'!BS21</f>
        <v>86</v>
      </c>
      <c r="D12">
        <f>'XII TBSM 1'!BW21</f>
        <v>86</v>
      </c>
      <c r="E12">
        <f>'XII TBSM 1'!BC21</f>
        <v>94</v>
      </c>
      <c r="F12">
        <f>'XII TBSM 1'!BG21</f>
        <v>85</v>
      </c>
      <c r="G12">
        <f>'XII TBSM 1'!AW21</f>
        <v>83</v>
      </c>
      <c r="H12">
        <f>'XII TBSM 1'!T21</f>
        <v>83</v>
      </c>
      <c r="I12">
        <f>'XII TBSM 1'!AL21</f>
        <v>77</v>
      </c>
      <c r="J12">
        <f>'XII TBSM 1'!BK21</f>
        <v>85</v>
      </c>
      <c r="K12">
        <f>'XII TBSM 1'!AA21</f>
        <v>81</v>
      </c>
      <c r="L12">
        <f>'XII TBSM 1'!F21</f>
        <v>82</v>
      </c>
      <c r="M12">
        <f>'XII TBSM 1'!M21</f>
        <v>82</v>
      </c>
      <c r="N12">
        <f>'XII TBSM 1'!AH21</f>
        <v>90</v>
      </c>
      <c r="O12">
        <f>'XII TBSM 1'!AS21</f>
        <v>87</v>
      </c>
    </row>
    <row r="13" spans="2:15" x14ac:dyDescent="0.35">
      <c r="B13">
        <f>'XII TBSM 1'!BO22</f>
        <v>85</v>
      </c>
      <c r="C13">
        <f>'XII TBSM 1'!BS22</f>
        <v>85</v>
      </c>
      <c r="D13">
        <f>'XII TBSM 1'!BW22</f>
        <v>85</v>
      </c>
      <c r="E13">
        <f>'XII TBSM 1'!BC22</f>
        <v>94</v>
      </c>
      <c r="F13">
        <f>'XII TBSM 1'!BG22</f>
        <v>83</v>
      </c>
      <c r="G13">
        <f>'XII TBSM 1'!AW22</f>
        <v>85</v>
      </c>
      <c r="H13">
        <f>'XII TBSM 1'!T22</f>
        <v>83</v>
      </c>
      <c r="I13">
        <f>'XII TBSM 1'!AL22</f>
        <v>78</v>
      </c>
      <c r="J13">
        <f>'XII TBSM 1'!BK22</f>
        <v>83</v>
      </c>
      <c r="K13">
        <f>'XII TBSM 1'!AA22</f>
        <v>79</v>
      </c>
      <c r="L13">
        <f>'XII TBSM 1'!F22</f>
        <v>82</v>
      </c>
      <c r="M13">
        <f>'XII TBSM 1'!M22</f>
        <v>80</v>
      </c>
      <c r="N13">
        <f>'XII TBSM 1'!AH22</f>
        <v>90</v>
      </c>
      <c r="O13">
        <f>'XII TBSM 1'!AS22</f>
        <v>87</v>
      </c>
    </row>
    <row r="14" spans="2:15" x14ac:dyDescent="0.35">
      <c r="B14">
        <f>'XII TBSM 1'!BO23</f>
        <v>84</v>
      </c>
      <c r="C14">
        <f>'XII TBSM 1'!BS23</f>
        <v>84</v>
      </c>
      <c r="D14">
        <f>'XII TBSM 1'!BW23</f>
        <v>84</v>
      </c>
      <c r="E14">
        <f>'XII TBSM 1'!BC23</f>
        <v>96</v>
      </c>
      <c r="F14">
        <f>'XII TBSM 1'!BG23</f>
        <v>83</v>
      </c>
      <c r="G14">
        <f>'XII TBSM 1'!AW23</f>
        <v>86</v>
      </c>
      <c r="H14">
        <f>'XII TBSM 1'!T23</f>
        <v>84</v>
      </c>
      <c r="I14">
        <f>'XII TBSM 1'!AL23</f>
        <v>78</v>
      </c>
      <c r="J14">
        <f>'XII TBSM 1'!BK23</f>
        <v>83</v>
      </c>
      <c r="K14">
        <f>'XII TBSM 1'!AA23</f>
        <v>81</v>
      </c>
      <c r="L14">
        <f>'XII TBSM 1'!F23</f>
        <v>83</v>
      </c>
      <c r="M14">
        <f>'XII TBSM 1'!M23</f>
        <v>83</v>
      </c>
      <c r="N14">
        <f>'XII TBSM 1'!AH23</f>
        <v>95</v>
      </c>
      <c r="O14">
        <f>'XII TBSM 1'!AS23</f>
        <v>84</v>
      </c>
    </row>
    <row r="15" spans="2:15" x14ac:dyDescent="0.35">
      <c r="B15">
        <f>'XII TBSM 1'!BO24</f>
        <v>84</v>
      </c>
      <c r="C15">
        <f>'XII TBSM 1'!BS24</f>
        <v>84</v>
      </c>
      <c r="D15">
        <f>'XII TBSM 1'!BW24</f>
        <v>84</v>
      </c>
      <c r="E15">
        <f>'XII TBSM 1'!BC24</f>
        <v>90</v>
      </c>
      <c r="F15">
        <f>'XII TBSM 1'!BG24</f>
        <v>84</v>
      </c>
      <c r="G15">
        <f>'XII TBSM 1'!AW24</f>
        <v>86</v>
      </c>
      <c r="H15">
        <f>'XII TBSM 1'!T24</f>
        <v>84</v>
      </c>
      <c r="I15">
        <f>'XII TBSM 1'!AL24</f>
        <v>78</v>
      </c>
      <c r="J15">
        <f>'XII TBSM 1'!BK24</f>
        <v>84</v>
      </c>
      <c r="K15">
        <f>'XII TBSM 1'!AA24</f>
        <v>80</v>
      </c>
      <c r="L15">
        <f>'XII TBSM 1'!F24</f>
        <v>82</v>
      </c>
      <c r="M15">
        <f>'XII TBSM 1'!M24</f>
        <v>82</v>
      </c>
      <c r="N15">
        <f>'XII TBSM 1'!AH24</f>
        <v>88</v>
      </c>
      <c r="O15">
        <f>'XII TBSM 1'!AS24</f>
        <v>86</v>
      </c>
    </row>
    <row r="16" spans="2:15" x14ac:dyDescent="0.35">
      <c r="B16">
        <f>'XII TBSM 1'!BO25</f>
        <v>85</v>
      </c>
      <c r="C16">
        <f>'XII TBSM 1'!BS25</f>
        <v>85</v>
      </c>
      <c r="D16">
        <f>'XII TBSM 1'!BW25</f>
        <v>85</v>
      </c>
      <c r="E16">
        <f>'XII TBSM 1'!BC25</f>
        <v>90</v>
      </c>
      <c r="F16">
        <f>'XII TBSM 1'!BG25</f>
        <v>85</v>
      </c>
      <c r="G16">
        <f>'XII TBSM 1'!AW25</f>
        <v>85</v>
      </c>
      <c r="H16">
        <f>'XII TBSM 1'!T25</f>
        <v>84</v>
      </c>
      <c r="I16">
        <f>'XII TBSM 1'!AL25</f>
        <v>78</v>
      </c>
      <c r="J16">
        <f>'XII TBSM 1'!BK25</f>
        <v>85</v>
      </c>
      <c r="K16">
        <f>'XII TBSM 1'!AA25</f>
        <v>81</v>
      </c>
      <c r="L16">
        <f>'XII TBSM 1'!F25</f>
        <v>81</v>
      </c>
      <c r="M16">
        <f>'XII TBSM 1'!M25</f>
        <v>80</v>
      </c>
      <c r="N16">
        <f>'XII TBSM 1'!AH25</f>
        <v>93</v>
      </c>
      <c r="O16">
        <f>'XII TBSM 1'!AS25</f>
        <v>85</v>
      </c>
    </row>
    <row r="17" spans="2:15" x14ac:dyDescent="0.35">
      <c r="B17">
        <f>'XII TBSM 1'!BO26</f>
        <v>86</v>
      </c>
      <c r="C17">
        <f>'XII TBSM 1'!BS26</f>
        <v>86</v>
      </c>
      <c r="D17">
        <f>'XII TBSM 1'!BW26</f>
        <v>86</v>
      </c>
      <c r="E17">
        <f>'XII TBSM 1'!BC26</f>
        <v>96</v>
      </c>
      <c r="F17">
        <f>'XII TBSM 1'!BG26</f>
        <v>83</v>
      </c>
      <c r="G17">
        <f>'XII TBSM 1'!AW26</f>
        <v>85</v>
      </c>
      <c r="H17">
        <f>'XII TBSM 1'!T26</f>
        <v>84</v>
      </c>
      <c r="I17">
        <f>'XII TBSM 1'!AL26</f>
        <v>77</v>
      </c>
      <c r="J17">
        <f>'XII TBSM 1'!BK26</f>
        <v>83</v>
      </c>
      <c r="K17">
        <f>'XII TBSM 1'!AA26</f>
        <v>78</v>
      </c>
      <c r="L17">
        <f>'XII TBSM 1'!F26</f>
        <v>82</v>
      </c>
      <c r="M17">
        <f>'XII TBSM 1'!M26</f>
        <v>80</v>
      </c>
      <c r="N17">
        <f>'XII TBSM 1'!AH26</f>
        <v>92</v>
      </c>
      <c r="O17">
        <f>'XII TBSM 1'!AS26</f>
        <v>86</v>
      </c>
    </row>
    <row r="18" spans="2:15" x14ac:dyDescent="0.35">
      <c r="B18">
        <f>'XII TBSM 1'!BO27</f>
        <v>84</v>
      </c>
      <c r="C18">
        <f>'XII TBSM 1'!BS27</f>
        <v>84</v>
      </c>
      <c r="D18">
        <f>'XII TBSM 1'!BW27</f>
        <v>84</v>
      </c>
      <c r="E18">
        <f>'XII TBSM 1'!BC27</f>
        <v>94</v>
      </c>
      <c r="F18">
        <f>'XII TBSM 1'!BG27</f>
        <v>85</v>
      </c>
      <c r="G18">
        <f>'XII TBSM 1'!AW27</f>
        <v>86</v>
      </c>
      <c r="H18">
        <f>'XII TBSM 1'!T27</f>
        <v>83</v>
      </c>
      <c r="I18">
        <f>'XII TBSM 1'!AL27</f>
        <v>78</v>
      </c>
      <c r="J18">
        <f>'XII TBSM 1'!BK27</f>
        <v>85</v>
      </c>
      <c r="K18">
        <f>'XII TBSM 1'!AA27</f>
        <v>78</v>
      </c>
      <c r="L18">
        <f>'XII TBSM 1'!F27</f>
        <v>82</v>
      </c>
      <c r="M18">
        <f>'XII TBSM 1'!M27</f>
        <v>83</v>
      </c>
      <c r="N18">
        <f>'XII TBSM 1'!AH27</f>
        <v>93</v>
      </c>
      <c r="O18">
        <f>'XII TBSM 1'!AS27</f>
        <v>84</v>
      </c>
    </row>
    <row r="19" spans="2:15" x14ac:dyDescent="0.35">
      <c r="B19">
        <f>'XII TBSM 1'!BO28</f>
        <v>86</v>
      </c>
      <c r="C19">
        <f>'XII TBSM 1'!BS28</f>
        <v>86</v>
      </c>
      <c r="D19">
        <f>'XII TBSM 1'!BW28</f>
        <v>86</v>
      </c>
      <c r="E19">
        <f>'XII TBSM 1'!BC28</f>
        <v>90</v>
      </c>
      <c r="F19">
        <f>'XII TBSM 1'!BG28</f>
        <v>86</v>
      </c>
      <c r="G19">
        <f>'XII TBSM 1'!AW28</f>
        <v>83</v>
      </c>
      <c r="H19">
        <f>'XII TBSM 1'!T28</f>
        <v>84</v>
      </c>
      <c r="I19">
        <f>'XII TBSM 1'!AL28</f>
        <v>77</v>
      </c>
      <c r="J19">
        <f>'XII TBSM 1'!BK28</f>
        <v>86</v>
      </c>
      <c r="K19">
        <f>'XII TBSM 1'!AA28</f>
        <v>79</v>
      </c>
      <c r="L19">
        <f>'XII TBSM 1'!F28</f>
        <v>82</v>
      </c>
      <c r="M19">
        <f>'XII TBSM 1'!M28</f>
        <v>80</v>
      </c>
      <c r="N19">
        <f>'XII TBSM 1'!AH28</f>
        <v>95</v>
      </c>
      <c r="O19">
        <f>'XII TBSM 1'!AS28</f>
        <v>84</v>
      </c>
    </row>
    <row r="20" spans="2:15" x14ac:dyDescent="0.35">
      <c r="B20">
        <f>'XII TBSM 1'!BO29</f>
        <v>86</v>
      </c>
      <c r="C20">
        <f>'XII TBSM 1'!BS29</f>
        <v>86</v>
      </c>
      <c r="D20">
        <f>'XII TBSM 1'!BW29</f>
        <v>86</v>
      </c>
      <c r="E20">
        <f>'XII TBSM 1'!BC29</f>
        <v>92</v>
      </c>
      <c r="F20">
        <f>'XII TBSM 1'!BG29</f>
        <v>83</v>
      </c>
      <c r="G20">
        <f>'XII TBSM 1'!AW29</f>
        <v>83</v>
      </c>
      <c r="H20">
        <f>'XII TBSM 1'!T29</f>
        <v>84</v>
      </c>
      <c r="I20">
        <f>'XII TBSM 1'!AL29</f>
        <v>79</v>
      </c>
      <c r="J20">
        <f>'XII TBSM 1'!BK29</f>
        <v>83</v>
      </c>
      <c r="K20">
        <f>'XII TBSM 1'!AA29</f>
        <v>78</v>
      </c>
      <c r="L20">
        <f>'XII TBSM 1'!F29</f>
        <v>82</v>
      </c>
      <c r="M20">
        <f>'XII TBSM 1'!M29</f>
        <v>80</v>
      </c>
      <c r="N20">
        <f>'XII TBSM 1'!AH29</f>
        <v>93</v>
      </c>
      <c r="O20">
        <f>'XII TBSM 1'!AS29</f>
        <v>84</v>
      </c>
    </row>
    <row r="21" spans="2:15" x14ac:dyDescent="0.35">
      <c r="B21">
        <f>'XII TBSM 1'!BO30</f>
        <v>83</v>
      </c>
      <c r="C21">
        <f>'XII TBSM 1'!BS30</f>
        <v>83</v>
      </c>
      <c r="D21">
        <f>'XII TBSM 1'!BW30</f>
        <v>83</v>
      </c>
      <c r="E21">
        <f>'XII TBSM 1'!BC30</f>
        <v>92</v>
      </c>
      <c r="F21">
        <f>'XII TBSM 1'!BG30</f>
        <v>85</v>
      </c>
      <c r="G21">
        <f>'XII TBSM 1'!AW30</f>
        <v>83</v>
      </c>
      <c r="H21">
        <f>'XII TBSM 1'!T30</f>
        <v>82</v>
      </c>
      <c r="I21">
        <f>'XII TBSM 1'!AL30</f>
        <v>77</v>
      </c>
      <c r="J21">
        <f>'XII TBSM 1'!BK30</f>
        <v>85</v>
      </c>
      <c r="K21">
        <f>'XII TBSM 1'!AA30</f>
        <v>78</v>
      </c>
      <c r="L21">
        <f>'XII TBSM 1'!F30</f>
        <v>81</v>
      </c>
      <c r="M21">
        <f>'XII TBSM 1'!M30</f>
        <v>83</v>
      </c>
      <c r="N21">
        <f>'XII TBSM 1'!AH30</f>
        <v>88</v>
      </c>
      <c r="O21">
        <f>'XII TBSM 1'!AS30</f>
        <v>86</v>
      </c>
    </row>
    <row r="22" spans="2:15" x14ac:dyDescent="0.35">
      <c r="B22">
        <f>'XII TBSM 1'!BO31</f>
        <v>88</v>
      </c>
      <c r="C22">
        <f>'XII TBSM 1'!BS31</f>
        <v>88</v>
      </c>
      <c r="D22">
        <f>'XII TBSM 1'!BW31</f>
        <v>88</v>
      </c>
      <c r="E22">
        <f>'XII TBSM 1'!BC31</f>
        <v>90</v>
      </c>
      <c r="F22">
        <f>'XII TBSM 1'!BG31</f>
        <v>82</v>
      </c>
      <c r="G22">
        <f>'XII TBSM 1'!AW31</f>
        <v>83</v>
      </c>
      <c r="H22">
        <f>'XII TBSM 1'!T31</f>
        <v>83</v>
      </c>
      <c r="I22">
        <f>'XII TBSM 1'!AL31</f>
        <v>79</v>
      </c>
      <c r="J22">
        <f>'XII TBSM 1'!BK31</f>
        <v>82</v>
      </c>
      <c r="K22">
        <f>'XII TBSM 1'!AA31</f>
        <v>81</v>
      </c>
      <c r="L22">
        <f>'XII TBSM 1'!F31</f>
        <v>82</v>
      </c>
      <c r="M22">
        <f>'XII TBSM 1'!M31</f>
        <v>79</v>
      </c>
      <c r="N22">
        <f>'XII TBSM 1'!AH31</f>
        <v>90</v>
      </c>
      <c r="O22">
        <f>'XII TBSM 1'!AS31</f>
        <v>87</v>
      </c>
    </row>
    <row r="23" spans="2:15" x14ac:dyDescent="0.35">
      <c r="B23">
        <f>'XII TBSM 1'!BO32</f>
        <v>87</v>
      </c>
      <c r="C23">
        <f>'XII TBSM 1'!BS32</f>
        <v>87</v>
      </c>
      <c r="D23">
        <f>'XII TBSM 1'!BW32</f>
        <v>87</v>
      </c>
      <c r="E23">
        <f>'XII TBSM 1'!BC32</f>
        <v>90</v>
      </c>
      <c r="F23">
        <f>'XII TBSM 1'!BG32</f>
        <v>86</v>
      </c>
      <c r="G23">
        <f>'XII TBSM 1'!AW32</f>
        <v>85</v>
      </c>
      <c r="H23">
        <f>'XII TBSM 1'!T32</f>
        <v>85</v>
      </c>
      <c r="I23">
        <f>'XII TBSM 1'!AL32</f>
        <v>78</v>
      </c>
      <c r="J23">
        <f>'XII TBSM 1'!BK32</f>
        <v>86</v>
      </c>
      <c r="K23">
        <f>'XII TBSM 1'!AA32</f>
        <v>78</v>
      </c>
      <c r="L23">
        <f>'XII TBSM 1'!F32</f>
        <v>83</v>
      </c>
      <c r="M23">
        <f>'XII TBSM 1'!M32</f>
        <v>79</v>
      </c>
      <c r="N23">
        <f>'XII TBSM 1'!AH32</f>
        <v>92</v>
      </c>
      <c r="O23">
        <f>'XII TBSM 1'!AS32</f>
        <v>86</v>
      </c>
    </row>
    <row r="24" spans="2:15" x14ac:dyDescent="0.35">
      <c r="B24">
        <f>'XII TBSM 1'!BO33</f>
        <v>87</v>
      </c>
      <c r="C24">
        <f>'XII TBSM 1'!BS33</f>
        <v>87</v>
      </c>
      <c r="D24">
        <f>'XII TBSM 1'!BW33</f>
        <v>87</v>
      </c>
      <c r="E24">
        <f>'XII TBSM 1'!BC33</f>
        <v>90</v>
      </c>
      <c r="F24">
        <f>'XII TBSM 1'!BG33</f>
        <v>84</v>
      </c>
      <c r="G24">
        <f>'XII TBSM 1'!AW33</f>
        <v>85</v>
      </c>
      <c r="H24">
        <f>'XII TBSM 1'!T33</f>
        <v>82</v>
      </c>
      <c r="I24">
        <f>'XII TBSM 1'!AL33</f>
        <v>77</v>
      </c>
      <c r="J24">
        <f>'XII TBSM 1'!BK33</f>
        <v>84</v>
      </c>
      <c r="K24">
        <f>'XII TBSM 1'!AA33</f>
        <v>81</v>
      </c>
      <c r="L24">
        <f>'XII TBSM 1'!F33</f>
        <v>82</v>
      </c>
      <c r="M24">
        <f>'XII TBSM 1'!M33</f>
        <v>81</v>
      </c>
      <c r="N24">
        <f>'XII TBSM 1'!AH33</f>
        <v>93</v>
      </c>
      <c r="O24">
        <f>'XII TBSM 1'!AS33</f>
        <v>85</v>
      </c>
    </row>
    <row r="25" spans="2:15" x14ac:dyDescent="0.35">
      <c r="B25">
        <f>'XII TBSM 1'!BO34</f>
        <v>80</v>
      </c>
      <c r="C25">
        <f>'XII TBSM 1'!BS34</f>
        <v>80</v>
      </c>
      <c r="D25">
        <f>'XII TBSM 1'!BW34</f>
        <v>90</v>
      </c>
      <c r="E25">
        <f>'XII TBSM 1'!BC34</f>
        <v>78</v>
      </c>
      <c r="F25">
        <f>'XII TBSM 1'!BG34</f>
        <v>78</v>
      </c>
      <c r="G25">
        <f>'XII TBSM 1'!AW34</f>
        <v>80</v>
      </c>
      <c r="H25">
        <f>'XII TBSM 1'!T34</f>
        <v>86</v>
      </c>
      <c r="I25">
        <f>'XII TBSM 1'!AL34</f>
        <v>85</v>
      </c>
      <c r="J25">
        <f>'XII TBSM 1'!BK34</f>
        <v>80</v>
      </c>
      <c r="K25">
        <f>'XII TBSM 1'!AA34</f>
        <v>85</v>
      </c>
      <c r="L25">
        <f>'XII TBSM 1'!F34</f>
        <v>85</v>
      </c>
      <c r="M25">
        <f>'XII TBSM 1'!M34</f>
        <v>86</v>
      </c>
      <c r="N25">
        <f>'XII TBSM 1'!AH34</f>
        <v>85</v>
      </c>
      <c r="O25">
        <f>'XII TBSM 1'!AS34</f>
        <v>80</v>
      </c>
    </row>
    <row r="26" spans="2:15" x14ac:dyDescent="0.35">
      <c r="B26">
        <f>'XII TBSM 1'!BO35</f>
        <v>84</v>
      </c>
      <c r="C26">
        <f>'XII TBSM 1'!BS35</f>
        <v>84</v>
      </c>
      <c r="D26">
        <f>'XII TBSM 1'!BW35</f>
        <v>84</v>
      </c>
      <c r="E26">
        <f>'XII TBSM 1'!BC35</f>
        <v>90</v>
      </c>
      <c r="F26">
        <f>'XII TBSM 1'!BG35</f>
        <v>82</v>
      </c>
      <c r="G26">
        <f>'XII TBSM 1'!AW35</f>
        <v>85</v>
      </c>
      <c r="H26">
        <f>'XII TBSM 1'!T35</f>
        <v>83</v>
      </c>
      <c r="I26">
        <f>'XII TBSM 1'!AL35</f>
        <v>77</v>
      </c>
      <c r="J26">
        <f>'XII TBSM 1'!BK35</f>
        <v>82</v>
      </c>
      <c r="K26">
        <f>'XII TBSM 1'!AA35</f>
        <v>80</v>
      </c>
      <c r="L26">
        <f>'XII TBSM 1'!F35</f>
        <v>82</v>
      </c>
      <c r="M26">
        <f>'XII TBSM 1'!M35</f>
        <v>82</v>
      </c>
      <c r="N26">
        <f>'XII TBSM 1'!AH35</f>
        <v>93</v>
      </c>
      <c r="O26">
        <f>'XII TBSM 1'!AS35</f>
        <v>84</v>
      </c>
    </row>
    <row r="27" spans="2:15" x14ac:dyDescent="0.35">
      <c r="B27">
        <f>'XII TBSM 1'!BO36</f>
        <v>88</v>
      </c>
      <c r="C27">
        <f>'XII TBSM 1'!BS36</f>
        <v>88</v>
      </c>
      <c r="D27">
        <f>'XII TBSM 1'!BW36</f>
        <v>88</v>
      </c>
      <c r="E27">
        <f>'XII TBSM 1'!BC36</f>
        <v>95</v>
      </c>
      <c r="F27">
        <f>'XII TBSM 1'!BG36</f>
        <v>80</v>
      </c>
      <c r="G27">
        <f>'XII TBSM 1'!AW36</f>
        <v>83</v>
      </c>
      <c r="H27">
        <f>'XII TBSM 1'!T36</f>
        <v>82</v>
      </c>
      <c r="I27">
        <f>'XII TBSM 1'!AL36</f>
        <v>79</v>
      </c>
      <c r="J27">
        <f>'XII TBSM 1'!BK36</f>
        <v>80</v>
      </c>
      <c r="K27">
        <f>'XII TBSM 1'!AA36</f>
        <v>79</v>
      </c>
      <c r="L27">
        <f>'XII TBSM 1'!F36</f>
        <v>82</v>
      </c>
      <c r="M27">
        <f>'XII TBSM 1'!M36</f>
        <v>81</v>
      </c>
      <c r="N27">
        <f>'XII TBSM 1'!AH36</f>
        <v>93</v>
      </c>
      <c r="O27">
        <f>'XII TBSM 1'!AS36</f>
        <v>85</v>
      </c>
    </row>
    <row r="28" spans="2:15" x14ac:dyDescent="0.35">
      <c r="B28">
        <f>'XII TBSM 1'!BO37</f>
        <v>87</v>
      </c>
      <c r="C28">
        <f>'XII TBSM 1'!BS37</f>
        <v>87</v>
      </c>
      <c r="D28">
        <f>'XII TBSM 1'!BW37</f>
        <v>87</v>
      </c>
      <c r="E28">
        <f>'XII TBSM 1'!BC37</f>
        <v>94</v>
      </c>
      <c r="F28">
        <f>'XII TBSM 1'!BG37</f>
        <v>83</v>
      </c>
      <c r="G28">
        <f>'XII TBSM 1'!AW37</f>
        <v>83</v>
      </c>
      <c r="H28">
        <f>'XII TBSM 1'!T37</f>
        <v>83</v>
      </c>
      <c r="I28">
        <f>'XII TBSM 1'!AL37</f>
        <v>77</v>
      </c>
      <c r="J28">
        <f>'XII TBSM 1'!BK37</f>
        <v>83</v>
      </c>
      <c r="K28">
        <f>'XII TBSM 1'!AA37</f>
        <v>80</v>
      </c>
      <c r="L28">
        <f>'XII TBSM 1'!F37</f>
        <v>82</v>
      </c>
      <c r="M28">
        <f>'XII TBSM 1'!M37</f>
        <v>78</v>
      </c>
      <c r="N28">
        <f>'XII TBSM 1'!AH37</f>
        <v>93</v>
      </c>
      <c r="O28">
        <f>'XII TBSM 1'!AS37</f>
        <v>84</v>
      </c>
    </row>
    <row r="29" spans="2:15" x14ac:dyDescent="0.35">
      <c r="B29">
        <f>'XII TBSM 1'!BO38</f>
        <v>84</v>
      </c>
      <c r="C29">
        <f>'XII TBSM 1'!BS38</f>
        <v>84</v>
      </c>
      <c r="D29">
        <f>'XII TBSM 1'!BW38</f>
        <v>84</v>
      </c>
      <c r="E29">
        <f>'XII TBSM 1'!BC38</f>
        <v>93</v>
      </c>
      <c r="F29">
        <f>'XII TBSM 1'!BG38</f>
        <v>80</v>
      </c>
      <c r="G29">
        <f>'XII TBSM 1'!AW38</f>
        <v>85</v>
      </c>
      <c r="H29">
        <f>'XII TBSM 1'!T38</f>
        <v>87</v>
      </c>
      <c r="I29">
        <f>'XII TBSM 1'!AL38</f>
        <v>77</v>
      </c>
      <c r="J29">
        <f>'XII TBSM 1'!BK38</f>
        <v>80</v>
      </c>
      <c r="K29">
        <f>'XII TBSM 1'!AA38</f>
        <v>78</v>
      </c>
      <c r="L29">
        <f>'XII TBSM 1'!F38</f>
        <v>81</v>
      </c>
      <c r="M29">
        <f>'XII TBSM 1'!M38</f>
        <v>80</v>
      </c>
      <c r="N29">
        <f>'XII TBSM 1'!AH38</f>
        <v>88</v>
      </c>
      <c r="O29">
        <f>'XII TBSM 1'!AS38</f>
        <v>86</v>
      </c>
    </row>
    <row r="30" spans="2:15" x14ac:dyDescent="0.35">
      <c r="B30">
        <f>'XII TBSM 1'!BO39</f>
        <v>80</v>
      </c>
      <c r="C30">
        <f>'XII TBSM 1'!BS39</f>
        <v>80</v>
      </c>
      <c r="D30">
        <f>'XII TBSM 1'!BW39</f>
        <v>80</v>
      </c>
      <c r="E30">
        <f>'XII TBSM 1'!BC39</f>
        <v>78</v>
      </c>
      <c r="F30">
        <f>'XII TBSM 1'!BG39</f>
        <v>78</v>
      </c>
      <c r="G30">
        <f>'XII TBSM 1'!AW39</f>
        <v>80</v>
      </c>
      <c r="H30">
        <f>'XII TBSM 1'!T39</f>
        <v>85</v>
      </c>
      <c r="I30">
        <f>'XII TBSM 1'!AL39</f>
        <v>85</v>
      </c>
      <c r="J30">
        <f>'XII TBSM 1'!BK39</f>
        <v>80</v>
      </c>
      <c r="K30">
        <f>'XII TBSM 1'!AA39</f>
        <v>85</v>
      </c>
      <c r="L30">
        <f>'XII TBSM 1'!F39</f>
        <v>85</v>
      </c>
      <c r="M30">
        <f>'XII TBSM 1'!M39</f>
        <v>85</v>
      </c>
      <c r="N30">
        <f>'XII TBSM 1'!AH39</f>
        <v>80</v>
      </c>
      <c r="O30">
        <f>'XII TBSM 1'!AS39</f>
        <v>80</v>
      </c>
    </row>
    <row r="31" spans="2:15" x14ac:dyDescent="0.35">
      <c r="B31">
        <f>'XII TBSM 1'!BO40</f>
        <v>80</v>
      </c>
      <c r="C31">
        <f>'XII TBSM 1'!BS40</f>
        <v>80</v>
      </c>
      <c r="D31">
        <f>'XII TBSM 1'!BW40</f>
        <v>86</v>
      </c>
      <c r="E31">
        <f>'XII TBSM 1'!BC40</f>
        <v>76</v>
      </c>
      <c r="F31">
        <f>'XII TBSM 1'!BG40</f>
        <v>76</v>
      </c>
      <c r="G31">
        <f>'XII TBSM 1'!AW40</f>
        <v>78</v>
      </c>
      <c r="H31">
        <f>'XII TBSM 1'!T40</f>
        <v>80</v>
      </c>
      <c r="I31">
        <f>'XII TBSM 1'!AL40</f>
        <v>85</v>
      </c>
      <c r="J31">
        <f>'XII TBSM 1'!BK40</f>
        <v>76</v>
      </c>
      <c r="K31">
        <f>'XII TBSM 1'!AA40</f>
        <v>85</v>
      </c>
      <c r="L31">
        <f>'XII TBSM 1'!F40</f>
        <v>85</v>
      </c>
      <c r="M31">
        <f>'XII TBSM 1'!M40</f>
        <v>85</v>
      </c>
      <c r="N31">
        <f>'XII TBSM 1'!AH40</f>
        <v>78</v>
      </c>
      <c r="O31">
        <f>'XII TBSM 1'!AS40</f>
        <v>80</v>
      </c>
    </row>
    <row r="32" spans="2:15" x14ac:dyDescent="0.35">
      <c r="B32">
        <f>'XII TBSM 1'!BO41</f>
        <v>80</v>
      </c>
      <c r="C32">
        <f>'XII TBSM 1'!BS41</f>
        <v>80</v>
      </c>
      <c r="D32">
        <f>'XII TBSM 1'!BW41</f>
        <v>80</v>
      </c>
      <c r="E32">
        <f>'XII TBSM 1'!BC41</f>
        <v>78</v>
      </c>
      <c r="F32">
        <f>'XII TBSM 1'!BG41</f>
        <v>78</v>
      </c>
      <c r="G32">
        <f>'XII TBSM 1'!AW41</f>
        <v>80</v>
      </c>
      <c r="H32">
        <f>'XII TBSM 1'!T41</f>
        <v>80</v>
      </c>
      <c r="I32">
        <f>'XII TBSM 1'!AL41</f>
        <v>85</v>
      </c>
      <c r="J32">
        <f>'XII TBSM 1'!BK41</f>
        <v>80</v>
      </c>
      <c r="K32">
        <f>'XII TBSM 1'!AA41</f>
        <v>80</v>
      </c>
      <c r="L32">
        <f>'XII TBSM 1'!F41</f>
        <v>80</v>
      </c>
      <c r="M32">
        <f>'XII TBSM 1'!M41</f>
        <v>80</v>
      </c>
      <c r="N32">
        <f>'XII TBSM 1'!AH41</f>
        <v>86</v>
      </c>
      <c r="O32">
        <f>'XII TBSM 1'!AS41</f>
        <v>80</v>
      </c>
    </row>
    <row r="33" spans="2:15" x14ac:dyDescent="0.35">
      <c r="B33">
        <f>'XII TBSM 1'!BO42</f>
        <v>80</v>
      </c>
      <c r="C33">
        <f>'XII TBSM 1'!BS42</f>
        <v>80</v>
      </c>
      <c r="D33">
        <f>'XII TBSM 1'!BW42</f>
        <v>80</v>
      </c>
      <c r="E33">
        <f>'XII TBSM 1'!BC42</f>
        <v>78</v>
      </c>
      <c r="F33">
        <f>'XII TBSM 1'!BG42</f>
        <v>78</v>
      </c>
      <c r="G33">
        <f>'XII TBSM 1'!AW42</f>
        <v>80</v>
      </c>
      <c r="H33">
        <f>'XII TBSM 1'!T42</f>
        <v>80</v>
      </c>
      <c r="I33">
        <f>'XII TBSM 1'!AL42</f>
        <v>85</v>
      </c>
      <c r="J33">
        <f>'XII TBSM 1'!BK42</f>
        <v>80</v>
      </c>
      <c r="K33">
        <f>'XII TBSM 1'!AA42</f>
        <v>80</v>
      </c>
      <c r="L33">
        <f>'XII TBSM 1'!F42</f>
        <v>80</v>
      </c>
      <c r="M33">
        <f>'XII TBSM 1'!M42</f>
        <v>80</v>
      </c>
      <c r="N33">
        <f>'XII TBSM 1'!AH42</f>
        <v>88</v>
      </c>
      <c r="O33">
        <f>'XII TBSM 1'!AS42</f>
        <v>80</v>
      </c>
    </row>
    <row r="34" spans="2:15" x14ac:dyDescent="0.35">
      <c r="B34">
        <f>'XII TBSM 1'!BO43</f>
        <v>80</v>
      </c>
      <c r="C34">
        <f>'XII TBSM 1'!BS43</f>
        <v>80</v>
      </c>
      <c r="D34">
        <f>'XII TBSM 1'!BW43</f>
        <v>86</v>
      </c>
      <c r="E34">
        <f>'XII TBSM 1'!BC43</f>
        <v>75</v>
      </c>
      <c r="F34">
        <f>'XII TBSM 1'!BG43</f>
        <v>75</v>
      </c>
      <c r="G34">
        <f>'XII TBSM 1'!AW43</f>
        <v>76</v>
      </c>
      <c r="H34">
        <f>'XII TBSM 1'!T43</f>
        <v>81</v>
      </c>
      <c r="I34">
        <f>'XII TBSM 1'!AL43</f>
        <v>80</v>
      </c>
      <c r="J34">
        <f>'XII TBSM 1'!BK43</f>
        <v>75</v>
      </c>
      <c r="K34">
        <f>'XII TBSM 1'!AA43</f>
        <v>80</v>
      </c>
      <c r="L34">
        <f>'XII TBSM 1'!F43</f>
        <v>80</v>
      </c>
      <c r="M34">
        <f>'XII TBSM 1'!M43</f>
        <v>81</v>
      </c>
      <c r="N34">
        <f>'XII TBSM 1'!AH43</f>
        <v>80</v>
      </c>
      <c r="O34">
        <f>'XII TBSM 1'!AS43</f>
        <v>80</v>
      </c>
    </row>
    <row r="35" spans="2:15" x14ac:dyDescent="0.35">
      <c r="B35">
        <f>'XII TBSM 1'!BO44</f>
        <v>80</v>
      </c>
      <c r="C35">
        <f>'XII TBSM 1'!BS44</f>
        <v>80</v>
      </c>
      <c r="D35">
        <f>'XII TBSM 1'!BW44</f>
        <v>80</v>
      </c>
      <c r="E35">
        <f>'XII TBSM 1'!BC44</f>
        <v>78</v>
      </c>
      <c r="F35">
        <f>'XII TBSM 1'!BG44</f>
        <v>78</v>
      </c>
      <c r="G35">
        <f>'XII TBSM 1'!AW44</f>
        <v>80</v>
      </c>
      <c r="H35">
        <f>'XII TBSM 1'!T44</f>
        <v>80</v>
      </c>
      <c r="I35">
        <f>'XII TBSM 1'!AL44</f>
        <v>85</v>
      </c>
      <c r="J35">
        <f>'XII TBSM 1'!BK44</f>
        <v>80</v>
      </c>
      <c r="K35">
        <f>'XII TBSM 1'!AA44</f>
        <v>80</v>
      </c>
      <c r="L35">
        <f>'XII TBSM 1'!F44</f>
        <v>80</v>
      </c>
      <c r="M35">
        <f>'XII TBSM 1'!M44</f>
        <v>80</v>
      </c>
      <c r="N35">
        <f>'XII TBSM 1'!AH44</f>
        <v>85</v>
      </c>
      <c r="O35">
        <f>'XII TBSM 1'!AS44</f>
        <v>80</v>
      </c>
    </row>
    <row r="36" spans="2:15" x14ac:dyDescent="0.35">
      <c r="B36">
        <f>'XII TBSM 1'!BO45</f>
        <v>80</v>
      </c>
      <c r="C36">
        <f>'XII TBSM 1'!BS45</f>
        <v>80</v>
      </c>
      <c r="D36">
        <f>'XII TBSM 1'!BW45</f>
        <v>80</v>
      </c>
      <c r="E36">
        <f>'XII TBSM 1'!BC45</f>
        <v>78</v>
      </c>
      <c r="F36">
        <f>'XII TBSM 1'!BG45</f>
        <v>78</v>
      </c>
      <c r="G36">
        <f>'XII TBSM 1'!AW45</f>
        <v>80</v>
      </c>
      <c r="H36">
        <f>'XII TBSM 1'!T45</f>
        <v>80</v>
      </c>
      <c r="I36">
        <f>'XII TBSM 1'!AL45</f>
        <v>85</v>
      </c>
      <c r="J36">
        <f>'XII TBSM 1'!BK45</f>
        <v>80</v>
      </c>
      <c r="K36">
        <f>'XII TBSM 1'!AA45</f>
        <v>80</v>
      </c>
      <c r="L36">
        <f>'XII TBSM 1'!F45</f>
        <v>80</v>
      </c>
      <c r="M36">
        <f>'XII TBSM 1'!M45</f>
        <v>80</v>
      </c>
      <c r="N36">
        <f>'XII TBSM 1'!AH45</f>
        <v>85</v>
      </c>
      <c r="O36">
        <f>'XII TBSM 1'!AS45</f>
        <v>80</v>
      </c>
    </row>
    <row r="37" spans="2:15" x14ac:dyDescent="0.35">
      <c r="B37">
        <f>'XII TBSM 1'!BO46</f>
        <v>80</v>
      </c>
      <c r="C37">
        <f>'XII TBSM 1'!BS46</f>
        <v>80</v>
      </c>
      <c r="D37">
        <f>'XII TBSM 1'!BW46</f>
        <v>80</v>
      </c>
      <c r="E37">
        <f>'XII TBSM 1'!BC46</f>
        <v>78</v>
      </c>
      <c r="F37">
        <f>'XII TBSM 1'!BG46</f>
        <v>78</v>
      </c>
      <c r="G37">
        <f>'XII TBSM 1'!AW46</f>
        <v>80</v>
      </c>
      <c r="H37">
        <f>'XII TBSM 1'!T46</f>
        <v>80</v>
      </c>
      <c r="I37">
        <f>'XII TBSM 1'!AL46</f>
        <v>85</v>
      </c>
      <c r="J37">
        <f>'XII TBSM 1'!BK46</f>
        <v>80</v>
      </c>
      <c r="K37">
        <f>'XII TBSM 1'!AA46</f>
        <v>80</v>
      </c>
      <c r="L37">
        <f>'XII TBSM 1'!F46</f>
        <v>80</v>
      </c>
      <c r="M37">
        <f>'XII TBSM 1'!M46</f>
        <v>80</v>
      </c>
      <c r="N37">
        <f>'XII TBSM 1'!AH46</f>
        <v>80</v>
      </c>
      <c r="O37">
        <f>'XII TBSM 1'!AS46</f>
        <v>80</v>
      </c>
    </row>
    <row r="38" spans="2:15" x14ac:dyDescent="0.35">
      <c r="B38">
        <f>'XII TBSM 1'!BO47</f>
        <v>80</v>
      </c>
      <c r="C38">
        <f>'XII TBSM 1'!BS47</f>
        <v>80</v>
      </c>
      <c r="D38">
        <f>'XII TBSM 1'!BW47</f>
        <v>80</v>
      </c>
      <c r="E38">
        <f>'XII TBSM 1'!BC47</f>
        <v>78</v>
      </c>
      <c r="F38">
        <f>'XII TBSM 1'!BG47</f>
        <v>78</v>
      </c>
      <c r="G38">
        <f>'XII TBSM 1'!AW47</f>
        <v>80</v>
      </c>
      <c r="H38">
        <f>'XII TBSM 1'!T47</f>
        <v>80</v>
      </c>
      <c r="I38">
        <f>'XII TBSM 1'!AL47</f>
        <v>85</v>
      </c>
      <c r="J38">
        <f>'XII TBSM 1'!BK47</f>
        <v>80</v>
      </c>
      <c r="K38">
        <f>'XII TBSM 1'!AA47</f>
        <v>80</v>
      </c>
      <c r="L38">
        <f>'XII TBSM 1'!F47</f>
        <v>80</v>
      </c>
      <c r="M38">
        <f>'XII TBSM 1'!M47</f>
        <v>80</v>
      </c>
      <c r="N38">
        <f>'XII TBSM 1'!AH47</f>
        <v>80</v>
      </c>
      <c r="O38">
        <f>'XII TBSM 1'!AS47</f>
        <v>80</v>
      </c>
    </row>
    <row r="39" spans="2:15" x14ac:dyDescent="0.35">
      <c r="B39">
        <f>'XII TBSM 1'!BO48</f>
        <v>80</v>
      </c>
      <c r="C39">
        <f>'XII TBSM 1'!BS48</f>
        <v>84</v>
      </c>
      <c r="D39">
        <f>'XII TBSM 1'!BW48</f>
        <v>82</v>
      </c>
      <c r="E39">
        <f>'XII TBSM 1'!BC48</f>
        <v>80</v>
      </c>
      <c r="F39">
        <f>'XII TBSM 1'!BG48</f>
        <v>82</v>
      </c>
      <c r="G39">
        <f>'XII TBSM 1'!AW48</f>
        <v>82</v>
      </c>
      <c r="H39">
        <f>'XII TBSM 1'!T48</f>
        <v>80</v>
      </c>
      <c r="I39">
        <f>'XII TBSM 1'!AL48</f>
        <v>82</v>
      </c>
      <c r="J39">
        <f>'XII TBSM 1'!BK48</f>
        <v>78</v>
      </c>
      <c r="K39">
        <f>'XII TBSM 1'!AA48</f>
        <v>80</v>
      </c>
      <c r="L39">
        <f>'XII TBSM 1'!F48</f>
        <v>78</v>
      </c>
      <c r="M39">
        <f>'XII TBSM 1'!M48</f>
        <v>80</v>
      </c>
      <c r="N39">
        <f>'XII TBSM 1'!AH48</f>
        <v>80</v>
      </c>
      <c r="O39">
        <f>'XII TBSM 1'!AS48</f>
        <v>80</v>
      </c>
    </row>
    <row r="40" spans="2:15" x14ac:dyDescent="0.35">
      <c r="B40">
        <f>'XII TBSM 1'!BO49</f>
        <v>80</v>
      </c>
      <c r="C40">
        <f>'XII TBSM 1'!BS49</f>
        <v>80</v>
      </c>
      <c r="D40">
        <f>'XII TBSM 1'!BW49</f>
        <v>86</v>
      </c>
      <c r="E40">
        <f>'XII TBSM 1'!BC49</f>
        <v>75</v>
      </c>
      <c r="F40">
        <f>'XII TBSM 1'!BG49</f>
        <v>75</v>
      </c>
      <c r="G40">
        <f>'XII TBSM 1'!AW49</f>
        <v>78</v>
      </c>
      <c r="H40">
        <f>'XII TBSM 1'!T49</f>
        <v>80</v>
      </c>
      <c r="I40">
        <f>'XII TBSM 1'!AL49</f>
        <v>80</v>
      </c>
      <c r="J40">
        <f>'XII TBSM 1'!BK49</f>
        <v>75</v>
      </c>
      <c r="K40">
        <f>'XII TBSM 1'!AA49</f>
        <v>80</v>
      </c>
      <c r="L40">
        <f>'XII TBSM 1'!F49</f>
        <v>80</v>
      </c>
      <c r="M40">
        <f>'XII TBSM 1'!M49</f>
        <v>80</v>
      </c>
      <c r="N40">
        <f>'XII TBSM 1'!AH49</f>
        <v>78</v>
      </c>
      <c r="O40">
        <f>'XII TBSM 1'!AS49</f>
        <v>80</v>
      </c>
    </row>
    <row r="41" spans="2:15" x14ac:dyDescent="0.35">
      <c r="B41">
        <f>'XII TBSM 1'!BO50</f>
        <v>80</v>
      </c>
      <c r="C41">
        <f>'XII TBSM 1'!BS50</f>
        <v>80</v>
      </c>
      <c r="D41">
        <f>'XII TBSM 1'!BW50</f>
        <v>80</v>
      </c>
      <c r="E41">
        <f>'XII TBSM 1'!BC50</f>
        <v>78</v>
      </c>
      <c r="F41">
        <f>'XII TBSM 1'!BG50</f>
        <v>78</v>
      </c>
      <c r="G41">
        <f>'XII TBSM 1'!AW50</f>
        <v>80</v>
      </c>
      <c r="H41">
        <f>'XII TBSM 1'!T50</f>
        <v>80</v>
      </c>
      <c r="I41">
        <f>'XII TBSM 1'!AL50</f>
        <v>85</v>
      </c>
      <c r="J41">
        <f>'XII TBSM 1'!BK50</f>
        <v>80</v>
      </c>
      <c r="K41">
        <f>'XII TBSM 1'!AA50</f>
        <v>80</v>
      </c>
      <c r="L41">
        <f>'XII TBSM 1'!F50</f>
        <v>80</v>
      </c>
      <c r="M41">
        <f>'XII TBSM 1'!M50</f>
        <v>80</v>
      </c>
      <c r="N41">
        <f>'XII TBSM 1'!AH50</f>
        <v>80</v>
      </c>
      <c r="O41">
        <f>'XII TBSM 1'!AS50</f>
        <v>80</v>
      </c>
    </row>
    <row r="42" spans="2:15" x14ac:dyDescent="0.35">
      <c r="B42">
        <f>'XII TBSM 1'!BO51</f>
        <v>80</v>
      </c>
      <c r="C42">
        <f>'XII TBSM 1'!BS51</f>
        <v>80</v>
      </c>
      <c r="D42">
        <f>'XII TBSM 1'!BW51</f>
        <v>80</v>
      </c>
      <c r="E42">
        <f>'XII TBSM 1'!BC51</f>
        <v>80</v>
      </c>
      <c r="F42">
        <f>'XII TBSM 1'!BG51</f>
        <v>80</v>
      </c>
      <c r="G42">
        <f>'XII TBSM 1'!AW51</f>
        <v>80</v>
      </c>
      <c r="H42">
        <f>'XII TBSM 1'!T51</f>
        <v>80</v>
      </c>
      <c r="I42">
        <f>'XII TBSM 1'!AL51</f>
        <v>85</v>
      </c>
      <c r="J42">
        <f>'XII TBSM 1'!BK51</f>
        <v>80</v>
      </c>
      <c r="K42">
        <f>'XII TBSM 1'!AA51</f>
        <v>80</v>
      </c>
      <c r="L42">
        <f>'XII TBSM 1'!F51</f>
        <v>80</v>
      </c>
      <c r="M42">
        <f>'XII TBSM 1'!M51</f>
        <v>80</v>
      </c>
      <c r="N42">
        <f>'XII TBSM 1'!AH51</f>
        <v>76</v>
      </c>
      <c r="O42">
        <f>'XII TBSM 1'!AS51</f>
        <v>80</v>
      </c>
    </row>
    <row r="43" spans="2:15" x14ac:dyDescent="0.35">
      <c r="B43">
        <f>'XII TBSM 1'!BO52</f>
        <v>80</v>
      </c>
      <c r="C43">
        <f>'XII TBSM 1'!BS52</f>
        <v>80</v>
      </c>
      <c r="D43">
        <f>'XII TBSM 1'!BW52</f>
        <v>80</v>
      </c>
      <c r="E43">
        <f>'XII TBSM 1'!BC52</f>
        <v>78</v>
      </c>
      <c r="F43">
        <f>'XII TBSM 1'!BG52</f>
        <v>78</v>
      </c>
      <c r="G43">
        <f>'XII TBSM 1'!AW52</f>
        <v>80</v>
      </c>
      <c r="H43">
        <f>'XII TBSM 1'!T52</f>
        <v>80</v>
      </c>
      <c r="I43">
        <f>'XII TBSM 1'!AL52</f>
        <v>85</v>
      </c>
      <c r="J43">
        <f>'XII TBSM 1'!BK52</f>
        <v>80</v>
      </c>
      <c r="K43">
        <f>'XII TBSM 1'!AA52</f>
        <v>80</v>
      </c>
      <c r="L43">
        <f>'XII TBSM 1'!F52</f>
        <v>80</v>
      </c>
      <c r="M43">
        <f>'XII TBSM 1'!M52</f>
        <v>80</v>
      </c>
      <c r="N43">
        <f>'XII TBSM 1'!AH52</f>
        <v>80</v>
      </c>
      <c r="O43">
        <f>'XII TBSM 1'!AS52</f>
        <v>80</v>
      </c>
    </row>
    <row r="44" spans="2:15" x14ac:dyDescent="0.35">
      <c r="B44">
        <f>'XII TBSM 1'!BO53</f>
        <v>80</v>
      </c>
      <c r="C44">
        <f>'XII TBSM 1'!BS53</f>
        <v>80</v>
      </c>
      <c r="D44">
        <f>'XII TBSM 1'!BW53</f>
        <v>80</v>
      </c>
      <c r="E44">
        <f>'XII TBSM 1'!BC53</f>
        <v>78</v>
      </c>
      <c r="F44">
        <f>'XII TBSM 1'!BG53</f>
        <v>78</v>
      </c>
      <c r="G44">
        <f>'XII TBSM 1'!AW53</f>
        <v>80</v>
      </c>
      <c r="H44">
        <f>'XII TBSM 1'!T53</f>
        <v>80</v>
      </c>
      <c r="I44">
        <f>'XII TBSM 1'!AL53</f>
        <v>85</v>
      </c>
      <c r="J44">
        <f>'XII TBSM 1'!BK53</f>
        <v>80</v>
      </c>
      <c r="K44">
        <f>'XII TBSM 1'!AA53</f>
        <v>80</v>
      </c>
      <c r="L44">
        <f>'XII TBSM 1'!F53</f>
        <v>80</v>
      </c>
      <c r="M44">
        <f>'XII TBSM 1'!M53</f>
        <v>80</v>
      </c>
      <c r="N44">
        <f>'XII TBSM 1'!AH53</f>
        <v>78</v>
      </c>
      <c r="O44">
        <f>'XII TBSM 1'!AS53</f>
        <v>80</v>
      </c>
    </row>
    <row r="45" spans="2:15" x14ac:dyDescent="0.35">
      <c r="B45">
        <f>'XII TBSM 1'!BO54</f>
        <v>80</v>
      </c>
      <c r="C45">
        <f>'XII TBSM 1'!BS54</f>
        <v>80</v>
      </c>
      <c r="D45">
        <f>'XII TBSM 1'!BW54</f>
        <v>80</v>
      </c>
      <c r="E45">
        <f>'XII TBSM 1'!BC54</f>
        <v>78</v>
      </c>
      <c r="F45">
        <f>'XII TBSM 1'!BG54</f>
        <v>78</v>
      </c>
      <c r="G45">
        <f>'XII TBSM 1'!AW54</f>
        <v>80</v>
      </c>
      <c r="H45">
        <f>'XII TBSM 1'!T54</f>
        <v>80</v>
      </c>
      <c r="I45">
        <f>'XII TBSM 1'!AL54</f>
        <v>85</v>
      </c>
      <c r="J45">
        <f>'XII TBSM 1'!BK54</f>
        <v>80</v>
      </c>
      <c r="K45">
        <f>'XII TBSM 1'!AA54</f>
        <v>80</v>
      </c>
      <c r="L45">
        <f>'XII TBSM 1'!F54</f>
        <v>80</v>
      </c>
      <c r="M45">
        <f>'XII TBSM 1'!M54</f>
        <v>80</v>
      </c>
      <c r="N45">
        <f>'XII TBSM 1'!AH54</f>
        <v>77</v>
      </c>
      <c r="O45">
        <f>'XII TBSM 1'!AS54</f>
        <v>80</v>
      </c>
    </row>
    <row r="46" spans="2:15" x14ac:dyDescent="0.35">
      <c r="B46">
        <f>'XII TBSM 1'!BO55</f>
        <v>80</v>
      </c>
      <c r="C46">
        <f>'XII TBSM 1'!BS55</f>
        <v>80</v>
      </c>
      <c r="D46">
        <f>'XII TBSM 1'!BW55</f>
        <v>80</v>
      </c>
      <c r="E46">
        <f>'XII TBSM 1'!BC55</f>
        <v>78</v>
      </c>
      <c r="F46">
        <f>'XII TBSM 1'!BG55</f>
        <v>78</v>
      </c>
      <c r="G46">
        <f>'XII TBSM 1'!AW55</f>
        <v>80</v>
      </c>
      <c r="H46">
        <f>'XII TBSM 1'!T55</f>
        <v>80</v>
      </c>
      <c r="I46">
        <f>'XII TBSM 1'!AL55</f>
        <v>85</v>
      </c>
      <c r="J46">
        <f>'XII TBSM 1'!BK55</f>
        <v>80</v>
      </c>
      <c r="K46">
        <f>'XII TBSM 1'!AA55</f>
        <v>80</v>
      </c>
      <c r="L46">
        <f>'XII TBSM 1'!F55</f>
        <v>80</v>
      </c>
      <c r="M46">
        <f>'XII TBSM 1'!M55</f>
        <v>80</v>
      </c>
      <c r="N46">
        <f>'XII TBSM 1'!AH55</f>
        <v>77</v>
      </c>
      <c r="O46">
        <f>'XII TBSM 1'!AS55</f>
        <v>80</v>
      </c>
    </row>
    <row r="47" spans="2:15" x14ac:dyDescent="0.35">
      <c r="B47">
        <f>'XII TBSM 1'!BO56</f>
        <v>80</v>
      </c>
      <c r="C47">
        <f>'XII TBSM 1'!BS56</f>
        <v>80</v>
      </c>
      <c r="D47">
        <f>'XII TBSM 1'!BW56</f>
        <v>80</v>
      </c>
      <c r="E47">
        <f>'XII TBSM 1'!BC56</f>
        <v>78</v>
      </c>
      <c r="F47">
        <f>'XII TBSM 1'!BG56</f>
        <v>78</v>
      </c>
      <c r="G47">
        <f>'XII TBSM 1'!AW56</f>
        <v>80</v>
      </c>
      <c r="H47">
        <f>'XII TBSM 1'!T56</f>
        <v>80</v>
      </c>
      <c r="I47">
        <f>'XII TBSM 1'!AL56</f>
        <v>85</v>
      </c>
      <c r="J47">
        <f>'XII TBSM 1'!BK56</f>
        <v>80</v>
      </c>
      <c r="K47">
        <f>'XII TBSM 1'!AA56</f>
        <v>80</v>
      </c>
      <c r="L47">
        <f>'XII TBSM 1'!F56</f>
        <v>80</v>
      </c>
      <c r="M47">
        <f>'XII TBSM 1'!M56</f>
        <v>80</v>
      </c>
      <c r="N47">
        <f>'XII TBSM 1'!AH56</f>
        <v>76</v>
      </c>
      <c r="O47">
        <f>'XII TBSM 1'!AS56</f>
        <v>80</v>
      </c>
    </row>
    <row r="48" spans="2:15" x14ac:dyDescent="0.35">
      <c r="B48">
        <f>'XII TBSM 1'!BO57</f>
        <v>80</v>
      </c>
      <c r="C48">
        <f>'XII TBSM 1'!BS57</f>
        <v>80</v>
      </c>
      <c r="D48">
        <f>'XII TBSM 1'!BW57</f>
        <v>80</v>
      </c>
      <c r="E48">
        <f>'XII TBSM 1'!BC57</f>
        <v>78</v>
      </c>
      <c r="F48">
        <f>'XII TBSM 1'!BG57</f>
        <v>78</v>
      </c>
      <c r="G48">
        <f>'XII TBSM 1'!AW57</f>
        <v>80</v>
      </c>
      <c r="H48">
        <f>'XII TBSM 1'!T57</f>
        <v>80</v>
      </c>
      <c r="I48">
        <f>'XII TBSM 1'!AL57</f>
        <v>85</v>
      </c>
      <c r="J48">
        <f>'XII TBSM 1'!BK57</f>
        <v>80</v>
      </c>
      <c r="K48">
        <f>'XII TBSM 1'!AA57</f>
        <v>80</v>
      </c>
      <c r="L48">
        <f>'XII TBSM 1'!F57</f>
        <v>80</v>
      </c>
      <c r="M48">
        <f>'XII TBSM 1'!M57</f>
        <v>80</v>
      </c>
      <c r="N48">
        <f>'XII TBSM 1'!AH57</f>
        <v>75</v>
      </c>
      <c r="O48">
        <f>'XII TBSM 1'!AS57</f>
        <v>80</v>
      </c>
    </row>
    <row r="49" spans="2:15" x14ac:dyDescent="0.35">
      <c r="B49">
        <f>'XII TBSM 1'!BO58</f>
        <v>80</v>
      </c>
      <c r="C49">
        <f>'XII TBSM 1'!BS58</f>
        <v>80</v>
      </c>
      <c r="D49">
        <f>'XII TBSM 1'!BW58</f>
        <v>80</v>
      </c>
      <c r="E49">
        <f>'XII TBSM 1'!BC58</f>
        <v>78</v>
      </c>
      <c r="F49">
        <f>'XII TBSM 1'!BG58</f>
        <v>78</v>
      </c>
      <c r="G49">
        <f>'XII TBSM 1'!AW58</f>
        <v>80</v>
      </c>
      <c r="H49">
        <f>'XII TBSM 1'!T58</f>
        <v>80</v>
      </c>
      <c r="I49">
        <f>'XII TBSM 1'!AL58</f>
        <v>85</v>
      </c>
      <c r="J49">
        <f>'XII TBSM 1'!BK58</f>
        <v>80</v>
      </c>
      <c r="K49">
        <f>'XII TBSM 1'!AA58</f>
        <v>80</v>
      </c>
      <c r="L49">
        <f>'XII TBSM 1'!F58</f>
        <v>80</v>
      </c>
      <c r="M49">
        <f>'XII TBSM 1'!M58</f>
        <v>80</v>
      </c>
      <c r="N49">
        <f>'XII TBSM 1'!AH58</f>
        <v>75</v>
      </c>
      <c r="O49">
        <f>'XII TBSM 1'!AS58</f>
        <v>80</v>
      </c>
    </row>
    <row r="50" spans="2:15" x14ac:dyDescent="0.35">
      <c r="B50">
        <f>'XII TBSM 1'!BO59</f>
        <v>80</v>
      </c>
      <c r="C50">
        <f>'XII TBSM 1'!BS59</f>
        <v>80</v>
      </c>
      <c r="D50">
        <f>'XII TBSM 1'!BW59</f>
        <v>80</v>
      </c>
      <c r="E50">
        <f>'XII TBSM 1'!BC59</f>
        <v>78</v>
      </c>
      <c r="F50">
        <f>'XII TBSM 1'!BG59</f>
        <v>78</v>
      </c>
      <c r="G50">
        <f>'XII TBSM 1'!AW59</f>
        <v>80</v>
      </c>
      <c r="H50">
        <f>'XII TBSM 1'!T59</f>
        <v>80</v>
      </c>
      <c r="I50">
        <f>'XII TBSM 1'!AL59</f>
        <v>85</v>
      </c>
      <c r="J50">
        <f>'XII TBSM 1'!BK59</f>
        <v>80</v>
      </c>
      <c r="K50">
        <f>'XII TBSM 1'!AA59</f>
        <v>80</v>
      </c>
      <c r="L50">
        <f>'XII TBSM 1'!F59</f>
        <v>80</v>
      </c>
      <c r="M50">
        <f>'XII TBSM 1'!M59</f>
        <v>80</v>
      </c>
      <c r="N50">
        <f>'XII TBSM 1'!AH59</f>
        <v>76</v>
      </c>
      <c r="O50">
        <f>'XII TBSM 1'!AS59</f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D7E14-4DF5-4B01-8AFD-4B416FAC89B1}">
  <dimension ref="B2:D2"/>
  <sheetViews>
    <sheetView workbookViewId="0">
      <selection activeCell="B2" sqref="B2:D2"/>
    </sheetView>
  </sheetViews>
  <sheetFormatPr defaultRowHeight="14.5" x14ac:dyDescent="0.35"/>
  <sheetData>
    <row r="2" spans="2:4" x14ac:dyDescent="0.35">
      <c r="B2">
        <f>'XII TBSM 1'!BZ11</f>
        <v>83</v>
      </c>
      <c r="C2">
        <f>'XII TBSM 1'!CD11</f>
        <v>83</v>
      </c>
      <c r="D2">
        <f>'XII TBSM 1'!CI11</f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8B34E-0CE1-4E7E-B084-F1960FB43BE8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F5E37-EBB4-499F-B042-7BD32E775672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XII TBSM 1</vt:lpstr>
      <vt:lpstr>Sheet1</vt:lpstr>
      <vt:lpstr>Sheet2</vt:lpstr>
      <vt:lpstr>Sheet3</vt:lpstr>
      <vt:lpstr>Sheet4</vt:lpstr>
      <vt:lpstr>Sheet5</vt:lpstr>
      <vt:lpstr>'XII TBSM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Dapodik25</cp:lastModifiedBy>
  <dcterms:created xsi:type="dcterms:W3CDTF">2025-01-06T00:57:02Z</dcterms:created>
  <dcterms:modified xsi:type="dcterms:W3CDTF">2025-01-28T00:38:21Z</dcterms:modified>
</cp:coreProperties>
</file>